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0" yWindow="0" windowWidth="19320" windowHeight="9090" tabRatio="701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  <sheet name="Лист1" sheetId="30" r:id="rId23"/>
  </sheets>
  <externalReferences>
    <externalReference r:id="rId24"/>
    <externalReference r:id="rId25"/>
  </externalReferences>
  <definedNames>
    <definedName name="_xlnm._FilterDatabase" localSheetId="19" hidden="1">'Виды изделий'!$A$7:$B$212</definedName>
    <definedName name="_xlnm._FilterDatabase" localSheetId="20" hidden="1">'Справ. препаратов'!$A$1:$D$5929</definedName>
    <definedName name="_xlnm._FilterDatabase" localSheetId="18" hidden="1">'Справочник услуг'!$C$1:$D$10459</definedName>
  </definedNames>
  <calcPr calcId="145621" forceFullCalc="1"/>
</workbook>
</file>

<file path=xl/calcChain.xml><?xml version="1.0" encoding="utf-8"?>
<calcChain xmlns="http://schemas.openxmlformats.org/spreadsheetml/2006/main">
  <c r="H45" i="4" l="1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D6" i="11"/>
  <c r="D5" i="11"/>
  <c r="D4" i="11"/>
  <c r="D4" i="14" l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4" i="15"/>
  <c r="D5" i="15"/>
  <c r="D6" i="15"/>
  <c r="D7" i="15"/>
  <c r="D8" i="15"/>
  <c r="D9" i="15"/>
  <c r="D10" i="15"/>
  <c r="D11" i="15"/>
  <c r="D12" i="15"/>
  <c r="D13" i="15"/>
  <c r="D14" i="15"/>
  <c r="D27" i="1" l="1"/>
  <c r="C27" i="1" s="1"/>
  <c r="D25" i="1"/>
  <c r="C25" i="1" s="1"/>
  <c r="D19" i="1"/>
  <c r="C19" i="1" s="1"/>
  <c r="D17" i="1"/>
  <c r="C17" i="1" s="1"/>
  <c r="A18" i="1" l="1"/>
  <c r="A28" i="1" l="1"/>
  <c r="A26" i="1"/>
  <c r="C14" i="1" l="1"/>
  <c r="B10" i="1" s="1"/>
  <c r="C5933" i="18" l="1"/>
  <c r="C5934" i="18"/>
  <c r="C5935" i="18"/>
  <c r="C5936" i="18"/>
  <c r="C5937" i="18"/>
  <c r="C5938" i="18"/>
  <c r="C5939" i="18"/>
  <c r="C5940" i="18"/>
  <c r="C5941" i="18"/>
  <c r="C5942" i="18"/>
  <c r="C5943" i="18"/>
  <c r="C5944" i="18"/>
  <c r="C5945" i="18"/>
  <c r="C5946" i="18"/>
  <c r="C5947" i="18"/>
  <c r="C5948" i="18"/>
  <c r="C2" i="18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C337" i="18"/>
  <c r="C338" i="18"/>
  <c r="C339" i="18"/>
  <c r="C340" i="18"/>
  <c r="C341" i="18"/>
  <c r="C342" i="18"/>
  <c r="C343" i="18"/>
  <c r="C344" i="18"/>
  <c r="C345" i="18"/>
  <c r="C346" i="18"/>
  <c r="C347" i="18"/>
  <c r="C348" i="18"/>
  <c r="C349" i="18"/>
  <c r="C350" i="18"/>
  <c r="C351" i="18"/>
  <c r="C352" i="18"/>
  <c r="C353" i="18"/>
  <c r="C354" i="18"/>
  <c r="C355" i="18"/>
  <c r="C356" i="18"/>
  <c r="C357" i="18"/>
  <c r="C358" i="18"/>
  <c r="C359" i="18"/>
  <c r="C360" i="18"/>
  <c r="C361" i="18"/>
  <c r="C362" i="18"/>
  <c r="C363" i="18"/>
  <c r="C364" i="18"/>
  <c r="C365" i="18"/>
  <c r="C366" i="18"/>
  <c r="C367" i="18"/>
  <c r="C368" i="18"/>
  <c r="C369" i="18"/>
  <c r="C370" i="18"/>
  <c r="C371" i="18"/>
  <c r="C372" i="18"/>
  <c r="C373" i="18"/>
  <c r="C374" i="18"/>
  <c r="C375" i="18"/>
  <c r="C376" i="18"/>
  <c r="C377" i="18"/>
  <c r="C378" i="18"/>
  <c r="C379" i="18"/>
  <c r="C380" i="18"/>
  <c r="C381" i="18"/>
  <c r="C382" i="18"/>
  <c r="C383" i="18"/>
  <c r="C384" i="18"/>
  <c r="C385" i="18"/>
  <c r="C386" i="18"/>
  <c r="C387" i="18"/>
  <c r="C388" i="18"/>
  <c r="C389" i="18"/>
  <c r="C390" i="18"/>
  <c r="C391" i="18"/>
  <c r="C392" i="18"/>
  <c r="C393" i="18"/>
  <c r="C394" i="18"/>
  <c r="C395" i="18"/>
  <c r="C396" i="18"/>
  <c r="C397" i="18"/>
  <c r="C398" i="18"/>
  <c r="C399" i="18"/>
  <c r="C400" i="18"/>
  <c r="C401" i="18"/>
  <c r="C402" i="18"/>
  <c r="C403" i="18"/>
  <c r="C404" i="18"/>
  <c r="C405" i="18"/>
  <c r="C406" i="18"/>
  <c r="C407" i="18"/>
  <c r="C408" i="18"/>
  <c r="C409" i="18"/>
  <c r="C410" i="18"/>
  <c r="C411" i="18"/>
  <c r="C412" i="18"/>
  <c r="C413" i="18"/>
  <c r="C414" i="18"/>
  <c r="C415" i="18"/>
  <c r="C416" i="18"/>
  <c r="C417" i="18"/>
  <c r="C418" i="18"/>
  <c r="C419" i="18"/>
  <c r="C420" i="18"/>
  <c r="C421" i="18"/>
  <c r="C422" i="18"/>
  <c r="C423" i="18"/>
  <c r="C424" i="18"/>
  <c r="C425" i="18"/>
  <c r="C426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43" i="18"/>
  <c r="C444" i="18"/>
  <c r="C445" i="18"/>
  <c r="C446" i="18"/>
  <c r="C447" i="18"/>
  <c r="C448" i="18"/>
  <c r="C449" i="18"/>
  <c r="C450" i="18"/>
  <c r="C451" i="18"/>
  <c r="C452" i="18"/>
  <c r="C453" i="18"/>
  <c r="C454" i="18"/>
  <c r="C455" i="18"/>
  <c r="C456" i="18"/>
  <c r="C457" i="18"/>
  <c r="C458" i="18"/>
  <c r="C459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C522" i="18"/>
  <c r="C523" i="18"/>
  <c r="C524" i="18"/>
  <c r="C525" i="18"/>
  <c r="C526" i="18"/>
  <c r="C527" i="18"/>
  <c r="C528" i="18"/>
  <c r="C529" i="18"/>
  <c r="C530" i="18"/>
  <c r="C531" i="18"/>
  <c r="C532" i="18"/>
  <c r="C533" i="18"/>
  <c r="C534" i="18"/>
  <c r="C535" i="18"/>
  <c r="C536" i="18"/>
  <c r="C537" i="18"/>
  <c r="C538" i="18"/>
  <c r="C539" i="18"/>
  <c r="C540" i="18"/>
  <c r="C541" i="18"/>
  <c r="C542" i="18"/>
  <c r="C543" i="18"/>
  <c r="C544" i="18"/>
  <c r="C545" i="18"/>
  <c r="C546" i="18"/>
  <c r="C547" i="18"/>
  <c r="C548" i="18"/>
  <c r="C549" i="18"/>
  <c r="C550" i="18"/>
  <c r="C551" i="18"/>
  <c r="C552" i="18"/>
  <c r="C553" i="18"/>
  <c r="C554" i="18"/>
  <c r="C555" i="18"/>
  <c r="C556" i="18"/>
  <c r="C557" i="18"/>
  <c r="C558" i="18"/>
  <c r="C559" i="18"/>
  <c r="C560" i="18"/>
  <c r="C561" i="18"/>
  <c r="C562" i="18"/>
  <c r="C563" i="18"/>
  <c r="C564" i="18"/>
  <c r="C565" i="18"/>
  <c r="C566" i="18"/>
  <c r="C567" i="18"/>
  <c r="C568" i="18"/>
  <c r="C569" i="18"/>
  <c r="C570" i="18"/>
  <c r="C571" i="18"/>
  <c r="C572" i="18"/>
  <c r="C573" i="18"/>
  <c r="C574" i="18"/>
  <c r="C575" i="18"/>
  <c r="C576" i="18"/>
  <c r="C577" i="18"/>
  <c r="C578" i="18"/>
  <c r="C579" i="18"/>
  <c r="C580" i="18"/>
  <c r="C581" i="18"/>
  <c r="C582" i="18"/>
  <c r="C583" i="18"/>
  <c r="C584" i="18"/>
  <c r="C585" i="18"/>
  <c r="C586" i="18"/>
  <c r="C587" i="18"/>
  <c r="C588" i="18"/>
  <c r="C589" i="18"/>
  <c r="C590" i="18"/>
  <c r="C591" i="18"/>
  <c r="C592" i="18"/>
  <c r="C593" i="18"/>
  <c r="C594" i="18"/>
  <c r="C595" i="18"/>
  <c r="C596" i="18"/>
  <c r="C597" i="18"/>
  <c r="C598" i="18"/>
  <c r="C599" i="18"/>
  <c r="C600" i="18"/>
  <c r="C601" i="18"/>
  <c r="C602" i="18"/>
  <c r="C603" i="18"/>
  <c r="C604" i="18"/>
  <c r="C605" i="18"/>
  <c r="C606" i="18"/>
  <c r="C607" i="18"/>
  <c r="C608" i="18"/>
  <c r="C609" i="18"/>
  <c r="C610" i="18"/>
  <c r="C611" i="18"/>
  <c r="C612" i="18"/>
  <c r="C613" i="18"/>
  <c r="C614" i="18"/>
  <c r="C615" i="18"/>
  <c r="C616" i="18"/>
  <c r="C617" i="18"/>
  <c r="C618" i="18"/>
  <c r="C619" i="18"/>
  <c r="C620" i="18"/>
  <c r="C621" i="18"/>
  <c r="C622" i="18"/>
  <c r="C623" i="18"/>
  <c r="C624" i="18"/>
  <c r="C625" i="18"/>
  <c r="C626" i="18"/>
  <c r="C627" i="18"/>
  <c r="C628" i="18"/>
  <c r="C629" i="18"/>
  <c r="C630" i="18"/>
  <c r="C631" i="18"/>
  <c r="C632" i="18"/>
  <c r="C633" i="18"/>
  <c r="C634" i="18"/>
  <c r="C635" i="18"/>
  <c r="C636" i="18"/>
  <c r="C637" i="18"/>
  <c r="C638" i="18"/>
  <c r="C639" i="18"/>
  <c r="C640" i="18"/>
  <c r="C641" i="18"/>
  <c r="C642" i="18"/>
  <c r="C643" i="18"/>
  <c r="C644" i="18"/>
  <c r="C645" i="18"/>
  <c r="C646" i="18"/>
  <c r="C647" i="18"/>
  <c r="C648" i="18"/>
  <c r="C649" i="18"/>
  <c r="C650" i="18"/>
  <c r="C651" i="18"/>
  <c r="C652" i="18"/>
  <c r="C653" i="18"/>
  <c r="C654" i="18"/>
  <c r="C655" i="18"/>
  <c r="C656" i="18"/>
  <c r="C657" i="18"/>
  <c r="C658" i="18"/>
  <c r="C659" i="18"/>
  <c r="C660" i="18"/>
  <c r="C661" i="18"/>
  <c r="C662" i="18"/>
  <c r="C663" i="18"/>
  <c r="C664" i="18"/>
  <c r="C665" i="18"/>
  <c r="C666" i="18"/>
  <c r="C667" i="18"/>
  <c r="C668" i="18"/>
  <c r="C669" i="18"/>
  <c r="C670" i="18"/>
  <c r="C671" i="18"/>
  <c r="C672" i="18"/>
  <c r="C673" i="18"/>
  <c r="C674" i="18"/>
  <c r="C675" i="18"/>
  <c r="C676" i="18"/>
  <c r="C677" i="18"/>
  <c r="C678" i="18"/>
  <c r="C679" i="18"/>
  <c r="C680" i="18"/>
  <c r="C681" i="18"/>
  <c r="C682" i="18"/>
  <c r="C683" i="18"/>
  <c r="C684" i="18"/>
  <c r="C685" i="18"/>
  <c r="C686" i="18"/>
  <c r="C687" i="18"/>
  <c r="C688" i="18"/>
  <c r="C689" i="18"/>
  <c r="C690" i="18"/>
  <c r="C691" i="18"/>
  <c r="C692" i="18"/>
  <c r="C693" i="18"/>
  <c r="C694" i="18"/>
  <c r="C695" i="18"/>
  <c r="C696" i="18"/>
  <c r="C697" i="18"/>
  <c r="C698" i="18"/>
  <c r="C699" i="18"/>
  <c r="C700" i="18"/>
  <c r="C701" i="18"/>
  <c r="C702" i="18"/>
  <c r="C703" i="18"/>
  <c r="C704" i="18"/>
  <c r="C705" i="18"/>
  <c r="C706" i="18"/>
  <c r="C707" i="18"/>
  <c r="C708" i="18"/>
  <c r="C709" i="18"/>
  <c r="C710" i="18"/>
  <c r="C711" i="18"/>
  <c r="C712" i="18"/>
  <c r="C713" i="18"/>
  <c r="C714" i="18"/>
  <c r="C715" i="18"/>
  <c r="C716" i="18"/>
  <c r="C717" i="18"/>
  <c r="C718" i="18"/>
  <c r="C719" i="18"/>
  <c r="C720" i="18"/>
  <c r="C721" i="18"/>
  <c r="C722" i="18"/>
  <c r="C723" i="18"/>
  <c r="C724" i="18"/>
  <c r="C725" i="18"/>
  <c r="C726" i="18"/>
  <c r="C727" i="18"/>
  <c r="C728" i="18"/>
  <c r="C729" i="18"/>
  <c r="C730" i="18"/>
  <c r="C731" i="18"/>
  <c r="C732" i="18"/>
  <c r="C733" i="18"/>
  <c r="C734" i="18"/>
  <c r="C735" i="18"/>
  <c r="C736" i="18"/>
  <c r="C737" i="18"/>
  <c r="C738" i="18"/>
  <c r="C739" i="18"/>
  <c r="C740" i="18"/>
  <c r="C741" i="18"/>
  <c r="C742" i="18"/>
  <c r="C743" i="18"/>
  <c r="C744" i="18"/>
  <c r="C745" i="18"/>
  <c r="C746" i="18"/>
  <c r="C747" i="18"/>
  <c r="C748" i="18"/>
  <c r="C749" i="18"/>
  <c r="C750" i="18"/>
  <c r="C751" i="18"/>
  <c r="C752" i="18"/>
  <c r="C753" i="18"/>
  <c r="C754" i="18"/>
  <c r="C755" i="18"/>
  <c r="C756" i="18"/>
  <c r="C757" i="18"/>
  <c r="C758" i="18"/>
  <c r="C759" i="18"/>
  <c r="C760" i="18"/>
  <c r="C761" i="18"/>
  <c r="C762" i="18"/>
  <c r="C763" i="18"/>
  <c r="C764" i="18"/>
  <c r="C765" i="18"/>
  <c r="C766" i="18"/>
  <c r="C767" i="18"/>
  <c r="C768" i="18"/>
  <c r="C769" i="18"/>
  <c r="C770" i="18"/>
  <c r="C771" i="18"/>
  <c r="C772" i="18"/>
  <c r="C773" i="18"/>
  <c r="C774" i="18"/>
  <c r="C775" i="18"/>
  <c r="C776" i="18"/>
  <c r="C777" i="18"/>
  <c r="C778" i="18"/>
  <c r="C779" i="18"/>
  <c r="C780" i="18"/>
  <c r="C781" i="18"/>
  <c r="C782" i="18"/>
  <c r="C783" i="18"/>
  <c r="C784" i="18"/>
  <c r="C785" i="18"/>
  <c r="C786" i="18"/>
  <c r="C787" i="18"/>
  <c r="C788" i="18"/>
  <c r="C789" i="18"/>
  <c r="C790" i="18"/>
  <c r="C791" i="18"/>
  <c r="C792" i="18"/>
  <c r="C793" i="18"/>
  <c r="C794" i="18"/>
  <c r="C795" i="18"/>
  <c r="C796" i="18"/>
  <c r="C797" i="18"/>
  <c r="C798" i="18"/>
  <c r="C799" i="18"/>
  <c r="C800" i="18"/>
  <c r="C801" i="18"/>
  <c r="C802" i="18"/>
  <c r="C803" i="18"/>
  <c r="C804" i="18"/>
  <c r="C805" i="18"/>
  <c r="C806" i="18"/>
  <c r="C807" i="18"/>
  <c r="C808" i="18"/>
  <c r="C809" i="18"/>
  <c r="C810" i="18"/>
  <c r="C811" i="18"/>
  <c r="C812" i="18"/>
  <c r="C813" i="18"/>
  <c r="C814" i="18"/>
  <c r="C815" i="18"/>
  <c r="C816" i="18"/>
  <c r="C817" i="18"/>
  <c r="C818" i="18"/>
  <c r="C819" i="18"/>
  <c r="C820" i="18"/>
  <c r="C821" i="18"/>
  <c r="C822" i="18"/>
  <c r="C823" i="18"/>
  <c r="C824" i="18"/>
  <c r="C825" i="18"/>
  <c r="C826" i="18"/>
  <c r="C827" i="18"/>
  <c r="C828" i="18"/>
  <c r="C829" i="18"/>
  <c r="C830" i="18"/>
  <c r="C831" i="18"/>
  <c r="C832" i="18"/>
  <c r="C833" i="18"/>
  <c r="C834" i="18"/>
  <c r="C835" i="18"/>
  <c r="C836" i="18"/>
  <c r="C837" i="18"/>
  <c r="C838" i="18"/>
  <c r="C839" i="18"/>
  <c r="C840" i="18"/>
  <c r="C841" i="18"/>
  <c r="C842" i="18"/>
  <c r="C843" i="18"/>
  <c r="C844" i="18"/>
  <c r="C845" i="18"/>
  <c r="C846" i="18"/>
  <c r="C847" i="18"/>
  <c r="C848" i="18"/>
  <c r="C849" i="18"/>
  <c r="C850" i="18"/>
  <c r="C851" i="18"/>
  <c r="C852" i="18"/>
  <c r="C853" i="18"/>
  <c r="C854" i="18"/>
  <c r="C855" i="18"/>
  <c r="C856" i="18"/>
  <c r="C857" i="18"/>
  <c r="C858" i="18"/>
  <c r="C859" i="18"/>
  <c r="C860" i="18"/>
  <c r="C861" i="18"/>
  <c r="C862" i="18"/>
  <c r="C863" i="18"/>
  <c r="C864" i="18"/>
  <c r="C865" i="18"/>
  <c r="C866" i="18"/>
  <c r="C867" i="18"/>
  <c r="C868" i="18"/>
  <c r="C869" i="18"/>
  <c r="C870" i="18"/>
  <c r="C871" i="18"/>
  <c r="C872" i="18"/>
  <c r="C873" i="18"/>
  <c r="C874" i="18"/>
  <c r="C875" i="18"/>
  <c r="C876" i="18"/>
  <c r="C877" i="18"/>
  <c r="C878" i="18"/>
  <c r="C879" i="18"/>
  <c r="C880" i="18"/>
  <c r="C881" i="18"/>
  <c r="C882" i="18"/>
  <c r="C883" i="18"/>
  <c r="C884" i="18"/>
  <c r="C885" i="18"/>
  <c r="C886" i="18"/>
  <c r="C887" i="18"/>
  <c r="C888" i="18"/>
  <c r="C889" i="18"/>
  <c r="C890" i="18"/>
  <c r="C891" i="18"/>
  <c r="C892" i="18"/>
  <c r="C893" i="18"/>
  <c r="C894" i="18"/>
  <c r="C895" i="18"/>
  <c r="C896" i="18"/>
  <c r="C897" i="18"/>
  <c r="C898" i="18"/>
  <c r="C899" i="18"/>
  <c r="C900" i="18"/>
  <c r="C901" i="18"/>
  <c r="C902" i="18"/>
  <c r="C903" i="18"/>
  <c r="C904" i="18"/>
  <c r="C905" i="18"/>
  <c r="C906" i="18"/>
  <c r="C907" i="18"/>
  <c r="C908" i="18"/>
  <c r="C909" i="18"/>
  <c r="C910" i="18"/>
  <c r="C911" i="18"/>
  <c r="C912" i="18"/>
  <c r="C913" i="18"/>
  <c r="C914" i="18"/>
  <c r="C915" i="18"/>
  <c r="C916" i="18"/>
  <c r="C917" i="18"/>
  <c r="C918" i="18"/>
  <c r="C919" i="18"/>
  <c r="C920" i="18"/>
  <c r="C921" i="18"/>
  <c r="C922" i="18"/>
  <c r="C923" i="18"/>
  <c r="C924" i="18"/>
  <c r="C925" i="18"/>
  <c r="C926" i="18"/>
  <c r="C927" i="18"/>
  <c r="C928" i="18"/>
  <c r="C929" i="18"/>
  <c r="C930" i="18"/>
  <c r="C931" i="18"/>
  <c r="C932" i="18"/>
  <c r="C933" i="18"/>
  <c r="C934" i="18"/>
  <c r="C935" i="18"/>
  <c r="C936" i="18"/>
  <c r="C937" i="18"/>
  <c r="C938" i="18"/>
  <c r="C939" i="18"/>
  <c r="C940" i="18"/>
  <c r="C941" i="18"/>
  <c r="C942" i="18"/>
  <c r="C943" i="18"/>
  <c r="C944" i="18"/>
  <c r="C945" i="18"/>
  <c r="C946" i="18"/>
  <c r="C947" i="18"/>
  <c r="C948" i="18"/>
  <c r="C949" i="18"/>
  <c r="C950" i="18"/>
  <c r="C951" i="18"/>
  <c r="C952" i="18"/>
  <c r="C953" i="18"/>
  <c r="C954" i="18"/>
  <c r="C955" i="18"/>
  <c r="C956" i="18"/>
  <c r="C957" i="18"/>
  <c r="C958" i="18"/>
  <c r="C959" i="18"/>
  <c r="C960" i="18"/>
  <c r="C961" i="18"/>
  <c r="C962" i="18"/>
  <c r="C963" i="18"/>
  <c r="C964" i="18"/>
  <c r="C965" i="18"/>
  <c r="C966" i="18"/>
  <c r="C967" i="18"/>
  <c r="C968" i="18"/>
  <c r="C969" i="18"/>
  <c r="C970" i="18"/>
  <c r="C971" i="18"/>
  <c r="C972" i="18"/>
  <c r="C973" i="18"/>
  <c r="C974" i="18"/>
  <c r="C975" i="18"/>
  <c r="C976" i="18"/>
  <c r="C977" i="18"/>
  <c r="C978" i="18"/>
  <c r="C979" i="18"/>
  <c r="C980" i="18"/>
  <c r="C981" i="18"/>
  <c r="C982" i="18"/>
  <c r="C983" i="18"/>
  <c r="C984" i="18"/>
  <c r="C985" i="18"/>
  <c r="C986" i="18"/>
  <c r="C987" i="18"/>
  <c r="C988" i="18"/>
  <c r="C989" i="18"/>
  <c r="C990" i="18"/>
  <c r="C991" i="18"/>
  <c r="C992" i="18"/>
  <c r="C993" i="18"/>
  <c r="C994" i="18"/>
  <c r="C995" i="18"/>
  <c r="C996" i="18"/>
  <c r="C997" i="18"/>
  <c r="C998" i="18"/>
  <c r="C999" i="18"/>
  <c r="C1000" i="18"/>
  <c r="C1001" i="18"/>
  <c r="C1002" i="18"/>
  <c r="C1003" i="18"/>
  <c r="C1004" i="18"/>
  <c r="C1005" i="18"/>
  <c r="C1006" i="18"/>
  <c r="C1007" i="18"/>
  <c r="C1008" i="18"/>
  <c r="C1009" i="18"/>
  <c r="C1010" i="18"/>
  <c r="C1011" i="18"/>
  <c r="C1012" i="18"/>
  <c r="C1013" i="18"/>
  <c r="C1014" i="18"/>
  <c r="C1015" i="18"/>
  <c r="C1016" i="18"/>
  <c r="C1017" i="18"/>
  <c r="C1018" i="18"/>
  <c r="C1019" i="18"/>
  <c r="C1020" i="18"/>
  <c r="C1021" i="18"/>
  <c r="C1022" i="18"/>
  <c r="C1023" i="18"/>
  <c r="C1024" i="18"/>
  <c r="C1025" i="18"/>
  <c r="C1026" i="18"/>
  <c r="C1027" i="18"/>
  <c r="C1028" i="18"/>
  <c r="C1029" i="18"/>
  <c r="C1030" i="18"/>
  <c r="C1031" i="18"/>
  <c r="C1032" i="18"/>
  <c r="C1033" i="18"/>
  <c r="C1034" i="18"/>
  <c r="C1035" i="18"/>
  <c r="C1036" i="18"/>
  <c r="C1037" i="18"/>
  <c r="C1038" i="18"/>
  <c r="C1039" i="18"/>
  <c r="C1040" i="18"/>
  <c r="C1041" i="18"/>
  <c r="C1042" i="18"/>
  <c r="C1043" i="18"/>
  <c r="C1044" i="18"/>
  <c r="C1045" i="18"/>
  <c r="C1046" i="18"/>
  <c r="C1047" i="18"/>
  <c r="C1048" i="18"/>
  <c r="C1049" i="18"/>
  <c r="C1050" i="18"/>
  <c r="C1051" i="18"/>
  <c r="C1052" i="18"/>
  <c r="C1053" i="18"/>
  <c r="C1054" i="18"/>
  <c r="C1055" i="18"/>
  <c r="C1056" i="18"/>
  <c r="C1057" i="18"/>
  <c r="C1058" i="18"/>
  <c r="C1059" i="18"/>
  <c r="C1060" i="18"/>
  <c r="C1061" i="18"/>
  <c r="C1062" i="18"/>
  <c r="C1063" i="18"/>
  <c r="C1064" i="18"/>
  <c r="C1065" i="18"/>
  <c r="C1066" i="18"/>
  <c r="C1067" i="18"/>
  <c r="C1068" i="18"/>
  <c r="C1069" i="18"/>
  <c r="C1070" i="18"/>
  <c r="C1071" i="18"/>
  <c r="C1072" i="18"/>
  <c r="C1073" i="18"/>
  <c r="C1074" i="18"/>
  <c r="C1075" i="18"/>
  <c r="C1076" i="18"/>
  <c r="C1077" i="18"/>
  <c r="C1078" i="18"/>
  <c r="C1079" i="18"/>
  <c r="C1080" i="18"/>
  <c r="C1081" i="18"/>
  <c r="C1082" i="18"/>
  <c r="C1083" i="18"/>
  <c r="C1084" i="18"/>
  <c r="C1085" i="18"/>
  <c r="C1086" i="18"/>
  <c r="C1087" i="18"/>
  <c r="C1088" i="18"/>
  <c r="C1089" i="18"/>
  <c r="C1090" i="18"/>
  <c r="C1091" i="18"/>
  <c r="C1092" i="18"/>
  <c r="C1093" i="18"/>
  <c r="C1094" i="18"/>
  <c r="C1095" i="18"/>
  <c r="C1096" i="18"/>
  <c r="C1097" i="18"/>
  <c r="C1098" i="18"/>
  <c r="C1099" i="18"/>
  <c r="C1100" i="18"/>
  <c r="C1101" i="18"/>
  <c r="C1102" i="18"/>
  <c r="C1103" i="18"/>
  <c r="C1104" i="18"/>
  <c r="C1105" i="18"/>
  <c r="C1106" i="18"/>
  <c r="C1107" i="18"/>
  <c r="C1108" i="18"/>
  <c r="C1109" i="18"/>
  <c r="C1110" i="18"/>
  <c r="C1111" i="18"/>
  <c r="C1112" i="18"/>
  <c r="C1113" i="18"/>
  <c r="C1114" i="18"/>
  <c r="C1115" i="18"/>
  <c r="C1116" i="18"/>
  <c r="C1117" i="18"/>
  <c r="C1118" i="18"/>
  <c r="C1119" i="18"/>
  <c r="C1120" i="18"/>
  <c r="C1121" i="18"/>
  <c r="C1122" i="18"/>
  <c r="C1123" i="18"/>
  <c r="C1124" i="18"/>
  <c r="C1125" i="18"/>
  <c r="C1126" i="18"/>
  <c r="C1127" i="18"/>
  <c r="C1128" i="18"/>
  <c r="C1129" i="18"/>
  <c r="C1130" i="18"/>
  <c r="C1131" i="18"/>
  <c r="C1132" i="18"/>
  <c r="C1133" i="18"/>
  <c r="C1134" i="18"/>
  <c r="C1135" i="18"/>
  <c r="C1136" i="18"/>
  <c r="C1137" i="18"/>
  <c r="C1138" i="18"/>
  <c r="C1139" i="18"/>
  <c r="C1140" i="18"/>
  <c r="C1141" i="18"/>
  <c r="C1142" i="18"/>
  <c r="C1143" i="18"/>
  <c r="C1144" i="18"/>
  <c r="C1145" i="18"/>
  <c r="C1146" i="18"/>
  <c r="C1147" i="18"/>
  <c r="C1148" i="18"/>
  <c r="C1149" i="18"/>
  <c r="C1150" i="18"/>
  <c r="C1151" i="18"/>
  <c r="C1152" i="18"/>
  <c r="C1153" i="18"/>
  <c r="C1154" i="18"/>
  <c r="C1155" i="18"/>
  <c r="C1156" i="18"/>
  <c r="C1157" i="18"/>
  <c r="C1158" i="18"/>
  <c r="C1159" i="18"/>
  <c r="C1160" i="18"/>
  <c r="C1161" i="18"/>
  <c r="C1162" i="18"/>
  <c r="C1163" i="18"/>
  <c r="C1164" i="18"/>
  <c r="C1165" i="18"/>
  <c r="C1166" i="18"/>
  <c r="C1167" i="18"/>
  <c r="C1168" i="18"/>
  <c r="C1169" i="18"/>
  <c r="C1170" i="18"/>
  <c r="C1171" i="18"/>
  <c r="C1172" i="18"/>
  <c r="C1173" i="18"/>
  <c r="C1174" i="18"/>
  <c r="C1175" i="18"/>
  <c r="C1176" i="18"/>
  <c r="C1177" i="18"/>
  <c r="C1178" i="18"/>
  <c r="C1179" i="18"/>
  <c r="C1180" i="18"/>
  <c r="C1181" i="18"/>
  <c r="C1182" i="18"/>
  <c r="C1183" i="18"/>
  <c r="C1184" i="18"/>
  <c r="C1185" i="18"/>
  <c r="C1186" i="18"/>
  <c r="C1187" i="18"/>
  <c r="C1188" i="18"/>
  <c r="C1189" i="18"/>
  <c r="C1190" i="18"/>
  <c r="C1191" i="18"/>
  <c r="C1192" i="18"/>
  <c r="C1193" i="18"/>
  <c r="C1194" i="18"/>
  <c r="C1195" i="18"/>
  <c r="C1196" i="18"/>
  <c r="C1197" i="18"/>
  <c r="C1198" i="18"/>
  <c r="C1199" i="18"/>
  <c r="C1200" i="18"/>
  <c r="C1201" i="18"/>
  <c r="C1202" i="18"/>
  <c r="C1203" i="18"/>
  <c r="C1204" i="18"/>
  <c r="C1205" i="18"/>
  <c r="C1206" i="18"/>
  <c r="C1207" i="18"/>
  <c r="C1208" i="18"/>
  <c r="C1209" i="18"/>
  <c r="C1210" i="18"/>
  <c r="C1211" i="18"/>
  <c r="C1212" i="18"/>
  <c r="C1213" i="18"/>
  <c r="C1214" i="18"/>
  <c r="C1215" i="18"/>
  <c r="C1216" i="18"/>
  <c r="C1217" i="18"/>
  <c r="C1218" i="18"/>
  <c r="C1219" i="18"/>
  <c r="C1220" i="18"/>
  <c r="C1221" i="18"/>
  <c r="C1222" i="18"/>
  <c r="C1223" i="18"/>
  <c r="C1224" i="18"/>
  <c r="C1225" i="18"/>
  <c r="C1226" i="18"/>
  <c r="C1227" i="18"/>
  <c r="C1228" i="18"/>
  <c r="C1229" i="18"/>
  <c r="C1230" i="18"/>
  <c r="C1231" i="18"/>
  <c r="C1232" i="18"/>
  <c r="C1233" i="18"/>
  <c r="C1234" i="18"/>
  <c r="C1235" i="18"/>
  <c r="C1236" i="18"/>
  <c r="C1237" i="18"/>
  <c r="C1238" i="18"/>
  <c r="C1239" i="18"/>
  <c r="C1240" i="18"/>
  <c r="C1241" i="18"/>
  <c r="C1242" i="18"/>
  <c r="C1243" i="18"/>
  <c r="C1244" i="18"/>
  <c r="C1245" i="18"/>
  <c r="C1246" i="18"/>
  <c r="C1247" i="18"/>
  <c r="C1248" i="18"/>
  <c r="C1249" i="18"/>
  <c r="C1250" i="18"/>
  <c r="C1251" i="18"/>
  <c r="C1252" i="18"/>
  <c r="C1253" i="18"/>
  <c r="C1254" i="18"/>
  <c r="C1255" i="18"/>
  <c r="C1256" i="18"/>
  <c r="C1257" i="18"/>
  <c r="C1258" i="18"/>
  <c r="C1259" i="18"/>
  <c r="C1260" i="18"/>
  <c r="C1261" i="18"/>
  <c r="C1262" i="18"/>
  <c r="C1263" i="18"/>
  <c r="C1264" i="18"/>
  <c r="C1265" i="18"/>
  <c r="C1266" i="18"/>
  <c r="C1267" i="18"/>
  <c r="C1268" i="18"/>
  <c r="C1269" i="18"/>
  <c r="C1270" i="18"/>
  <c r="C1271" i="18"/>
  <c r="C1272" i="18"/>
  <c r="C1273" i="18"/>
  <c r="C1274" i="18"/>
  <c r="C1275" i="18"/>
  <c r="C1276" i="18"/>
  <c r="C1277" i="18"/>
  <c r="C1278" i="18"/>
  <c r="C1279" i="18"/>
  <c r="C1280" i="18"/>
  <c r="C1281" i="18"/>
  <c r="C1282" i="18"/>
  <c r="C1283" i="18"/>
  <c r="C1284" i="18"/>
  <c r="C1285" i="18"/>
  <c r="C1286" i="18"/>
  <c r="C1287" i="18"/>
  <c r="C1288" i="18"/>
  <c r="C1289" i="18"/>
  <c r="C1290" i="18"/>
  <c r="C1291" i="18"/>
  <c r="C1292" i="18"/>
  <c r="C1293" i="18"/>
  <c r="C1294" i="18"/>
  <c r="C1295" i="18"/>
  <c r="C1296" i="18"/>
  <c r="C1297" i="18"/>
  <c r="C1298" i="18"/>
  <c r="C1299" i="18"/>
  <c r="C1300" i="18"/>
  <c r="C1301" i="18"/>
  <c r="C1302" i="18"/>
  <c r="C1303" i="18"/>
  <c r="C1304" i="18"/>
  <c r="C1305" i="18"/>
  <c r="C1306" i="18"/>
  <c r="C1307" i="18"/>
  <c r="C1308" i="18"/>
  <c r="C1309" i="18"/>
  <c r="C1310" i="18"/>
  <c r="C1311" i="18"/>
  <c r="C1312" i="18"/>
  <c r="C1313" i="18"/>
  <c r="C1314" i="18"/>
  <c r="C1315" i="18"/>
  <c r="C1316" i="18"/>
  <c r="C1317" i="18"/>
  <c r="C1318" i="18"/>
  <c r="C1319" i="18"/>
  <c r="C1320" i="18"/>
  <c r="C1321" i="18"/>
  <c r="C1322" i="18"/>
  <c r="C1323" i="18"/>
  <c r="C1324" i="18"/>
  <c r="C1325" i="18"/>
  <c r="C1326" i="18"/>
  <c r="C1327" i="18"/>
  <c r="C1328" i="18"/>
  <c r="C1329" i="18"/>
  <c r="C1330" i="18"/>
  <c r="C1331" i="18"/>
  <c r="C1332" i="18"/>
  <c r="C1333" i="18"/>
  <c r="C1334" i="18"/>
  <c r="C1335" i="18"/>
  <c r="C1336" i="18"/>
  <c r="C1337" i="18"/>
  <c r="C1338" i="18"/>
  <c r="C1339" i="18"/>
  <c r="C1340" i="18"/>
  <c r="C1341" i="18"/>
  <c r="C1342" i="18"/>
  <c r="C1343" i="18"/>
  <c r="C1344" i="18"/>
  <c r="C1345" i="18"/>
  <c r="C1346" i="18"/>
  <c r="C1347" i="18"/>
  <c r="C1348" i="18"/>
  <c r="C1349" i="18"/>
  <c r="C1350" i="18"/>
  <c r="C1351" i="18"/>
  <c r="C1352" i="18"/>
  <c r="C1353" i="18"/>
  <c r="C1354" i="18"/>
  <c r="C1355" i="18"/>
  <c r="C1356" i="18"/>
  <c r="C1357" i="18"/>
  <c r="C1358" i="18"/>
  <c r="C1359" i="18"/>
  <c r="C1360" i="18"/>
  <c r="C1361" i="18"/>
  <c r="C1362" i="18"/>
  <c r="C1363" i="18"/>
  <c r="C1364" i="18"/>
  <c r="C1365" i="18"/>
  <c r="C1366" i="18"/>
  <c r="C1367" i="18"/>
  <c r="C1368" i="18"/>
  <c r="C1369" i="18"/>
  <c r="C1370" i="18"/>
  <c r="C1371" i="18"/>
  <c r="C1372" i="18"/>
  <c r="C1373" i="18"/>
  <c r="C1374" i="18"/>
  <c r="C1375" i="18"/>
  <c r="C1376" i="18"/>
  <c r="C1377" i="18"/>
  <c r="C1378" i="18"/>
  <c r="C1379" i="18"/>
  <c r="C1380" i="18"/>
  <c r="C1381" i="18"/>
  <c r="C1382" i="18"/>
  <c r="C1383" i="18"/>
  <c r="C1384" i="18"/>
  <c r="C1385" i="18"/>
  <c r="C1386" i="18"/>
  <c r="C1387" i="18"/>
  <c r="C1388" i="18"/>
  <c r="C1389" i="18"/>
  <c r="C1390" i="18"/>
  <c r="C1391" i="18"/>
  <c r="C1392" i="18"/>
  <c r="C1393" i="18"/>
  <c r="C1394" i="18"/>
  <c r="C1395" i="18"/>
  <c r="C1396" i="18"/>
  <c r="C1397" i="18"/>
  <c r="C1398" i="18"/>
  <c r="C1399" i="18"/>
  <c r="C1400" i="18"/>
  <c r="C1401" i="18"/>
  <c r="C1402" i="18"/>
  <c r="C1403" i="18"/>
  <c r="C1404" i="18"/>
  <c r="C1405" i="18"/>
  <c r="C1406" i="18"/>
  <c r="C1407" i="18"/>
  <c r="C1408" i="18"/>
  <c r="C1409" i="18"/>
  <c r="C1410" i="18"/>
  <c r="C1411" i="18"/>
  <c r="C1412" i="18"/>
  <c r="C1413" i="18"/>
  <c r="C1414" i="18"/>
  <c r="C1415" i="18"/>
  <c r="C1416" i="18"/>
  <c r="C1417" i="18"/>
  <c r="C1418" i="18"/>
  <c r="C1419" i="18"/>
  <c r="C1420" i="18"/>
  <c r="C1421" i="18"/>
  <c r="C1422" i="18"/>
  <c r="C1423" i="18"/>
  <c r="C1424" i="18"/>
  <c r="C1425" i="18"/>
  <c r="C1426" i="18"/>
  <c r="C1427" i="18"/>
  <c r="C1428" i="18"/>
  <c r="C1429" i="18"/>
  <c r="C1430" i="18"/>
  <c r="C1431" i="18"/>
  <c r="C1432" i="18"/>
  <c r="C1433" i="18"/>
  <c r="C1434" i="18"/>
  <c r="C1435" i="18"/>
  <c r="C1436" i="18"/>
  <c r="C1437" i="18"/>
  <c r="C1438" i="18"/>
  <c r="C1439" i="18"/>
  <c r="C1440" i="18"/>
  <c r="C1441" i="18"/>
  <c r="C1442" i="18"/>
  <c r="C1443" i="18"/>
  <c r="C1444" i="18"/>
  <c r="C1445" i="18"/>
  <c r="C1446" i="18"/>
  <c r="C1447" i="18"/>
  <c r="C1448" i="18"/>
  <c r="C1449" i="18"/>
  <c r="C1450" i="18"/>
  <c r="C1451" i="18"/>
  <c r="C1452" i="18"/>
  <c r="C1453" i="18"/>
  <c r="C1454" i="18"/>
  <c r="C1455" i="18"/>
  <c r="C1456" i="18"/>
  <c r="C1457" i="18"/>
  <c r="C1458" i="18"/>
  <c r="C1459" i="18"/>
  <c r="C1460" i="18"/>
  <c r="C1461" i="18"/>
  <c r="C1462" i="18"/>
  <c r="C1463" i="18"/>
  <c r="C1464" i="18"/>
  <c r="C1465" i="18"/>
  <c r="C1466" i="18"/>
  <c r="C1467" i="18"/>
  <c r="C1468" i="18"/>
  <c r="C1469" i="18"/>
  <c r="C1470" i="18"/>
  <c r="C1471" i="18"/>
  <c r="C1472" i="18"/>
  <c r="C1473" i="18"/>
  <c r="C1474" i="18"/>
  <c r="C1475" i="18"/>
  <c r="C1476" i="18"/>
  <c r="C1477" i="18"/>
  <c r="C1478" i="18"/>
  <c r="C1479" i="18"/>
  <c r="C1480" i="18"/>
  <c r="C1481" i="18"/>
  <c r="C1482" i="18"/>
  <c r="C1483" i="18"/>
  <c r="C1484" i="18"/>
  <c r="C1485" i="18"/>
  <c r="C1486" i="18"/>
  <c r="C1487" i="18"/>
  <c r="C1488" i="18"/>
  <c r="C1489" i="18"/>
  <c r="C1490" i="18"/>
  <c r="C1491" i="18"/>
  <c r="C1492" i="18"/>
  <c r="C1493" i="18"/>
  <c r="C1494" i="18"/>
  <c r="C1495" i="18"/>
  <c r="C1496" i="18"/>
  <c r="C1497" i="18"/>
  <c r="C1498" i="18"/>
  <c r="C1499" i="18"/>
  <c r="C1500" i="18"/>
  <c r="C1501" i="18"/>
  <c r="C1502" i="18"/>
  <c r="C1503" i="18"/>
  <c r="C1504" i="18"/>
  <c r="C1505" i="18"/>
  <c r="C1506" i="18"/>
  <c r="C1507" i="18"/>
  <c r="C1508" i="18"/>
  <c r="C1509" i="18"/>
  <c r="C1510" i="18"/>
  <c r="C1511" i="18"/>
  <c r="C1512" i="18"/>
  <c r="C1513" i="18"/>
  <c r="C1514" i="18"/>
  <c r="C1515" i="18"/>
  <c r="C1516" i="18"/>
  <c r="C1517" i="18"/>
  <c r="C1518" i="18"/>
  <c r="C1519" i="18"/>
  <c r="C1520" i="18"/>
  <c r="C1521" i="18"/>
  <c r="C1522" i="18"/>
  <c r="C1523" i="18"/>
  <c r="C1524" i="18"/>
  <c r="C1525" i="18"/>
  <c r="C1526" i="18"/>
  <c r="C1527" i="18"/>
  <c r="C1528" i="18"/>
  <c r="C1529" i="18"/>
  <c r="C1530" i="18"/>
  <c r="C1531" i="18"/>
  <c r="C1532" i="18"/>
  <c r="C1533" i="18"/>
  <c r="C1534" i="18"/>
  <c r="C1535" i="18"/>
  <c r="C1536" i="18"/>
  <c r="C1537" i="18"/>
  <c r="C1538" i="18"/>
  <c r="C1539" i="18"/>
  <c r="C1540" i="18"/>
  <c r="C1541" i="18"/>
  <c r="C1542" i="18"/>
  <c r="C1543" i="18"/>
  <c r="C1544" i="18"/>
  <c r="C1545" i="18"/>
  <c r="C1546" i="18"/>
  <c r="C1547" i="18"/>
  <c r="C1548" i="18"/>
  <c r="C1549" i="18"/>
  <c r="C1550" i="18"/>
  <c r="C1551" i="18"/>
  <c r="C1552" i="18"/>
  <c r="C1553" i="18"/>
  <c r="C1554" i="18"/>
  <c r="C1555" i="18"/>
  <c r="C1556" i="18"/>
  <c r="C1557" i="18"/>
  <c r="C1558" i="18"/>
  <c r="C1559" i="18"/>
  <c r="C1560" i="18"/>
  <c r="C1561" i="18"/>
  <c r="C1562" i="18"/>
  <c r="C1563" i="18"/>
  <c r="C1564" i="18"/>
  <c r="C1565" i="18"/>
  <c r="C1566" i="18"/>
  <c r="C1567" i="18"/>
  <c r="C1568" i="18"/>
  <c r="C1569" i="18"/>
  <c r="C1570" i="18"/>
  <c r="C1571" i="18"/>
  <c r="C1572" i="18"/>
  <c r="C1573" i="18"/>
  <c r="C1574" i="18"/>
  <c r="C1575" i="18"/>
  <c r="C1576" i="18"/>
  <c r="C1577" i="18"/>
  <c r="C1578" i="18"/>
  <c r="C1579" i="18"/>
  <c r="C1580" i="18"/>
  <c r="C1581" i="18"/>
  <c r="C1582" i="18"/>
  <c r="C1583" i="18"/>
  <c r="C1584" i="18"/>
  <c r="C1585" i="18"/>
  <c r="C1586" i="18"/>
  <c r="C1587" i="18"/>
  <c r="C1588" i="18"/>
  <c r="C1589" i="18"/>
  <c r="C1590" i="18"/>
  <c r="C1591" i="18"/>
  <c r="C1592" i="18"/>
  <c r="C1593" i="18"/>
  <c r="C1594" i="18"/>
  <c r="C1595" i="18"/>
  <c r="C1596" i="18"/>
  <c r="C1597" i="18"/>
  <c r="C1598" i="18"/>
  <c r="C1599" i="18"/>
  <c r="C1600" i="18"/>
  <c r="C1601" i="18"/>
  <c r="C1602" i="18"/>
  <c r="C1603" i="18"/>
  <c r="C1604" i="18"/>
  <c r="C1605" i="18"/>
  <c r="C1606" i="18"/>
  <c r="C1607" i="18"/>
  <c r="C1608" i="18"/>
  <c r="C1609" i="18"/>
  <c r="C1610" i="18"/>
  <c r="C1611" i="18"/>
  <c r="C1612" i="18"/>
  <c r="C1613" i="18"/>
  <c r="C1614" i="18"/>
  <c r="C1615" i="18"/>
  <c r="C1616" i="18"/>
  <c r="C1617" i="18"/>
  <c r="C1618" i="18"/>
  <c r="C1619" i="18"/>
  <c r="C1620" i="18"/>
  <c r="C1621" i="18"/>
  <c r="C1622" i="18"/>
  <c r="C1623" i="18"/>
  <c r="C1624" i="18"/>
  <c r="C1625" i="18"/>
  <c r="C1626" i="18"/>
  <c r="C1627" i="18"/>
  <c r="C1628" i="18"/>
  <c r="C1629" i="18"/>
  <c r="C1630" i="18"/>
  <c r="C1631" i="18"/>
  <c r="C1632" i="18"/>
  <c r="C1633" i="18"/>
  <c r="C1634" i="18"/>
  <c r="C1635" i="18"/>
  <c r="C1636" i="18"/>
  <c r="C1637" i="18"/>
  <c r="C1638" i="18"/>
  <c r="C1639" i="18"/>
  <c r="C1640" i="18"/>
  <c r="C1641" i="18"/>
  <c r="C1642" i="18"/>
  <c r="C1643" i="18"/>
  <c r="C1644" i="18"/>
  <c r="C1645" i="18"/>
  <c r="C1646" i="18"/>
  <c r="C1647" i="18"/>
  <c r="C1648" i="18"/>
  <c r="C1649" i="18"/>
  <c r="C1650" i="18"/>
  <c r="C1651" i="18"/>
  <c r="C1652" i="18"/>
  <c r="C1653" i="18"/>
  <c r="C1654" i="18"/>
  <c r="C1655" i="18"/>
  <c r="C1656" i="18"/>
  <c r="C1657" i="18"/>
  <c r="C1658" i="18"/>
  <c r="C1659" i="18"/>
  <c r="C1660" i="18"/>
  <c r="C1661" i="18"/>
  <c r="C1662" i="18"/>
  <c r="C1663" i="18"/>
  <c r="C1664" i="18"/>
  <c r="C1665" i="18"/>
  <c r="C1666" i="18"/>
  <c r="C1667" i="18"/>
  <c r="C1668" i="18"/>
  <c r="C1669" i="18"/>
  <c r="C1670" i="18"/>
  <c r="C1671" i="18"/>
  <c r="C1672" i="18"/>
  <c r="C1673" i="18"/>
  <c r="C1674" i="18"/>
  <c r="C1675" i="18"/>
  <c r="C1676" i="18"/>
  <c r="C1677" i="18"/>
  <c r="C1678" i="18"/>
  <c r="C1679" i="18"/>
  <c r="C1680" i="18"/>
  <c r="C1681" i="18"/>
  <c r="C1682" i="18"/>
  <c r="C1683" i="18"/>
  <c r="C1684" i="18"/>
  <c r="C1685" i="18"/>
  <c r="C1686" i="18"/>
  <c r="C1687" i="18"/>
  <c r="C1688" i="18"/>
  <c r="C1689" i="18"/>
  <c r="C1690" i="18"/>
  <c r="C1691" i="18"/>
  <c r="C1692" i="18"/>
  <c r="C1693" i="18"/>
  <c r="C1694" i="18"/>
  <c r="C1695" i="18"/>
  <c r="C1696" i="18"/>
  <c r="C1697" i="18"/>
  <c r="C1698" i="18"/>
  <c r="C1699" i="18"/>
  <c r="C1700" i="18"/>
  <c r="C1701" i="18"/>
  <c r="C1702" i="18"/>
  <c r="C1703" i="18"/>
  <c r="C1704" i="18"/>
  <c r="C1705" i="18"/>
  <c r="C1706" i="18"/>
  <c r="C1707" i="18"/>
  <c r="C1708" i="18"/>
  <c r="C1709" i="18"/>
  <c r="C1710" i="18"/>
  <c r="C1711" i="18"/>
  <c r="C1712" i="18"/>
  <c r="C1713" i="18"/>
  <c r="C1714" i="18"/>
  <c r="C1715" i="18"/>
  <c r="C1716" i="18"/>
  <c r="C1717" i="18"/>
  <c r="C1718" i="18"/>
  <c r="C1719" i="18"/>
  <c r="C1720" i="18"/>
  <c r="C1721" i="18"/>
  <c r="C1722" i="18"/>
  <c r="C1723" i="18"/>
  <c r="C1724" i="18"/>
  <c r="C1725" i="18"/>
  <c r="C1726" i="18"/>
  <c r="C1727" i="18"/>
  <c r="C1728" i="18"/>
  <c r="C1729" i="18"/>
  <c r="C1730" i="18"/>
  <c r="C1731" i="18"/>
  <c r="C1732" i="18"/>
  <c r="C1733" i="18"/>
  <c r="C1734" i="18"/>
  <c r="C1735" i="18"/>
  <c r="C1736" i="18"/>
  <c r="C1737" i="18"/>
  <c r="C1738" i="18"/>
  <c r="C1739" i="18"/>
  <c r="C1740" i="18"/>
  <c r="C1741" i="18"/>
  <c r="C1742" i="18"/>
  <c r="C1743" i="18"/>
  <c r="C1744" i="18"/>
  <c r="C1745" i="18"/>
  <c r="C1746" i="18"/>
  <c r="C1747" i="18"/>
  <c r="C1748" i="18"/>
  <c r="C1749" i="18"/>
  <c r="C1750" i="18"/>
  <c r="C1751" i="18"/>
  <c r="C1752" i="18"/>
  <c r="C1753" i="18"/>
  <c r="C1754" i="18"/>
  <c r="C1755" i="18"/>
  <c r="C1756" i="18"/>
  <c r="C1757" i="18"/>
  <c r="C1758" i="18"/>
  <c r="C1759" i="18"/>
  <c r="C1760" i="18"/>
  <c r="C1761" i="18"/>
  <c r="C1762" i="18"/>
  <c r="C1763" i="18"/>
  <c r="C1764" i="18"/>
  <c r="C1765" i="18"/>
  <c r="C1766" i="18"/>
  <c r="C1767" i="18"/>
  <c r="C1768" i="18"/>
  <c r="C1769" i="18"/>
  <c r="C1770" i="18"/>
  <c r="C1771" i="18"/>
  <c r="C1772" i="18"/>
  <c r="C1773" i="18"/>
  <c r="C1774" i="18"/>
  <c r="C1775" i="18"/>
  <c r="C1776" i="18"/>
  <c r="C1777" i="18"/>
  <c r="C1778" i="18"/>
  <c r="C1779" i="18"/>
  <c r="C1780" i="18"/>
  <c r="C1781" i="18"/>
  <c r="C1782" i="18"/>
  <c r="C1783" i="18"/>
  <c r="C1784" i="18"/>
  <c r="C1785" i="18"/>
  <c r="C1786" i="18"/>
  <c r="C1787" i="18"/>
  <c r="C1788" i="18"/>
  <c r="C1789" i="18"/>
  <c r="C1790" i="18"/>
  <c r="C1791" i="18"/>
  <c r="C1792" i="18"/>
  <c r="C1793" i="18"/>
  <c r="C1794" i="18"/>
  <c r="C1795" i="18"/>
  <c r="C1796" i="18"/>
  <c r="C1797" i="18"/>
  <c r="C1798" i="18"/>
  <c r="C1799" i="18"/>
  <c r="C1800" i="18"/>
  <c r="C1801" i="18"/>
  <c r="C1802" i="18"/>
  <c r="C1803" i="18"/>
  <c r="C1804" i="18"/>
  <c r="C1805" i="18"/>
  <c r="C1806" i="18"/>
  <c r="C1807" i="18"/>
  <c r="C1808" i="18"/>
  <c r="C1809" i="18"/>
  <c r="C1810" i="18"/>
  <c r="C1811" i="18"/>
  <c r="C1812" i="18"/>
  <c r="C1813" i="18"/>
  <c r="C1814" i="18"/>
  <c r="C1815" i="18"/>
  <c r="C1816" i="18"/>
  <c r="C1817" i="18"/>
  <c r="C1818" i="18"/>
  <c r="C1819" i="18"/>
  <c r="C1820" i="18"/>
  <c r="C1821" i="18"/>
  <c r="C1822" i="18"/>
  <c r="C1823" i="18"/>
  <c r="C1824" i="18"/>
  <c r="C1825" i="18"/>
  <c r="C1826" i="18"/>
  <c r="C1827" i="18"/>
  <c r="C1828" i="18"/>
  <c r="C1829" i="18"/>
  <c r="C1830" i="18"/>
  <c r="C1831" i="18"/>
  <c r="C1832" i="18"/>
  <c r="C1833" i="18"/>
  <c r="C1834" i="18"/>
  <c r="C1835" i="18"/>
  <c r="C1836" i="18"/>
  <c r="C1837" i="18"/>
  <c r="C1838" i="18"/>
  <c r="C1839" i="18"/>
  <c r="C1840" i="18"/>
  <c r="C1841" i="18"/>
  <c r="C1842" i="18"/>
  <c r="C1843" i="18"/>
  <c r="C1844" i="18"/>
  <c r="C1845" i="18"/>
  <c r="C1846" i="18"/>
  <c r="C1847" i="18"/>
  <c r="C1848" i="18"/>
  <c r="C1849" i="18"/>
  <c r="C1850" i="18"/>
  <c r="C1851" i="18"/>
  <c r="C1852" i="18"/>
  <c r="C1853" i="18"/>
  <c r="C1854" i="18"/>
  <c r="C1855" i="18"/>
  <c r="C1856" i="18"/>
  <c r="C1857" i="18"/>
  <c r="C1858" i="18"/>
  <c r="C1859" i="18"/>
  <c r="C1860" i="18"/>
  <c r="C1861" i="18"/>
  <c r="C1862" i="18"/>
  <c r="C1863" i="18"/>
  <c r="C1864" i="18"/>
  <c r="C1865" i="18"/>
  <c r="C1866" i="18"/>
  <c r="C1867" i="18"/>
  <c r="C1868" i="18"/>
  <c r="C1869" i="18"/>
  <c r="C1870" i="18"/>
  <c r="C1871" i="18"/>
  <c r="C1872" i="18"/>
  <c r="C1873" i="18"/>
  <c r="C1874" i="18"/>
  <c r="C1875" i="18"/>
  <c r="C1876" i="18"/>
  <c r="C1877" i="18"/>
  <c r="C1878" i="18"/>
  <c r="C1879" i="18"/>
  <c r="C1880" i="18"/>
  <c r="C1881" i="18"/>
  <c r="C1882" i="18"/>
  <c r="C1883" i="18"/>
  <c r="C1884" i="18"/>
  <c r="C1885" i="18"/>
  <c r="C1886" i="18"/>
  <c r="C1887" i="18"/>
  <c r="C1888" i="18"/>
  <c r="C1889" i="18"/>
  <c r="C1890" i="18"/>
  <c r="C1891" i="18"/>
  <c r="C1892" i="18"/>
  <c r="C1893" i="18"/>
  <c r="C1894" i="18"/>
  <c r="C1895" i="18"/>
  <c r="C1896" i="18"/>
  <c r="C1897" i="18"/>
  <c r="C1898" i="18"/>
  <c r="C1899" i="18"/>
  <c r="C1900" i="18"/>
  <c r="C1901" i="18"/>
  <c r="C1902" i="18"/>
  <c r="C1903" i="18"/>
  <c r="C1904" i="18"/>
  <c r="C1905" i="18"/>
  <c r="C1906" i="18"/>
  <c r="C1907" i="18"/>
  <c r="C1908" i="18"/>
  <c r="C1909" i="18"/>
  <c r="C1910" i="18"/>
  <c r="C1911" i="18"/>
  <c r="C1912" i="18"/>
  <c r="C1913" i="18"/>
  <c r="C1914" i="18"/>
  <c r="C1915" i="18"/>
  <c r="C1916" i="18"/>
  <c r="C1917" i="18"/>
  <c r="C1918" i="18"/>
  <c r="C1919" i="18"/>
  <c r="C1920" i="18"/>
  <c r="C1921" i="18"/>
  <c r="C1922" i="18"/>
  <c r="C1923" i="18"/>
  <c r="C1924" i="18"/>
  <c r="C1925" i="18"/>
  <c r="C1926" i="18"/>
  <c r="C1927" i="18"/>
  <c r="C1928" i="18"/>
  <c r="C1929" i="18"/>
  <c r="C1930" i="18"/>
  <c r="C1931" i="18"/>
  <c r="C1932" i="18"/>
  <c r="C1933" i="18"/>
  <c r="C1934" i="18"/>
  <c r="C1935" i="18"/>
  <c r="C1936" i="18"/>
  <c r="C1937" i="18"/>
  <c r="C1938" i="18"/>
  <c r="C1939" i="18"/>
  <c r="C1940" i="18"/>
  <c r="C1941" i="18"/>
  <c r="C1942" i="18"/>
  <c r="C1943" i="18"/>
  <c r="C1944" i="18"/>
  <c r="C1945" i="18"/>
  <c r="C1946" i="18"/>
  <c r="C1947" i="18"/>
  <c r="C1948" i="18"/>
  <c r="C1949" i="18"/>
  <c r="C1950" i="18"/>
  <c r="C1951" i="18"/>
  <c r="C1952" i="18"/>
  <c r="C1953" i="18"/>
  <c r="C1954" i="18"/>
  <c r="C1955" i="18"/>
  <c r="C1956" i="18"/>
  <c r="C1957" i="18"/>
  <c r="C1958" i="18"/>
  <c r="C1959" i="18"/>
  <c r="C1960" i="18"/>
  <c r="C1961" i="18"/>
  <c r="C1962" i="18"/>
  <c r="C1963" i="18"/>
  <c r="C1964" i="18"/>
  <c r="C1965" i="18"/>
  <c r="C1966" i="18"/>
  <c r="C1967" i="18"/>
  <c r="C1968" i="18"/>
  <c r="C1969" i="18"/>
  <c r="C1970" i="18"/>
  <c r="C1971" i="18"/>
  <c r="C1972" i="18"/>
  <c r="C1973" i="18"/>
  <c r="C1974" i="18"/>
  <c r="C1975" i="18"/>
  <c r="C1976" i="18"/>
  <c r="C1977" i="18"/>
  <c r="C1978" i="18"/>
  <c r="C1979" i="18"/>
  <c r="C1980" i="18"/>
  <c r="C1981" i="18"/>
  <c r="C1982" i="18"/>
  <c r="C1983" i="18"/>
  <c r="C1984" i="18"/>
  <c r="C1985" i="18"/>
  <c r="C1986" i="18"/>
  <c r="C1987" i="18"/>
  <c r="C1988" i="18"/>
  <c r="C1989" i="18"/>
  <c r="C1990" i="18"/>
  <c r="C1991" i="18"/>
  <c r="C1992" i="18"/>
  <c r="C1993" i="18"/>
  <c r="C1994" i="18"/>
  <c r="C1995" i="18"/>
  <c r="C1996" i="18"/>
  <c r="C1997" i="18"/>
  <c r="C1998" i="18"/>
  <c r="C1999" i="18"/>
  <c r="C2000" i="18"/>
  <c r="C2001" i="18"/>
  <c r="C2002" i="18"/>
  <c r="C2003" i="18"/>
  <c r="C2004" i="18"/>
  <c r="C2005" i="18"/>
  <c r="C2006" i="18"/>
  <c r="C2007" i="18"/>
  <c r="C2008" i="18"/>
  <c r="C2009" i="18"/>
  <c r="C2010" i="18"/>
  <c r="C2011" i="18"/>
  <c r="C2012" i="18"/>
  <c r="C2013" i="18"/>
  <c r="C2014" i="18"/>
  <c r="C2015" i="18"/>
  <c r="C2016" i="18"/>
  <c r="C2017" i="18"/>
  <c r="C2018" i="18"/>
  <c r="C2019" i="18"/>
  <c r="C2020" i="18"/>
  <c r="C2021" i="18"/>
  <c r="C2022" i="18"/>
  <c r="C2023" i="18"/>
  <c r="C2024" i="18"/>
  <c r="C2025" i="18"/>
  <c r="C2026" i="18"/>
  <c r="C2027" i="18"/>
  <c r="C2028" i="18"/>
  <c r="C2029" i="18"/>
  <c r="C2030" i="18"/>
  <c r="C2031" i="18"/>
  <c r="C2032" i="18"/>
  <c r="C2033" i="18"/>
  <c r="C2034" i="18"/>
  <c r="C2035" i="18"/>
  <c r="C2036" i="18"/>
  <c r="C2037" i="18"/>
  <c r="C2038" i="18"/>
  <c r="C2039" i="18"/>
  <c r="C2040" i="18"/>
  <c r="C2041" i="18"/>
  <c r="C2042" i="18"/>
  <c r="C2043" i="18"/>
  <c r="C2044" i="18"/>
  <c r="C2045" i="18"/>
  <c r="C2046" i="18"/>
  <c r="C2047" i="18"/>
  <c r="C2048" i="18"/>
  <c r="C2049" i="18"/>
  <c r="C2050" i="18"/>
  <c r="C2051" i="18"/>
  <c r="C2052" i="18"/>
  <c r="C2053" i="18"/>
  <c r="C2054" i="18"/>
  <c r="C2055" i="18"/>
  <c r="C2056" i="18"/>
  <c r="C2057" i="18"/>
  <c r="C2058" i="18"/>
  <c r="C2059" i="18"/>
  <c r="C2060" i="18"/>
  <c r="C2061" i="18"/>
  <c r="C2062" i="18"/>
  <c r="C2063" i="18"/>
  <c r="C2064" i="18"/>
  <c r="C2065" i="18"/>
  <c r="C2066" i="18"/>
  <c r="C2067" i="18"/>
  <c r="C2068" i="18"/>
  <c r="C2069" i="18"/>
  <c r="C2070" i="18"/>
  <c r="C2071" i="18"/>
  <c r="C2072" i="18"/>
  <c r="C2073" i="18"/>
  <c r="C2074" i="18"/>
  <c r="C2075" i="18"/>
  <c r="C2076" i="18"/>
  <c r="C2077" i="18"/>
  <c r="C2078" i="18"/>
  <c r="C2079" i="18"/>
  <c r="C2080" i="18"/>
  <c r="C2081" i="18"/>
  <c r="C2082" i="18"/>
  <c r="C2083" i="18"/>
  <c r="C2084" i="18"/>
  <c r="C2085" i="18"/>
  <c r="C2086" i="18"/>
  <c r="C2087" i="18"/>
  <c r="C2088" i="18"/>
  <c r="C2089" i="18"/>
  <c r="C2090" i="18"/>
  <c r="C2091" i="18"/>
  <c r="C2092" i="18"/>
  <c r="C2093" i="18"/>
  <c r="C2094" i="18"/>
  <c r="C2095" i="18"/>
  <c r="C2096" i="18"/>
  <c r="C2097" i="18"/>
  <c r="C2098" i="18"/>
  <c r="C2099" i="18"/>
  <c r="C2100" i="18"/>
  <c r="C2101" i="18"/>
  <c r="C2102" i="18"/>
  <c r="C2103" i="18"/>
  <c r="C2104" i="18"/>
  <c r="C2105" i="18"/>
  <c r="C2106" i="18"/>
  <c r="C2107" i="18"/>
  <c r="C2108" i="18"/>
  <c r="C2109" i="18"/>
  <c r="C2110" i="18"/>
  <c r="C2111" i="18"/>
  <c r="C2112" i="18"/>
  <c r="C2113" i="18"/>
  <c r="C2114" i="18"/>
  <c r="C2115" i="18"/>
  <c r="C2116" i="18"/>
  <c r="C2117" i="18"/>
  <c r="C2118" i="18"/>
  <c r="C2119" i="18"/>
  <c r="C2120" i="18"/>
  <c r="C2121" i="18"/>
  <c r="C2122" i="18"/>
  <c r="C2123" i="18"/>
  <c r="C2124" i="18"/>
  <c r="C2125" i="18"/>
  <c r="C2126" i="18"/>
  <c r="C2127" i="18"/>
  <c r="C2128" i="18"/>
  <c r="C2129" i="18"/>
  <c r="C2130" i="18"/>
  <c r="C2131" i="18"/>
  <c r="C2132" i="18"/>
  <c r="C2133" i="18"/>
  <c r="C2134" i="18"/>
  <c r="C2135" i="18"/>
  <c r="C2136" i="18"/>
  <c r="C2137" i="18"/>
  <c r="C2138" i="18"/>
  <c r="C2139" i="18"/>
  <c r="C2140" i="18"/>
  <c r="C2141" i="18"/>
  <c r="C2142" i="18"/>
  <c r="C2143" i="18"/>
  <c r="C2144" i="18"/>
  <c r="C2145" i="18"/>
  <c r="C2146" i="18"/>
  <c r="C2147" i="18"/>
  <c r="C2148" i="18"/>
  <c r="C2149" i="18"/>
  <c r="C2150" i="18"/>
  <c r="C2151" i="18"/>
  <c r="C2152" i="18"/>
  <c r="C2153" i="18"/>
  <c r="C2154" i="18"/>
  <c r="C2155" i="18"/>
  <c r="C2156" i="18"/>
  <c r="C2157" i="18"/>
  <c r="C2158" i="18"/>
  <c r="C2159" i="18"/>
  <c r="C2160" i="18"/>
  <c r="C2161" i="18"/>
  <c r="C2162" i="18"/>
  <c r="C2163" i="18"/>
  <c r="C2164" i="18"/>
  <c r="C2165" i="18"/>
  <c r="C2166" i="18"/>
  <c r="C2167" i="18"/>
  <c r="C2168" i="18"/>
  <c r="C2169" i="18"/>
  <c r="C2170" i="18"/>
  <c r="C2171" i="18"/>
  <c r="C2172" i="18"/>
  <c r="C2173" i="18"/>
  <c r="C2174" i="18"/>
  <c r="C2175" i="18"/>
  <c r="C2176" i="18"/>
  <c r="C2177" i="18"/>
  <c r="C2178" i="18"/>
  <c r="C2179" i="18"/>
  <c r="C2180" i="18"/>
  <c r="C2181" i="18"/>
  <c r="C2182" i="18"/>
  <c r="C2183" i="18"/>
  <c r="C2184" i="18"/>
  <c r="C2185" i="18"/>
  <c r="C2186" i="18"/>
  <c r="C2187" i="18"/>
  <c r="C2188" i="18"/>
  <c r="C2189" i="18"/>
  <c r="C2190" i="18"/>
  <c r="C2191" i="18"/>
  <c r="C2192" i="18"/>
  <c r="C2193" i="18"/>
  <c r="C2194" i="18"/>
  <c r="C2195" i="18"/>
  <c r="C2196" i="18"/>
  <c r="C2197" i="18"/>
  <c r="C2198" i="18"/>
  <c r="C2199" i="18"/>
  <c r="C2200" i="18"/>
  <c r="C2201" i="18"/>
  <c r="C2202" i="18"/>
  <c r="C2203" i="18"/>
  <c r="C2204" i="18"/>
  <c r="C2205" i="18"/>
  <c r="C2206" i="18"/>
  <c r="C2207" i="18"/>
  <c r="C2208" i="18"/>
  <c r="C2209" i="18"/>
  <c r="C2210" i="18"/>
  <c r="C2211" i="18"/>
  <c r="C2212" i="18"/>
  <c r="C2213" i="18"/>
  <c r="C2214" i="18"/>
  <c r="C2215" i="18"/>
  <c r="C2216" i="18"/>
  <c r="C2217" i="18"/>
  <c r="C2218" i="18"/>
  <c r="C2219" i="18"/>
  <c r="C2220" i="18"/>
  <c r="C2221" i="18"/>
  <c r="C2222" i="18"/>
  <c r="C2223" i="18"/>
  <c r="C2224" i="18"/>
  <c r="C2225" i="18"/>
  <c r="C2226" i="18"/>
  <c r="C2227" i="18"/>
  <c r="C2228" i="18"/>
  <c r="C2229" i="18"/>
  <c r="C2230" i="18"/>
  <c r="C2231" i="18"/>
  <c r="C2232" i="18"/>
  <c r="C2233" i="18"/>
  <c r="C2234" i="18"/>
  <c r="C2235" i="18"/>
  <c r="C2236" i="18"/>
  <c r="C2237" i="18"/>
  <c r="C2238" i="18"/>
  <c r="C2239" i="18"/>
  <c r="C2240" i="18"/>
  <c r="C2241" i="18"/>
  <c r="C2242" i="18"/>
  <c r="C2243" i="18"/>
  <c r="C2244" i="18"/>
  <c r="C2245" i="18"/>
  <c r="C2246" i="18"/>
  <c r="C2247" i="18"/>
  <c r="C2248" i="18"/>
  <c r="C2249" i="18"/>
  <c r="C2250" i="18"/>
  <c r="C2251" i="18"/>
  <c r="C2252" i="18"/>
  <c r="C2253" i="18"/>
  <c r="C2254" i="18"/>
  <c r="C2255" i="18"/>
  <c r="C2256" i="18"/>
  <c r="C2257" i="18"/>
  <c r="C2258" i="18"/>
  <c r="C2259" i="18"/>
  <c r="C2260" i="18"/>
  <c r="C2261" i="18"/>
  <c r="C2262" i="18"/>
  <c r="C2263" i="18"/>
  <c r="C2264" i="18"/>
  <c r="C2265" i="18"/>
  <c r="C2266" i="18"/>
  <c r="C2267" i="18"/>
  <c r="C2268" i="18"/>
  <c r="C2269" i="18"/>
  <c r="C2270" i="18"/>
  <c r="C2271" i="18"/>
  <c r="C2272" i="18"/>
  <c r="C2273" i="18"/>
  <c r="C2274" i="18"/>
  <c r="C2275" i="18"/>
  <c r="C2276" i="18"/>
  <c r="C2277" i="18"/>
  <c r="C2278" i="18"/>
  <c r="C2279" i="18"/>
  <c r="C2280" i="18"/>
  <c r="C2281" i="18"/>
  <c r="C2282" i="18"/>
  <c r="C2283" i="18"/>
  <c r="C2284" i="18"/>
  <c r="C2285" i="18"/>
  <c r="C2286" i="18"/>
  <c r="C2287" i="18"/>
  <c r="C2288" i="18"/>
  <c r="C2289" i="18"/>
  <c r="C2290" i="18"/>
  <c r="C2291" i="18"/>
  <c r="C2292" i="18"/>
  <c r="C2293" i="18"/>
  <c r="C2294" i="18"/>
  <c r="C2295" i="18"/>
  <c r="C2296" i="18"/>
  <c r="C2297" i="18"/>
  <c r="C2298" i="18"/>
  <c r="C2299" i="18"/>
  <c r="C2300" i="18"/>
  <c r="C2301" i="18"/>
  <c r="C2302" i="18"/>
  <c r="C2303" i="18"/>
  <c r="C2304" i="18"/>
  <c r="C2305" i="18"/>
  <c r="C2306" i="18"/>
  <c r="C2307" i="18"/>
  <c r="C2308" i="18"/>
  <c r="C2309" i="18"/>
  <c r="C2310" i="18"/>
  <c r="C2311" i="18"/>
  <c r="C2312" i="18"/>
  <c r="C2313" i="18"/>
  <c r="C2314" i="18"/>
  <c r="C2315" i="18"/>
  <c r="C2316" i="18"/>
  <c r="C2317" i="18"/>
  <c r="C2318" i="18"/>
  <c r="C2319" i="18"/>
  <c r="C2320" i="18"/>
  <c r="C2321" i="18"/>
  <c r="C2322" i="18"/>
  <c r="C2323" i="18"/>
  <c r="C2324" i="18"/>
  <c r="C2325" i="18"/>
  <c r="C2326" i="18"/>
  <c r="C2327" i="18"/>
  <c r="C2328" i="18"/>
  <c r="C2329" i="18"/>
  <c r="C2330" i="18"/>
  <c r="C2331" i="18"/>
  <c r="C2332" i="18"/>
  <c r="C2333" i="18"/>
  <c r="C2334" i="18"/>
  <c r="C2335" i="18"/>
  <c r="C2336" i="18"/>
  <c r="C2337" i="18"/>
  <c r="C2338" i="18"/>
  <c r="C2339" i="18"/>
  <c r="C2340" i="18"/>
  <c r="C2341" i="18"/>
  <c r="C2342" i="18"/>
  <c r="C2343" i="18"/>
  <c r="C2344" i="18"/>
  <c r="C2345" i="18"/>
  <c r="C2346" i="18"/>
  <c r="C2347" i="18"/>
  <c r="C2348" i="18"/>
  <c r="C2349" i="18"/>
  <c r="C2350" i="18"/>
  <c r="C2351" i="18"/>
  <c r="C2352" i="18"/>
  <c r="C2353" i="18"/>
  <c r="C2354" i="18"/>
  <c r="C2355" i="18"/>
  <c r="C2356" i="18"/>
  <c r="C2357" i="18"/>
  <c r="C2358" i="18"/>
  <c r="C2359" i="18"/>
  <c r="C2360" i="18"/>
  <c r="C2361" i="18"/>
  <c r="C2362" i="18"/>
  <c r="C2363" i="18"/>
  <c r="C2364" i="18"/>
  <c r="C2365" i="18"/>
  <c r="C2366" i="18"/>
  <c r="C2367" i="18"/>
  <c r="C2368" i="18"/>
  <c r="C2369" i="18"/>
  <c r="C2370" i="18"/>
  <c r="C2371" i="18"/>
  <c r="C2372" i="18"/>
  <c r="C2373" i="18"/>
  <c r="C2374" i="18"/>
  <c r="C2375" i="18"/>
  <c r="C2376" i="18"/>
  <c r="C2377" i="18"/>
  <c r="C2378" i="18"/>
  <c r="C2379" i="18"/>
  <c r="C2380" i="18"/>
  <c r="C2381" i="18"/>
  <c r="C2382" i="18"/>
  <c r="C2383" i="18"/>
  <c r="C2384" i="18"/>
  <c r="C2385" i="18"/>
  <c r="C2386" i="18"/>
  <c r="C2387" i="18"/>
  <c r="C2388" i="18"/>
  <c r="C2389" i="18"/>
  <c r="C2390" i="18"/>
  <c r="C2391" i="18"/>
  <c r="C2392" i="18"/>
  <c r="C2393" i="18"/>
  <c r="C2394" i="18"/>
  <c r="C2395" i="18"/>
  <c r="C2396" i="18"/>
  <c r="C2397" i="18"/>
  <c r="C2398" i="18"/>
  <c r="C2399" i="18"/>
  <c r="C2400" i="18"/>
  <c r="C2401" i="18"/>
  <c r="C2402" i="18"/>
  <c r="C2403" i="18"/>
  <c r="C2404" i="18"/>
  <c r="C2405" i="18"/>
  <c r="C2406" i="18"/>
  <c r="C2407" i="18"/>
  <c r="C2408" i="18"/>
  <c r="C2409" i="18"/>
  <c r="C2410" i="18"/>
  <c r="C2411" i="18"/>
  <c r="C2412" i="18"/>
  <c r="C2413" i="18"/>
  <c r="C2414" i="18"/>
  <c r="C2415" i="18"/>
  <c r="C2416" i="18"/>
  <c r="C2417" i="18"/>
  <c r="C2418" i="18"/>
  <c r="C2419" i="18"/>
  <c r="C2420" i="18"/>
  <c r="C2421" i="18"/>
  <c r="C2422" i="18"/>
  <c r="C2423" i="18"/>
  <c r="C2424" i="18"/>
  <c r="C2425" i="18"/>
  <c r="C2426" i="18"/>
  <c r="C2427" i="18"/>
  <c r="C2428" i="18"/>
  <c r="C2429" i="18"/>
  <c r="C2430" i="18"/>
  <c r="C2431" i="18"/>
  <c r="C2432" i="18"/>
  <c r="C2433" i="18"/>
  <c r="C2434" i="18"/>
  <c r="C2435" i="18"/>
  <c r="C2436" i="18"/>
  <c r="C2437" i="18"/>
  <c r="C2438" i="18"/>
  <c r="C2439" i="18"/>
  <c r="C2440" i="18"/>
  <c r="C2441" i="18"/>
  <c r="C2442" i="18"/>
  <c r="C2443" i="18"/>
  <c r="C2444" i="18"/>
  <c r="C2445" i="18"/>
  <c r="C2446" i="18"/>
  <c r="C2447" i="18"/>
  <c r="C2448" i="18"/>
  <c r="C2449" i="18"/>
  <c r="C2450" i="18"/>
  <c r="C2451" i="18"/>
  <c r="C2452" i="18"/>
  <c r="C2453" i="18"/>
  <c r="C2454" i="18"/>
  <c r="C2455" i="18"/>
  <c r="C2456" i="18"/>
  <c r="C2457" i="18"/>
  <c r="C2458" i="18"/>
  <c r="C2459" i="18"/>
  <c r="C2460" i="18"/>
  <c r="C2461" i="18"/>
  <c r="C2462" i="18"/>
  <c r="C2463" i="18"/>
  <c r="C2464" i="18"/>
  <c r="C2465" i="18"/>
  <c r="C2466" i="18"/>
  <c r="C2467" i="18"/>
  <c r="C2468" i="18"/>
  <c r="C2469" i="18"/>
  <c r="C2470" i="18"/>
  <c r="C2471" i="18"/>
  <c r="C2472" i="18"/>
  <c r="C2473" i="18"/>
  <c r="C2474" i="18"/>
  <c r="C2475" i="18"/>
  <c r="C2476" i="18"/>
  <c r="C2477" i="18"/>
  <c r="C2478" i="18"/>
  <c r="C2479" i="18"/>
  <c r="C2480" i="18"/>
  <c r="C2481" i="18"/>
  <c r="C2482" i="18"/>
  <c r="C2483" i="18"/>
  <c r="C2484" i="18"/>
  <c r="C2485" i="18"/>
  <c r="C2486" i="18"/>
  <c r="C2487" i="18"/>
  <c r="C2488" i="18"/>
  <c r="C2489" i="18"/>
  <c r="C2490" i="18"/>
  <c r="C2491" i="18"/>
  <c r="C2492" i="18"/>
  <c r="C2493" i="18"/>
  <c r="C2494" i="18"/>
  <c r="C2495" i="18"/>
  <c r="C2496" i="18"/>
  <c r="C2497" i="18"/>
  <c r="C2498" i="18"/>
  <c r="C2499" i="18"/>
  <c r="C2500" i="18"/>
  <c r="C2501" i="18"/>
  <c r="C2502" i="18"/>
  <c r="C2503" i="18"/>
  <c r="C2504" i="18"/>
  <c r="C2505" i="18"/>
  <c r="C2506" i="18"/>
  <c r="C2507" i="18"/>
  <c r="C2508" i="18"/>
  <c r="C2509" i="18"/>
  <c r="C2510" i="18"/>
  <c r="C2511" i="18"/>
  <c r="C2512" i="18"/>
  <c r="C2513" i="18"/>
  <c r="C2514" i="18"/>
  <c r="C2515" i="18"/>
  <c r="C2516" i="18"/>
  <c r="C2517" i="18"/>
  <c r="C2518" i="18"/>
  <c r="C2519" i="18"/>
  <c r="C2520" i="18"/>
  <c r="C2521" i="18"/>
  <c r="C2522" i="18"/>
  <c r="C2523" i="18"/>
  <c r="C2524" i="18"/>
  <c r="C2525" i="18"/>
  <c r="C2526" i="18"/>
  <c r="C2527" i="18"/>
  <c r="C2528" i="18"/>
  <c r="C2529" i="18"/>
  <c r="C2530" i="18"/>
  <c r="C2531" i="18"/>
  <c r="C2532" i="18"/>
  <c r="C2533" i="18"/>
  <c r="C2534" i="18"/>
  <c r="C2535" i="18"/>
  <c r="C2536" i="18"/>
  <c r="C2537" i="18"/>
  <c r="C2538" i="18"/>
  <c r="C2539" i="18"/>
  <c r="C2540" i="18"/>
  <c r="C2541" i="18"/>
  <c r="C2542" i="18"/>
  <c r="C2543" i="18"/>
  <c r="C2544" i="18"/>
  <c r="C2545" i="18"/>
  <c r="C2546" i="18"/>
  <c r="C2547" i="18"/>
  <c r="C2548" i="18"/>
  <c r="C2549" i="18"/>
  <c r="C2550" i="18"/>
  <c r="C2551" i="18"/>
  <c r="C2552" i="18"/>
  <c r="C2553" i="18"/>
  <c r="C2554" i="18"/>
  <c r="C2555" i="18"/>
  <c r="C2556" i="18"/>
  <c r="C2557" i="18"/>
  <c r="C2558" i="18"/>
  <c r="C2559" i="18"/>
  <c r="C2560" i="18"/>
  <c r="C2561" i="18"/>
  <c r="C2562" i="18"/>
  <c r="C2563" i="18"/>
  <c r="C2564" i="18"/>
  <c r="C2565" i="18"/>
  <c r="C2566" i="18"/>
  <c r="C2567" i="18"/>
  <c r="C2568" i="18"/>
  <c r="C2569" i="18"/>
  <c r="C2570" i="18"/>
  <c r="C2571" i="18"/>
  <c r="C2572" i="18"/>
  <c r="C2573" i="18"/>
  <c r="C2574" i="18"/>
  <c r="C2575" i="18"/>
  <c r="C2576" i="18"/>
  <c r="C2577" i="18"/>
  <c r="C2578" i="18"/>
  <c r="C2579" i="18"/>
  <c r="C2580" i="18"/>
  <c r="C2581" i="18"/>
  <c r="C2582" i="18"/>
  <c r="C2583" i="18"/>
  <c r="C2584" i="18"/>
  <c r="C2585" i="18"/>
  <c r="C2586" i="18"/>
  <c r="C2587" i="18"/>
  <c r="C2588" i="18"/>
  <c r="C2589" i="18"/>
  <c r="C2590" i="18"/>
  <c r="C2591" i="18"/>
  <c r="C2592" i="18"/>
  <c r="C2593" i="18"/>
  <c r="C2594" i="18"/>
  <c r="C2595" i="18"/>
  <c r="C2596" i="18"/>
  <c r="C2597" i="18"/>
  <c r="C2598" i="18"/>
  <c r="C2599" i="18"/>
  <c r="C2600" i="18"/>
  <c r="C2601" i="18"/>
  <c r="C2602" i="18"/>
  <c r="C2603" i="18"/>
  <c r="C2604" i="18"/>
  <c r="C2605" i="18"/>
  <c r="C2606" i="18"/>
  <c r="C2607" i="18"/>
  <c r="C2608" i="18"/>
  <c r="C2609" i="18"/>
  <c r="C2610" i="18"/>
  <c r="C2611" i="18"/>
  <c r="C2612" i="18"/>
  <c r="C2613" i="18"/>
  <c r="C2614" i="18"/>
  <c r="C2615" i="18"/>
  <c r="C2616" i="18"/>
  <c r="C2617" i="18"/>
  <c r="C2618" i="18"/>
  <c r="C2619" i="18"/>
  <c r="C2620" i="18"/>
  <c r="C2621" i="18"/>
  <c r="C2622" i="18"/>
  <c r="C2623" i="18"/>
  <c r="C2624" i="18"/>
  <c r="C2625" i="18"/>
  <c r="C2626" i="18"/>
  <c r="C2627" i="18"/>
  <c r="C2628" i="18"/>
  <c r="C2629" i="18"/>
  <c r="C2630" i="18"/>
  <c r="C2631" i="18"/>
  <c r="C2632" i="18"/>
  <c r="C2633" i="18"/>
  <c r="C2634" i="18"/>
  <c r="C2635" i="18"/>
  <c r="C2636" i="18"/>
  <c r="C2637" i="18"/>
  <c r="C2638" i="18"/>
  <c r="C2639" i="18"/>
  <c r="C2640" i="18"/>
  <c r="C2641" i="18"/>
  <c r="C2642" i="18"/>
  <c r="C2643" i="18"/>
  <c r="C2644" i="18"/>
  <c r="C2645" i="18"/>
  <c r="C2646" i="18"/>
  <c r="C2647" i="18"/>
  <c r="C2648" i="18"/>
  <c r="C2649" i="18"/>
  <c r="C2650" i="18"/>
  <c r="C2651" i="18"/>
  <c r="C2652" i="18"/>
  <c r="C2653" i="18"/>
  <c r="C2654" i="18"/>
  <c r="C2655" i="18"/>
  <c r="C2656" i="18"/>
  <c r="C2657" i="18"/>
  <c r="C2658" i="18"/>
  <c r="C2659" i="18"/>
  <c r="C2660" i="18"/>
  <c r="C2661" i="18"/>
  <c r="C2662" i="18"/>
  <c r="C2663" i="18"/>
  <c r="C2664" i="18"/>
  <c r="C2665" i="18"/>
  <c r="C2666" i="18"/>
  <c r="C2667" i="18"/>
  <c r="C2668" i="18"/>
  <c r="C2669" i="18"/>
  <c r="C2670" i="18"/>
  <c r="C2671" i="18"/>
  <c r="C2672" i="18"/>
  <c r="C2673" i="18"/>
  <c r="C2674" i="18"/>
  <c r="C2675" i="18"/>
  <c r="C2676" i="18"/>
  <c r="C2677" i="18"/>
  <c r="C2678" i="18"/>
  <c r="C2679" i="18"/>
  <c r="C2680" i="18"/>
  <c r="C2681" i="18"/>
  <c r="C2682" i="18"/>
  <c r="C2683" i="18"/>
  <c r="C2684" i="18"/>
  <c r="C2685" i="18"/>
  <c r="C2686" i="18"/>
  <c r="C2687" i="18"/>
  <c r="C2688" i="18"/>
  <c r="C2689" i="18"/>
  <c r="C2690" i="18"/>
  <c r="C2691" i="18"/>
  <c r="C2692" i="18"/>
  <c r="C2693" i="18"/>
  <c r="C2694" i="18"/>
  <c r="C2695" i="18"/>
  <c r="C2696" i="18"/>
  <c r="C2697" i="18"/>
  <c r="C2698" i="18"/>
  <c r="C2699" i="18"/>
  <c r="C2700" i="18"/>
  <c r="C2701" i="18"/>
  <c r="C2702" i="18"/>
  <c r="C2703" i="18"/>
  <c r="C2704" i="18"/>
  <c r="C2705" i="18"/>
  <c r="C2706" i="18"/>
  <c r="C2707" i="18"/>
  <c r="C2708" i="18"/>
  <c r="C2709" i="18"/>
  <c r="C2710" i="18"/>
  <c r="C2711" i="18"/>
  <c r="C2712" i="18"/>
  <c r="C2713" i="18"/>
  <c r="C2714" i="18"/>
  <c r="C2715" i="18"/>
  <c r="C2716" i="18"/>
  <c r="C2717" i="18"/>
  <c r="C2718" i="18"/>
  <c r="C2719" i="18"/>
  <c r="C2720" i="18"/>
  <c r="C2721" i="18"/>
  <c r="C2722" i="18"/>
  <c r="C2723" i="18"/>
  <c r="C2724" i="18"/>
  <c r="C2725" i="18"/>
  <c r="C2726" i="18"/>
  <c r="C2727" i="18"/>
  <c r="C2728" i="18"/>
  <c r="C2729" i="18"/>
  <c r="C2730" i="18"/>
  <c r="C2731" i="18"/>
  <c r="C2732" i="18"/>
  <c r="C2733" i="18"/>
  <c r="C2734" i="18"/>
  <c r="C2735" i="18"/>
  <c r="C2736" i="18"/>
  <c r="C2737" i="18"/>
  <c r="C2738" i="18"/>
  <c r="C2739" i="18"/>
  <c r="C2740" i="18"/>
  <c r="C2741" i="18"/>
  <c r="C2742" i="18"/>
  <c r="C2743" i="18"/>
  <c r="C2744" i="18"/>
  <c r="C2745" i="18"/>
  <c r="C2746" i="18"/>
  <c r="C2747" i="18"/>
  <c r="C2748" i="18"/>
  <c r="C2749" i="18"/>
  <c r="C2750" i="18"/>
  <c r="C2751" i="18"/>
  <c r="C2752" i="18"/>
  <c r="C2753" i="18"/>
  <c r="C2754" i="18"/>
  <c r="C2755" i="18"/>
  <c r="C2756" i="18"/>
  <c r="C2757" i="18"/>
  <c r="C2758" i="18"/>
  <c r="C2759" i="18"/>
  <c r="C2760" i="18"/>
  <c r="C2761" i="18"/>
  <c r="C2762" i="18"/>
  <c r="C2763" i="18"/>
  <c r="C2764" i="18"/>
  <c r="C2765" i="18"/>
  <c r="C2766" i="18"/>
  <c r="C2767" i="18"/>
  <c r="C2768" i="18"/>
  <c r="C2769" i="18"/>
  <c r="C2770" i="18"/>
  <c r="C2771" i="18"/>
  <c r="C2772" i="18"/>
  <c r="C2773" i="18"/>
  <c r="C2774" i="18"/>
  <c r="C2775" i="18"/>
  <c r="C2776" i="18"/>
  <c r="C2777" i="18"/>
  <c r="C2778" i="18"/>
  <c r="C2779" i="18"/>
  <c r="C2780" i="18"/>
  <c r="C2781" i="18"/>
  <c r="C2782" i="18"/>
  <c r="C2783" i="18"/>
  <c r="C2784" i="18"/>
  <c r="C2785" i="18"/>
  <c r="C2786" i="18"/>
  <c r="C2787" i="18"/>
  <c r="C2788" i="18"/>
  <c r="C2789" i="18"/>
  <c r="C2790" i="18"/>
  <c r="C2791" i="18"/>
  <c r="C2792" i="18"/>
  <c r="C2793" i="18"/>
  <c r="C2794" i="18"/>
  <c r="C2795" i="18"/>
  <c r="C2796" i="18"/>
  <c r="C2797" i="18"/>
  <c r="C2798" i="18"/>
  <c r="C2799" i="18"/>
  <c r="C2800" i="18"/>
  <c r="C2801" i="18"/>
  <c r="C2802" i="18"/>
  <c r="C2803" i="18"/>
  <c r="C2804" i="18"/>
  <c r="C2805" i="18"/>
  <c r="C2806" i="18"/>
  <c r="C2807" i="18"/>
  <c r="C2808" i="18"/>
  <c r="C2809" i="18"/>
  <c r="C2810" i="18"/>
  <c r="C2811" i="18"/>
  <c r="C2812" i="18"/>
  <c r="C2813" i="18"/>
  <c r="C2814" i="18"/>
  <c r="C2815" i="18"/>
  <c r="C2816" i="18"/>
  <c r="C2817" i="18"/>
  <c r="C2818" i="18"/>
  <c r="C2819" i="18"/>
  <c r="C2820" i="18"/>
  <c r="C2821" i="18"/>
  <c r="C2822" i="18"/>
  <c r="C2823" i="18"/>
  <c r="C2824" i="18"/>
  <c r="C2825" i="18"/>
  <c r="C2826" i="18"/>
  <c r="C2827" i="18"/>
  <c r="C2828" i="18"/>
  <c r="C2829" i="18"/>
  <c r="C2830" i="18"/>
  <c r="C2831" i="18"/>
  <c r="C2832" i="18"/>
  <c r="C2833" i="18"/>
  <c r="C2834" i="18"/>
  <c r="C2835" i="18"/>
  <c r="C2836" i="18"/>
  <c r="C2837" i="18"/>
  <c r="C2838" i="18"/>
  <c r="C2839" i="18"/>
  <c r="C2840" i="18"/>
  <c r="C2841" i="18"/>
  <c r="C2842" i="18"/>
  <c r="C2843" i="18"/>
  <c r="C2844" i="18"/>
  <c r="C2845" i="18"/>
  <c r="C2846" i="18"/>
  <c r="C2847" i="18"/>
  <c r="C2848" i="18"/>
  <c r="C2849" i="18"/>
  <c r="C2850" i="18"/>
  <c r="C2851" i="18"/>
  <c r="C2852" i="18"/>
  <c r="C2853" i="18"/>
  <c r="C2854" i="18"/>
  <c r="C2855" i="18"/>
  <c r="C2856" i="18"/>
  <c r="C2857" i="18"/>
  <c r="C2858" i="18"/>
  <c r="C2859" i="18"/>
  <c r="C2860" i="18"/>
  <c r="C2861" i="18"/>
  <c r="C2862" i="18"/>
  <c r="C2863" i="18"/>
  <c r="C2864" i="18"/>
  <c r="C2865" i="18"/>
  <c r="C2866" i="18"/>
  <c r="C2867" i="18"/>
  <c r="C2868" i="18"/>
  <c r="C2869" i="18"/>
  <c r="C2870" i="18"/>
  <c r="C2871" i="18"/>
  <c r="C2872" i="18"/>
  <c r="C2873" i="18"/>
  <c r="C2874" i="18"/>
  <c r="C2875" i="18"/>
  <c r="C2876" i="18"/>
  <c r="C2877" i="18"/>
  <c r="C2878" i="18"/>
  <c r="C2879" i="18"/>
  <c r="C2880" i="18"/>
  <c r="C2881" i="18"/>
  <c r="C2882" i="18"/>
  <c r="C2883" i="18"/>
  <c r="C2884" i="18"/>
  <c r="C2885" i="18"/>
  <c r="C2886" i="18"/>
  <c r="C2887" i="18"/>
  <c r="C2888" i="18"/>
  <c r="C2889" i="18"/>
  <c r="C2890" i="18"/>
  <c r="C2891" i="18"/>
  <c r="C2892" i="18"/>
  <c r="C2893" i="18"/>
  <c r="C2894" i="18"/>
  <c r="C2895" i="18"/>
  <c r="C2896" i="18"/>
  <c r="C2897" i="18"/>
  <c r="C2898" i="18"/>
  <c r="C2899" i="18"/>
  <c r="C2900" i="18"/>
  <c r="C2901" i="18"/>
  <c r="C2902" i="18"/>
  <c r="C2903" i="18"/>
  <c r="C2904" i="18"/>
  <c r="C2905" i="18"/>
  <c r="C2906" i="18"/>
  <c r="C2907" i="18"/>
  <c r="C2908" i="18"/>
  <c r="C2909" i="18"/>
  <c r="C2910" i="18"/>
  <c r="C2911" i="18"/>
  <c r="C2912" i="18"/>
  <c r="C2913" i="18"/>
  <c r="C2914" i="18"/>
  <c r="C2915" i="18"/>
  <c r="C2916" i="18"/>
  <c r="C2917" i="18"/>
  <c r="C2918" i="18"/>
  <c r="C2919" i="18"/>
  <c r="C2920" i="18"/>
  <c r="C2921" i="18"/>
  <c r="C2922" i="18"/>
  <c r="C2923" i="18"/>
  <c r="C2924" i="18"/>
  <c r="C2925" i="18"/>
  <c r="C2926" i="18"/>
  <c r="C2927" i="18"/>
  <c r="C2928" i="18"/>
  <c r="C2929" i="18"/>
  <c r="C2930" i="18"/>
  <c r="C2931" i="18"/>
  <c r="C2932" i="18"/>
  <c r="C2933" i="18"/>
  <c r="C2934" i="18"/>
  <c r="C2935" i="18"/>
  <c r="C2936" i="18"/>
  <c r="C2937" i="18"/>
  <c r="C2938" i="18"/>
  <c r="C2939" i="18"/>
  <c r="C2940" i="18"/>
  <c r="C2941" i="18"/>
  <c r="C2942" i="18"/>
  <c r="C2943" i="18"/>
  <c r="C2944" i="18"/>
  <c r="C2945" i="18"/>
  <c r="C2946" i="18"/>
  <c r="C2947" i="18"/>
  <c r="C2948" i="18"/>
  <c r="C2949" i="18"/>
  <c r="C2950" i="18"/>
  <c r="C2951" i="18"/>
  <c r="C2952" i="18"/>
  <c r="C2953" i="18"/>
  <c r="C2954" i="18"/>
  <c r="C2955" i="18"/>
  <c r="C2956" i="18"/>
  <c r="C2957" i="18"/>
  <c r="C2958" i="18"/>
  <c r="C2959" i="18"/>
  <c r="C2960" i="18"/>
  <c r="C2961" i="18"/>
  <c r="C2962" i="18"/>
  <c r="C2963" i="18"/>
  <c r="C2964" i="18"/>
  <c r="C2965" i="18"/>
  <c r="C2966" i="18"/>
  <c r="C2967" i="18"/>
  <c r="C2968" i="18"/>
  <c r="C2969" i="18"/>
  <c r="C2970" i="18"/>
  <c r="C2971" i="18"/>
  <c r="C2972" i="18"/>
  <c r="C2973" i="18"/>
  <c r="C2974" i="18"/>
  <c r="C2975" i="18"/>
  <c r="C2976" i="18"/>
  <c r="C2977" i="18"/>
  <c r="C2978" i="18"/>
  <c r="C2979" i="18"/>
  <c r="C2980" i="18"/>
  <c r="C2981" i="18"/>
  <c r="C2982" i="18"/>
  <c r="C2983" i="18"/>
  <c r="C2984" i="18"/>
  <c r="C2985" i="18"/>
  <c r="C2986" i="18"/>
  <c r="C2987" i="18"/>
  <c r="C2988" i="18"/>
  <c r="C2989" i="18"/>
  <c r="C2990" i="18"/>
  <c r="C2991" i="18"/>
  <c r="C2992" i="18"/>
  <c r="C2993" i="18"/>
  <c r="C2994" i="18"/>
  <c r="C2995" i="18"/>
  <c r="C2996" i="18"/>
  <c r="C2997" i="18"/>
  <c r="C2998" i="18"/>
  <c r="C2999" i="18"/>
  <c r="C3000" i="18"/>
  <c r="C3001" i="18"/>
  <c r="C3002" i="18"/>
  <c r="C3003" i="18"/>
  <c r="C3004" i="18"/>
  <c r="C3005" i="18"/>
  <c r="C3006" i="18"/>
  <c r="C3007" i="18"/>
  <c r="C3008" i="18"/>
  <c r="C3009" i="18"/>
  <c r="C3010" i="18"/>
  <c r="C3011" i="18"/>
  <c r="C3012" i="18"/>
  <c r="C3013" i="18"/>
  <c r="C3014" i="18"/>
  <c r="C3015" i="18"/>
  <c r="C3016" i="18"/>
  <c r="C3017" i="18"/>
  <c r="C3018" i="18"/>
  <c r="C3019" i="18"/>
  <c r="C3020" i="18"/>
  <c r="C3021" i="18"/>
  <c r="C3022" i="18"/>
  <c r="C3023" i="18"/>
  <c r="C3024" i="18"/>
  <c r="C3025" i="18"/>
  <c r="C3026" i="18"/>
  <c r="C3027" i="18"/>
  <c r="C3028" i="18"/>
  <c r="C3029" i="18"/>
  <c r="C3030" i="18"/>
  <c r="C3031" i="18"/>
  <c r="C3032" i="18"/>
  <c r="C3033" i="18"/>
  <c r="C3034" i="18"/>
  <c r="C3035" i="18"/>
  <c r="C3036" i="18"/>
  <c r="C3037" i="18"/>
  <c r="C3038" i="18"/>
  <c r="C3039" i="18"/>
  <c r="C3040" i="18"/>
  <c r="C3041" i="18"/>
  <c r="C3042" i="18"/>
  <c r="C3043" i="18"/>
  <c r="C3044" i="18"/>
  <c r="C3045" i="18"/>
  <c r="C3046" i="18"/>
  <c r="C3047" i="18"/>
  <c r="C3048" i="18"/>
  <c r="C3049" i="18"/>
  <c r="C3050" i="18"/>
  <c r="C3051" i="18"/>
  <c r="C3052" i="18"/>
  <c r="C3053" i="18"/>
  <c r="C3054" i="18"/>
  <c r="C3055" i="18"/>
  <c r="C3056" i="18"/>
  <c r="C3057" i="18"/>
  <c r="C3058" i="18"/>
  <c r="C3059" i="18"/>
  <c r="C3060" i="18"/>
  <c r="C3061" i="18"/>
  <c r="C3062" i="18"/>
  <c r="C3063" i="18"/>
  <c r="C3064" i="18"/>
  <c r="C3065" i="18"/>
  <c r="C3066" i="18"/>
  <c r="C3067" i="18"/>
  <c r="C3068" i="18"/>
  <c r="C3069" i="18"/>
  <c r="C3070" i="18"/>
  <c r="C3071" i="18"/>
  <c r="C3072" i="18"/>
  <c r="C3073" i="18"/>
  <c r="C3074" i="18"/>
  <c r="C3075" i="18"/>
  <c r="C3076" i="18"/>
  <c r="C3077" i="18"/>
  <c r="C3078" i="18"/>
  <c r="C3079" i="18"/>
  <c r="C3080" i="18"/>
  <c r="C3081" i="18"/>
  <c r="C3082" i="18"/>
  <c r="C3083" i="18"/>
  <c r="C3084" i="18"/>
  <c r="C3085" i="18"/>
  <c r="C3086" i="18"/>
  <c r="C3087" i="18"/>
  <c r="C3088" i="18"/>
  <c r="C3089" i="18"/>
  <c r="C3090" i="18"/>
  <c r="C3091" i="18"/>
  <c r="C3092" i="18"/>
  <c r="C3093" i="18"/>
  <c r="C3094" i="18"/>
  <c r="C3095" i="18"/>
  <c r="C3096" i="18"/>
  <c r="C3097" i="18"/>
  <c r="C3098" i="18"/>
  <c r="C3099" i="18"/>
  <c r="C3100" i="18"/>
  <c r="C3101" i="18"/>
  <c r="C3102" i="18"/>
  <c r="C3103" i="18"/>
  <c r="C3104" i="18"/>
  <c r="C3105" i="18"/>
  <c r="C3106" i="18"/>
  <c r="C3107" i="18"/>
  <c r="C3108" i="18"/>
  <c r="C3109" i="18"/>
  <c r="C3110" i="18"/>
  <c r="C3111" i="18"/>
  <c r="C3112" i="18"/>
  <c r="C3113" i="18"/>
  <c r="C3114" i="18"/>
  <c r="C3115" i="18"/>
  <c r="C3116" i="18"/>
  <c r="C3117" i="18"/>
  <c r="C3118" i="18"/>
  <c r="C3119" i="18"/>
  <c r="C3120" i="18"/>
  <c r="C3121" i="18"/>
  <c r="C3122" i="18"/>
  <c r="C3123" i="18"/>
  <c r="C3124" i="18"/>
  <c r="C3125" i="18"/>
  <c r="C3126" i="18"/>
  <c r="C3127" i="18"/>
  <c r="C3128" i="18"/>
  <c r="C3129" i="18"/>
  <c r="C3130" i="18"/>
  <c r="C3131" i="18"/>
  <c r="C3132" i="18"/>
  <c r="C3133" i="18"/>
  <c r="C3134" i="18"/>
  <c r="C3135" i="18"/>
  <c r="C3136" i="18"/>
  <c r="C3137" i="18"/>
  <c r="C3138" i="18"/>
  <c r="C3139" i="18"/>
  <c r="C3140" i="18"/>
  <c r="C3141" i="18"/>
  <c r="C3142" i="18"/>
  <c r="C3143" i="18"/>
  <c r="C3144" i="18"/>
  <c r="C3145" i="18"/>
  <c r="C3146" i="18"/>
  <c r="C3147" i="18"/>
  <c r="C3148" i="18"/>
  <c r="C3149" i="18"/>
  <c r="C3150" i="18"/>
  <c r="C3151" i="18"/>
  <c r="C3152" i="18"/>
  <c r="C3153" i="18"/>
  <c r="C3154" i="18"/>
  <c r="C3155" i="18"/>
  <c r="C3156" i="18"/>
  <c r="C3157" i="18"/>
  <c r="C3158" i="18"/>
  <c r="C3159" i="18"/>
  <c r="C3160" i="18"/>
  <c r="C3161" i="18"/>
  <c r="C3162" i="18"/>
  <c r="C3163" i="18"/>
  <c r="C3164" i="18"/>
  <c r="C3165" i="18"/>
  <c r="C3166" i="18"/>
  <c r="C3167" i="18"/>
  <c r="C3168" i="18"/>
  <c r="C3169" i="18"/>
  <c r="C3170" i="18"/>
  <c r="C3171" i="18"/>
  <c r="C3172" i="18"/>
  <c r="C3173" i="18"/>
  <c r="C3174" i="18"/>
  <c r="C3175" i="18"/>
  <c r="C3176" i="18"/>
  <c r="C3177" i="18"/>
  <c r="C3178" i="18"/>
  <c r="C3179" i="18"/>
  <c r="C3180" i="18"/>
  <c r="C3181" i="18"/>
  <c r="C3182" i="18"/>
  <c r="C3183" i="18"/>
  <c r="C3184" i="18"/>
  <c r="C3185" i="18"/>
  <c r="C3186" i="18"/>
  <c r="C3187" i="18"/>
  <c r="C3188" i="18"/>
  <c r="C3189" i="18"/>
  <c r="C3190" i="18"/>
  <c r="C3191" i="18"/>
  <c r="C3192" i="18"/>
  <c r="C3193" i="18"/>
  <c r="C3194" i="18"/>
  <c r="C3195" i="18"/>
  <c r="C3196" i="18"/>
  <c r="C3197" i="18"/>
  <c r="C3198" i="18"/>
  <c r="C3199" i="18"/>
  <c r="C3200" i="18"/>
  <c r="C3201" i="18"/>
  <c r="C3202" i="18"/>
  <c r="C3203" i="18"/>
  <c r="C3204" i="18"/>
  <c r="C3205" i="18"/>
  <c r="C3206" i="18"/>
  <c r="C3207" i="18"/>
  <c r="C3208" i="18"/>
  <c r="C3209" i="18"/>
  <c r="C3210" i="18"/>
  <c r="C3211" i="18"/>
  <c r="C3212" i="18"/>
  <c r="C3213" i="18"/>
  <c r="C3214" i="18"/>
  <c r="C3215" i="18"/>
  <c r="C3216" i="18"/>
  <c r="C3217" i="18"/>
  <c r="C3218" i="18"/>
  <c r="C3219" i="18"/>
  <c r="C3220" i="18"/>
  <c r="C3221" i="18"/>
  <c r="C3222" i="18"/>
  <c r="C3223" i="18"/>
  <c r="C3224" i="18"/>
  <c r="C3225" i="18"/>
  <c r="C3226" i="18"/>
  <c r="C3227" i="18"/>
  <c r="C3228" i="18"/>
  <c r="C3229" i="18"/>
  <c r="C3230" i="18"/>
  <c r="C3231" i="18"/>
  <c r="C3232" i="18"/>
  <c r="C3233" i="18"/>
  <c r="C3234" i="18"/>
  <c r="C3235" i="18"/>
  <c r="C3236" i="18"/>
  <c r="C3237" i="18"/>
  <c r="C3238" i="18"/>
  <c r="C3239" i="18"/>
  <c r="C3240" i="18"/>
  <c r="C3241" i="18"/>
  <c r="C3242" i="18"/>
  <c r="C3243" i="18"/>
  <c r="C3244" i="18"/>
  <c r="C3245" i="18"/>
  <c r="C3246" i="18"/>
  <c r="C3247" i="18"/>
  <c r="C3248" i="18"/>
  <c r="C3249" i="18"/>
  <c r="C3250" i="18"/>
  <c r="C3251" i="18"/>
  <c r="C3252" i="18"/>
  <c r="C3253" i="18"/>
  <c r="C3254" i="18"/>
  <c r="C3255" i="18"/>
  <c r="C3256" i="18"/>
  <c r="C3257" i="18"/>
  <c r="C3258" i="18"/>
  <c r="C3259" i="18"/>
  <c r="C3260" i="18"/>
  <c r="C3261" i="18"/>
  <c r="C3262" i="18"/>
  <c r="C3263" i="18"/>
  <c r="C3264" i="18"/>
  <c r="C3265" i="18"/>
  <c r="C3266" i="18"/>
  <c r="C3267" i="18"/>
  <c r="C3268" i="18"/>
  <c r="C3269" i="18"/>
  <c r="C3270" i="18"/>
  <c r="C3271" i="18"/>
  <c r="C3272" i="18"/>
  <c r="C3273" i="18"/>
  <c r="C3274" i="18"/>
  <c r="C3275" i="18"/>
  <c r="C3276" i="18"/>
  <c r="C3277" i="18"/>
  <c r="C3278" i="18"/>
  <c r="C3279" i="18"/>
  <c r="C3280" i="18"/>
  <c r="C3281" i="18"/>
  <c r="C3282" i="18"/>
  <c r="C3283" i="18"/>
  <c r="C3284" i="18"/>
  <c r="C3285" i="18"/>
  <c r="C3286" i="18"/>
  <c r="C3287" i="18"/>
  <c r="C3288" i="18"/>
  <c r="C3289" i="18"/>
  <c r="C3290" i="18"/>
  <c r="C3291" i="18"/>
  <c r="C3292" i="18"/>
  <c r="C3293" i="18"/>
  <c r="C3294" i="18"/>
  <c r="C3295" i="18"/>
  <c r="C3296" i="18"/>
  <c r="C3297" i="18"/>
  <c r="C3298" i="18"/>
  <c r="C3299" i="18"/>
  <c r="C3300" i="18"/>
  <c r="C3301" i="18"/>
  <c r="C3302" i="18"/>
  <c r="C3303" i="18"/>
  <c r="C3304" i="18"/>
  <c r="C3305" i="18"/>
  <c r="C3306" i="18"/>
  <c r="C3307" i="18"/>
  <c r="C3308" i="18"/>
  <c r="C3309" i="18"/>
  <c r="C3310" i="18"/>
  <c r="C3311" i="18"/>
  <c r="C3312" i="18"/>
  <c r="C3313" i="18"/>
  <c r="C3314" i="18"/>
  <c r="C3315" i="18"/>
  <c r="C3316" i="18"/>
  <c r="C3317" i="18"/>
  <c r="C3318" i="18"/>
  <c r="C3319" i="18"/>
  <c r="C3320" i="18"/>
  <c r="C3321" i="18"/>
  <c r="C3322" i="18"/>
  <c r="C3323" i="18"/>
  <c r="C3324" i="18"/>
  <c r="C3325" i="18"/>
  <c r="C3326" i="18"/>
  <c r="C3327" i="18"/>
  <c r="C3328" i="18"/>
  <c r="C3329" i="18"/>
  <c r="C3330" i="18"/>
  <c r="C3331" i="18"/>
  <c r="C3332" i="18"/>
  <c r="C3333" i="18"/>
  <c r="C3334" i="18"/>
  <c r="C3335" i="18"/>
  <c r="C3336" i="18"/>
  <c r="C3337" i="18"/>
  <c r="C3338" i="18"/>
  <c r="C3339" i="18"/>
  <c r="C3340" i="18"/>
  <c r="C3341" i="18"/>
  <c r="C3342" i="18"/>
  <c r="C3343" i="18"/>
  <c r="C3344" i="18"/>
  <c r="C3345" i="18"/>
  <c r="C3346" i="18"/>
  <c r="C3347" i="18"/>
  <c r="C3348" i="18"/>
  <c r="C3349" i="18"/>
  <c r="C3350" i="18"/>
  <c r="C3351" i="18"/>
  <c r="C3352" i="18"/>
  <c r="C3353" i="18"/>
  <c r="C3354" i="18"/>
  <c r="C3355" i="18"/>
  <c r="C3356" i="18"/>
  <c r="C3357" i="18"/>
  <c r="C3358" i="18"/>
  <c r="C3359" i="18"/>
  <c r="C3360" i="18"/>
  <c r="C3361" i="18"/>
  <c r="C3362" i="18"/>
  <c r="C3363" i="18"/>
  <c r="C3364" i="18"/>
  <c r="C3365" i="18"/>
  <c r="C3366" i="18"/>
  <c r="C3367" i="18"/>
  <c r="C3368" i="18"/>
  <c r="C3369" i="18"/>
  <c r="C3370" i="18"/>
  <c r="C3371" i="18"/>
  <c r="C3372" i="18"/>
  <c r="C3373" i="18"/>
  <c r="C3374" i="18"/>
  <c r="C3375" i="18"/>
  <c r="C3376" i="18"/>
  <c r="C3377" i="18"/>
  <c r="C3378" i="18"/>
  <c r="C3379" i="18"/>
  <c r="C3380" i="18"/>
  <c r="C3381" i="18"/>
  <c r="C3382" i="18"/>
  <c r="C3383" i="18"/>
  <c r="C3384" i="18"/>
  <c r="C3385" i="18"/>
  <c r="C3386" i="18"/>
  <c r="C3387" i="18"/>
  <c r="C3388" i="18"/>
  <c r="C3389" i="18"/>
  <c r="C3390" i="18"/>
  <c r="C3391" i="18"/>
  <c r="C3392" i="18"/>
  <c r="C3393" i="18"/>
  <c r="C3394" i="18"/>
  <c r="C3395" i="18"/>
  <c r="C3396" i="18"/>
  <c r="C3397" i="18"/>
  <c r="C3398" i="18"/>
  <c r="C3399" i="18"/>
  <c r="C3400" i="18"/>
  <c r="C3401" i="18"/>
  <c r="C3402" i="18"/>
  <c r="C3403" i="18"/>
  <c r="C3404" i="18"/>
  <c r="C3405" i="18"/>
  <c r="C3406" i="18"/>
  <c r="C3407" i="18"/>
  <c r="C3408" i="18"/>
  <c r="C3409" i="18"/>
  <c r="C3410" i="18"/>
  <c r="C3411" i="18"/>
  <c r="C3412" i="18"/>
  <c r="C3413" i="18"/>
  <c r="C3414" i="18"/>
  <c r="C3415" i="18"/>
  <c r="C3416" i="18"/>
  <c r="C3417" i="18"/>
  <c r="C3418" i="18"/>
  <c r="C3419" i="18"/>
  <c r="C3420" i="18"/>
  <c r="C3421" i="18"/>
  <c r="C3422" i="18"/>
  <c r="C3423" i="18"/>
  <c r="C3424" i="18"/>
  <c r="C3425" i="18"/>
  <c r="C3426" i="18"/>
  <c r="C3427" i="18"/>
  <c r="C3428" i="18"/>
  <c r="C3429" i="18"/>
  <c r="C3430" i="18"/>
  <c r="C3431" i="18"/>
  <c r="C3432" i="18"/>
  <c r="C3433" i="18"/>
  <c r="C3434" i="18"/>
  <c r="C3435" i="18"/>
  <c r="C3436" i="18"/>
  <c r="C3437" i="18"/>
  <c r="C3438" i="18"/>
  <c r="C3439" i="18"/>
  <c r="C3440" i="18"/>
  <c r="C3441" i="18"/>
  <c r="C3442" i="18"/>
  <c r="C3443" i="18"/>
  <c r="C3444" i="18"/>
  <c r="C3445" i="18"/>
  <c r="C3446" i="18"/>
  <c r="C3447" i="18"/>
  <c r="C3448" i="18"/>
  <c r="C3449" i="18"/>
  <c r="C3450" i="18"/>
  <c r="C3451" i="18"/>
  <c r="C3452" i="18"/>
  <c r="C3453" i="18"/>
  <c r="C3454" i="18"/>
  <c r="C3455" i="18"/>
  <c r="C3456" i="18"/>
  <c r="C3457" i="18"/>
  <c r="C3458" i="18"/>
  <c r="C3459" i="18"/>
  <c r="C3460" i="18"/>
  <c r="C3461" i="18"/>
  <c r="C3462" i="18"/>
  <c r="C3463" i="18"/>
  <c r="C3464" i="18"/>
  <c r="C3465" i="18"/>
  <c r="C3466" i="18"/>
  <c r="C3467" i="18"/>
  <c r="C3468" i="18"/>
  <c r="C3469" i="18"/>
  <c r="C3470" i="18"/>
  <c r="C3471" i="18"/>
  <c r="C3472" i="18"/>
  <c r="C3473" i="18"/>
  <c r="C3474" i="18"/>
  <c r="C3475" i="18"/>
  <c r="C3476" i="18"/>
  <c r="C3477" i="18"/>
  <c r="C3478" i="18"/>
  <c r="C3479" i="18"/>
  <c r="C3480" i="18"/>
  <c r="C3481" i="18"/>
  <c r="C3482" i="18"/>
  <c r="C3483" i="18"/>
  <c r="C3484" i="18"/>
  <c r="C3485" i="18"/>
  <c r="C3486" i="18"/>
  <c r="C3487" i="18"/>
  <c r="C3488" i="18"/>
  <c r="C3489" i="18"/>
  <c r="C3490" i="18"/>
  <c r="C3491" i="18"/>
  <c r="C3492" i="18"/>
  <c r="C3493" i="18"/>
  <c r="C3494" i="18"/>
  <c r="C3495" i="18"/>
  <c r="C3496" i="18"/>
  <c r="C3497" i="18"/>
  <c r="C3498" i="18"/>
  <c r="C3499" i="18"/>
  <c r="C3500" i="18"/>
  <c r="C3501" i="18"/>
  <c r="C3502" i="18"/>
  <c r="C3503" i="18"/>
  <c r="C3504" i="18"/>
  <c r="C3505" i="18"/>
  <c r="C3506" i="18"/>
  <c r="C3507" i="18"/>
  <c r="C3508" i="18"/>
  <c r="C3509" i="18"/>
  <c r="C3510" i="18"/>
  <c r="C3511" i="18"/>
  <c r="C3512" i="18"/>
  <c r="C3513" i="18"/>
  <c r="C3514" i="18"/>
  <c r="C3515" i="18"/>
  <c r="C3516" i="18"/>
  <c r="C3517" i="18"/>
  <c r="C3518" i="18"/>
  <c r="C3519" i="18"/>
  <c r="C3520" i="18"/>
  <c r="C3521" i="18"/>
  <c r="C3522" i="18"/>
  <c r="C3523" i="18"/>
  <c r="C3524" i="18"/>
  <c r="C3525" i="18"/>
  <c r="C3526" i="18"/>
  <c r="C3527" i="18"/>
  <c r="C3528" i="18"/>
  <c r="C3529" i="18"/>
  <c r="C3530" i="18"/>
  <c r="C3531" i="18"/>
  <c r="C3532" i="18"/>
  <c r="C3533" i="18"/>
  <c r="C3534" i="18"/>
  <c r="C3535" i="18"/>
  <c r="C3536" i="18"/>
  <c r="C3537" i="18"/>
  <c r="C3538" i="18"/>
  <c r="C3539" i="18"/>
  <c r="C3540" i="18"/>
  <c r="C3541" i="18"/>
  <c r="C3542" i="18"/>
  <c r="C3543" i="18"/>
  <c r="C3544" i="18"/>
  <c r="C3545" i="18"/>
  <c r="C3546" i="18"/>
  <c r="C3547" i="18"/>
  <c r="C3548" i="18"/>
  <c r="C3549" i="18"/>
  <c r="C3550" i="18"/>
  <c r="C3551" i="18"/>
  <c r="C3552" i="18"/>
  <c r="C3553" i="18"/>
  <c r="C3554" i="18"/>
  <c r="C3555" i="18"/>
  <c r="C3556" i="18"/>
  <c r="C3557" i="18"/>
  <c r="C3558" i="18"/>
  <c r="C3559" i="18"/>
  <c r="C3560" i="18"/>
  <c r="C3561" i="18"/>
  <c r="C3562" i="18"/>
  <c r="C3563" i="18"/>
  <c r="C3564" i="18"/>
  <c r="C3565" i="18"/>
  <c r="C3566" i="18"/>
  <c r="C3567" i="18"/>
  <c r="C3568" i="18"/>
  <c r="C3569" i="18"/>
  <c r="C3570" i="18"/>
  <c r="C3571" i="18"/>
  <c r="C3572" i="18"/>
  <c r="C3573" i="18"/>
  <c r="C3574" i="18"/>
  <c r="C3575" i="18"/>
  <c r="C3576" i="18"/>
  <c r="C3577" i="18"/>
  <c r="C3578" i="18"/>
  <c r="C3579" i="18"/>
  <c r="C3580" i="18"/>
  <c r="C3581" i="18"/>
  <c r="C3582" i="18"/>
  <c r="C3583" i="18"/>
  <c r="C3584" i="18"/>
  <c r="C3585" i="18"/>
  <c r="C3586" i="18"/>
  <c r="C3587" i="18"/>
  <c r="C3588" i="18"/>
  <c r="C3589" i="18"/>
  <c r="C3590" i="18"/>
  <c r="C3591" i="18"/>
  <c r="C3592" i="18"/>
  <c r="C3593" i="18"/>
  <c r="C3594" i="18"/>
  <c r="C3595" i="18"/>
  <c r="C3596" i="18"/>
  <c r="C3597" i="18"/>
  <c r="C3598" i="18"/>
  <c r="C3599" i="18"/>
  <c r="C3600" i="18"/>
  <c r="C3601" i="18"/>
  <c r="C3602" i="18"/>
  <c r="C3603" i="18"/>
  <c r="C3604" i="18"/>
  <c r="C3605" i="18"/>
  <c r="C3606" i="18"/>
  <c r="C3607" i="18"/>
  <c r="C3608" i="18"/>
  <c r="C3609" i="18"/>
  <c r="C3610" i="18"/>
  <c r="C3611" i="18"/>
  <c r="C3612" i="18"/>
  <c r="C3613" i="18"/>
  <c r="C3614" i="18"/>
  <c r="C3615" i="18"/>
  <c r="C3616" i="18"/>
  <c r="C3617" i="18"/>
  <c r="C3618" i="18"/>
  <c r="C3619" i="18"/>
  <c r="C3620" i="18"/>
  <c r="C3621" i="18"/>
  <c r="C3622" i="18"/>
  <c r="C3623" i="18"/>
  <c r="C3624" i="18"/>
  <c r="C3625" i="18"/>
  <c r="C3626" i="18"/>
  <c r="C3627" i="18"/>
  <c r="C3628" i="18"/>
  <c r="C3629" i="18"/>
  <c r="C3630" i="18"/>
  <c r="C3631" i="18"/>
  <c r="C3632" i="18"/>
  <c r="C3633" i="18"/>
  <c r="C3634" i="18"/>
  <c r="C3635" i="18"/>
  <c r="C3636" i="18"/>
  <c r="C3637" i="18"/>
  <c r="C3638" i="18"/>
  <c r="C3639" i="18"/>
  <c r="C3640" i="18"/>
  <c r="C3641" i="18"/>
  <c r="C3642" i="18"/>
  <c r="C3643" i="18"/>
  <c r="C3644" i="18"/>
  <c r="C3645" i="18"/>
  <c r="C3646" i="18"/>
  <c r="C3647" i="18"/>
  <c r="C3648" i="18"/>
  <c r="C3649" i="18"/>
  <c r="C3650" i="18"/>
  <c r="C3651" i="18"/>
  <c r="C3652" i="18"/>
  <c r="C3653" i="18"/>
  <c r="C3654" i="18"/>
  <c r="C3655" i="18"/>
  <c r="C3656" i="18"/>
  <c r="C3657" i="18"/>
  <c r="C3658" i="18"/>
  <c r="C3659" i="18"/>
  <c r="C3660" i="18"/>
  <c r="C3661" i="18"/>
  <c r="C3662" i="18"/>
  <c r="C3663" i="18"/>
  <c r="C3664" i="18"/>
  <c r="C3665" i="18"/>
  <c r="C3666" i="18"/>
  <c r="C3667" i="18"/>
  <c r="C3668" i="18"/>
  <c r="C3669" i="18"/>
  <c r="C3670" i="18"/>
  <c r="C3671" i="18"/>
  <c r="C3672" i="18"/>
  <c r="C3673" i="18"/>
  <c r="C3674" i="18"/>
  <c r="C3675" i="18"/>
  <c r="C3676" i="18"/>
  <c r="C3677" i="18"/>
  <c r="C3678" i="18"/>
  <c r="C3679" i="18"/>
  <c r="C3680" i="18"/>
  <c r="C3681" i="18"/>
  <c r="C3682" i="18"/>
  <c r="C3683" i="18"/>
  <c r="C3684" i="18"/>
  <c r="C3685" i="18"/>
  <c r="C3686" i="18"/>
  <c r="C3687" i="18"/>
  <c r="C3688" i="18"/>
  <c r="C3689" i="18"/>
  <c r="C3690" i="18"/>
  <c r="C3691" i="18"/>
  <c r="C3692" i="18"/>
  <c r="C3693" i="18"/>
  <c r="C3694" i="18"/>
  <c r="C3695" i="18"/>
  <c r="C3696" i="18"/>
  <c r="C3697" i="18"/>
  <c r="C3698" i="18"/>
  <c r="C3699" i="18"/>
  <c r="C3700" i="18"/>
  <c r="C3701" i="18"/>
  <c r="C3702" i="18"/>
  <c r="C3703" i="18"/>
  <c r="C3704" i="18"/>
  <c r="C3705" i="18"/>
  <c r="C3706" i="18"/>
  <c r="C3707" i="18"/>
  <c r="C3708" i="18"/>
  <c r="C3709" i="18"/>
  <c r="C3710" i="18"/>
  <c r="C3711" i="18"/>
  <c r="C3712" i="18"/>
  <c r="C3713" i="18"/>
  <c r="C3714" i="18"/>
  <c r="C3715" i="18"/>
  <c r="C3716" i="18"/>
  <c r="C3717" i="18"/>
  <c r="C3718" i="18"/>
  <c r="C3719" i="18"/>
  <c r="C3720" i="18"/>
  <c r="C3721" i="18"/>
  <c r="C3722" i="18"/>
  <c r="C3723" i="18"/>
  <c r="C3724" i="18"/>
  <c r="C3725" i="18"/>
  <c r="C3726" i="18"/>
  <c r="C3727" i="18"/>
  <c r="C3728" i="18"/>
  <c r="C3729" i="18"/>
  <c r="C3730" i="18"/>
  <c r="C3731" i="18"/>
  <c r="C3732" i="18"/>
  <c r="C3733" i="18"/>
  <c r="C3734" i="18"/>
  <c r="C3735" i="18"/>
  <c r="C3736" i="18"/>
  <c r="C3737" i="18"/>
  <c r="C3738" i="18"/>
  <c r="C3739" i="18"/>
  <c r="C3740" i="18"/>
  <c r="C3741" i="18"/>
  <c r="C3742" i="18"/>
  <c r="C3743" i="18"/>
  <c r="C3744" i="18"/>
  <c r="C3745" i="18"/>
  <c r="C3746" i="18"/>
  <c r="C3747" i="18"/>
  <c r="C3748" i="18"/>
  <c r="C3749" i="18"/>
  <c r="C3750" i="18"/>
  <c r="C3751" i="18"/>
  <c r="C3752" i="18"/>
  <c r="C3753" i="18"/>
  <c r="C3754" i="18"/>
  <c r="C3755" i="18"/>
  <c r="C3756" i="18"/>
  <c r="C3757" i="18"/>
  <c r="C3758" i="18"/>
  <c r="C3759" i="18"/>
  <c r="C3760" i="18"/>
  <c r="C3761" i="18"/>
  <c r="C3762" i="18"/>
  <c r="C3763" i="18"/>
  <c r="C3764" i="18"/>
  <c r="C3765" i="18"/>
  <c r="C3766" i="18"/>
  <c r="C3767" i="18"/>
  <c r="C3768" i="18"/>
  <c r="C3769" i="18"/>
  <c r="C3770" i="18"/>
  <c r="C3771" i="18"/>
  <c r="C3772" i="18"/>
  <c r="C3773" i="18"/>
  <c r="C3774" i="18"/>
  <c r="C3775" i="18"/>
  <c r="C3776" i="18"/>
  <c r="C3777" i="18"/>
  <c r="C3778" i="18"/>
  <c r="C3779" i="18"/>
  <c r="C3780" i="18"/>
  <c r="C3781" i="18"/>
  <c r="C3782" i="18"/>
  <c r="C3783" i="18"/>
  <c r="C3784" i="18"/>
  <c r="C3785" i="18"/>
  <c r="C3786" i="18"/>
  <c r="C3787" i="18"/>
  <c r="C3788" i="18"/>
  <c r="C3789" i="18"/>
  <c r="C3790" i="18"/>
  <c r="C3791" i="18"/>
  <c r="C3792" i="18"/>
  <c r="C3793" i="18"/>
  <c r="C3794" i="18"/>
  <c r="C3795" i="18"/>
  <c r="C3796" i="18"/>
  <c r="C3797" i="18"/>
  <c r="C3798" i="18"/>
  <c r="C3799" i="18"/>
  <c r="C3800" i="18"/>
  <c r="C3801" i="18"/>
  <c r="C3802" i="18"/>
  <c r="C3803" i="18"/>
  <c r="C3804" i="18"/>
  <c r="C3805" i="18"/>
  <c r="C3806" i="18"/>
  <c r="C3807" i="18"/>
  <c r="C3808" i="18"/>
  <c r="C3809" i="18"/>
  <c r="C3810" i="18"/>
  <c r="C3811" i="18"/>
  <c r="C3812" i="18"/>
  <c r="C3813" i="18"/>
  <c r="C3814" i="18"/>
  <c r="C3815" i="18"/>
  <c r="C3816" i="18"/>
  <c r="C3817" i="18"/>
  <c r="C3818" i="18"/>
  <c r="C3819" i="18"/>
  <c r="C3820" i="18"/>
  <c r="C3821" i="18"/>
  <c r="C3822" i="18"/>
  <c r="C3823" i="18"/>
  <c r="C3824" i="18"/>
  <c r="C3825" i="18"/>
  <c r="C3826" i="18"/>
  <c r="C3827" i="18"/>
  <c r="C3828" i="18"/>
  <c r="C3829" i="18"/>
  <c r="C3830" i="18"/>
  <c r="C3831" i="18"/>
  <c r="C3832" i="18"/>
  <c r="C3833" i="18"/>
  <c r="C3834" i="18"/>
  <c r="C3835" i="18"/>
  <c r="C3836" i="18"/>
  <c r="C3837" i="18"/>
  <c r="C3838" i="18"/>
  <c r="C3839" i="18"/>
  <c r="C3840" i="18"/>
  <c r="C3841" i="18"/>
  <c r="C3842" i="18"/>
  <c r="C3843" i="18"/>
  <c r="C3844" i="18"/>
  <c r="C3845" i="18"/>
  <c r="C3846" i="18"/>
  <c r="C3847" i="18"/>
  <c r="C3848" i="18"/>
  <c r="C3849" i="18"/>
  <c r="C3850" i="18"/>
  <c r="C3851" i="18"/>
  <c r="C3852" i="18"/>
  <c r="C3853" i="18"/>
  <c r="C3854" i="18"/>
  <c r="C3855" i="18"/>
  <c r="C3856" i="18"/>
  <c r="C3857" i="18"/>
  <c r="C3858" i="18"/>
  <c r="C3859" i="18"/>
  <c r="C3860" i="18"/>
  <c r="C3861" i="18"/>
  <c r="C3862" i="18"/>
  <c r="C3863" i="18"/>
  <c r="C3864" i="18"/>
  <c r="C3865" i="18"/>
  <c r="C3866" i="18"/>
  <c r="C3867" i="18"/>
  <c r="C3868" i="18"/>
  <c r="C3869" i="18"/>
  <c r="C3870" i="18"/>
  <c r="C3871" i="18"/>
  <c r="C3872" i="18"/>
  <c r="C3873" i="18"/>
  <c r="C3874" i="18"/>
  <c r="C3875" i="18"/>
  <c r="C3876" i="18"/>
  <c r="C3877" i="18"/>
  <c r="C3878" i="18"/>
  <c r="C3879" i="18"/>
  <c r="C3880" i="18"/>
  <c r="C3881" i="18"/>
  <c r="C3882" i="18"/>
  <c r="C3883" i="18"/>
  <c r="C3884" i="18"/>
  <c r="C3885" i="18"/>
  <c r="C3886" i="18"/>
  <c r="C3887" i="18"/>
  <c r="C3888" i="18"/>
  <c r="C3889" i="18"/>
  <c r="C3890" i="18"/>
  <c r="C3891" i="18"/>
  <c r="C3892" i="18"/>
  <c r="C3893" i="18"/>
  <c r="C3894" i="18"/>
  <c r="C3895" i="18"/>
  <c r="C3896" i="18"/>
  <c r="C3897" i="18"/>
  <c r="C3898" i="18"/>
  <c r="C3899" i="18"/>
  <c r="C3900" i="18"/>
  <c r="C3901" i="18"/>
  <c r="C3902" i="18"/>
  <c r="C3903" i="18"/>
  <c r="C3904" i="18"/>
  <c r="C3905" i="18"/>
  <c r="C3906" i="18"/>
  <c r="C3907" i="18"/>
  <c r="C3908" i="18"/>
  <c r="C3909" i="18"/>
  <c r="C3910" i="18"/>
  <c r="C3911" i="18"/>
  <c r="C3912" i="18"/>
  <c r="C3913" i="18"/>
  <c r="C3914" i="18"/>
  <c r="C3915" i="18"/>
  <c r="C3916" i="18"/>
  <c r="C3917" i="18"/>
  <c r="C3918" i="18"/>
  <c r="C3919" i="18"/>
  <c r="C3920" i="18"/>
  <c r="C3921" i="18"/>
  <c r="C3922" i="18"/>
  <c r="C3923" i="18"/>
  <c r="C3924" i="18"/>
  <c r="C3925" i="18"/>
  <c r="C3926" i="18"/>
  <c r="C3927" i="18"/>
  <c r="C3928" i="18"/>
  <c r="C3929" i="18"/>
  <c r="C3930" i="18"/>
  <c r="C3931" i="18"/>
  <c r="C3932" i="18"/>
  <c r="C3933" i="18"/>
  <c r="C3934" i="18"/>
  <c r="C3935" i="18"/>
  <c r="C3936" i="18"/>
  <c r="C3937" i="18"/>
  <c r="C3938" i="18"/>
  <c r="C3939" i="18"/>
  <c r="C3940" i="18"/>
  <c r="C3941" i="18"/>
  <c r="C3942" i="18"/>
  <c r="C3943" i="18"/>
  <c r="C3944" i="18"/>
  <c r="C3945" i="18"/>
  <c r="C3946" i="18"/>
  <c r="C3947" i="18"/>
  <c r="C3948" i="18"/>
  <c r="C3949" i="18"/>
  <c r="C3950" i="18"/>
  <c r="C3951" i="18"/>
  <c r="C3952" i="18"/>
  <c r="C3953" i="18"/>
  <c r="C3954" i="18"/>
  <c r="C3955" i="18"/>
  <c r="C3956" i="18"/>
  <c r="C3957" i="18"/>
  <c r="C3958" i="18"/>
  <c r="C3959" i="18"/>
  <c r="C3960" i="18"/>
  <c r="C3961" i="18"/>
  <c r="C3962" i="18"/>
  <c r="C3963" i="18"/>
  <c r="C3964" i="18"/>
  <c r="C3965" i="18"/>
  <c r="C3966" i="18"/>
  <c r="C3967" i="18"/>
  <c r="C3968" i="18"/>
  <c r="C3969" i="18"/>
  <c r="C3970" i="18"/>
  <c r="C3971" i="18"/>
  <c r="C3972" i="18"/>
  <c r="C3973" i="18"/>
  <c r="C3974" i="18"/>
  <c r="C3975" i="18"/>
  <c r="C3976" i="18"/>
  <c r="C3977" i="18"/>
  <c r="C3978" i="18"/>
  <c r="C3979" i="18"/>
  <c r="C3980" i="18"/>
  <c r="C3981" i="18"/>
  <c r="C3982" i="18"/>
  <c r="C3983" i="18"/>
  <c r="C3984" i="18"/>
  <c r="C3985" i="18"/>
  <c r="C3986" i="18"/>
  <c r="C3987" i="18"/>
  <c r="C3988" i="18"/>
  <c r="C3989" i="18"/>
  <c r="C3990" i="18"/>
  <c r="C3991" i="18"/>
  <c r="C3992" i="18"/>
  <c r="C3993" i="18"/>
  <c r="C3994" i="18"/>
  <c r="C3995" i="18"/>
  <c r="C3996" i="18"/>
  <c r="C3997" i="18"/>
  <c r="C3998" i="18"/>
  <c r="C3999" i="18"/>
  <c r="C4000" i="18"/>
  <c r="C4001" i="18"/>
  <c r="C4002" i="18"/>
  <c r="C4003" i="18"/>
  <c r="C4004" i="18"/>
  <c r="C4005" i="18"/>
  <c r="C4006" i="18"/>
  <c r="C4007" i="18"/>
  <c r="C4008" i="18"/>
  <c r="C4009" i="18"/>
  <c r="C4010" i="18"/>
  <c r="C4011" i="18"/>
  <c r="C4012" i="18"/>
  <c r="C4013" i="18"/>
  <c r="C4014" i="18"/>
  <c r="C4015" i="18"/>
  <c r="C4016" i="18"/>
  <c r="C4017" i="18"/>
  <c r="C4018" i="18"/>
  <c r="C4019" i="18"/>
  <c r="C4020" i="18"/>
  <c r="C4021" i="18"/>
  <c r="C4022" i="18"/>
  <c r="C4023" i="18"/>
  <c r="C4024" i="18"/>
  <c r="C4025" i="18"/>
  <c r="C4026" i="18"/>
  <c r="C4027" i="18"/>
  <c r="C4028" i="18"/>
  <c r="C4029" i="18"/>
  <c r="C4030" i="18"/>
  <c r="C4031" i="18"/>
  <c r="C4032" i="18"/>
  <c r="C4033" i="18"/>
  <c r="C4034" i="18"/>
  <c r="C4035" i="18"/>
  <c r="C4036" i="18"/>
  <c r="C4037" i="18"/>
  <c r="C4038" i="18"/>
  <c r="C4039" i="18"/>
  <c r="C4040" i="18"/>
  <c r="C4041" i="18"/>
  <c r="C4042" i="18"/>
  <c r="C4043" i="18"/>
  <c r="C4044" i="18"/>
  <c r="C4045" i="18"/>
  <c r="C4046" i="18"/>
  <c r="C4047" i="18"/>
  <c r="C4048" i="18"/>
  <c r="C4049" i="18"/>
  <c r="C4050" i="18"/>
  <c r="C4051" i="18"/>
  <c r="C4052" i="18"/>
  <c r="C4053" i="18"/>
  <c r="C4054" i="18"/>
  <c r="C4055" i="18"/>
  <c r="C4056" i="18"/>
  <c r="C4057" i="18"/>
  <c r="C4058" i="18"/>
  <c r="C4059" i="18"/>
  <c r="C4060" i="18"/>
  <c r="C4061" i="18"/>
  <c r="C4062" i="18"/>
  <c r="C4063" i="18"/>
  <c r="C4064" i="18"/>
  <c r="C4065" i="18"/>
  <c r="C4066" i="18"/>
  <c r="C4067" i="18"/>
  <c r="C4068" i="18"/>
  <c r="C4069" i="18"/>
  <c r="C4070" i="18"/>
  <c r="C4071" i="18"/>
  <c r="C4072" i="18"/>
  <c r="C4073" i="18"/>
  <c r="C4074" i="18"/>
  <c r="C4075" i="18"/>
  <c r="C4076" i="18"/>
  <c r="C4077" i="18"/>
  <c r="C4078" i="18"/>
  <c r="C4079" i="18"/>
  <c r="C4080" i="18"/>
  <c r="C4081" i="18"/>
  <c r="C4082" i="18"/>
  <c r="C4083" i="18"/>
  <c r="C4084" i="18"/>
  <c r="C4085" i="18"/>
  <c r="C4086" i="18"/>
  <c r="C4087" i="18"/>
  <c r="C4088" i="18"/>
  <c r="C4089" i="18"/>
  <c r="C4090" i="18"/>
  <c r="C4091" i="18"/>
  <c r="C4092" i="18"/>
  <c r="C4093" i="18"/>
  <c r="C4094" i="18"/>
  <c r="C4095" i="18"/>
  <c r="C4096" i="18"/>
  <c r="C4097" i="18"/>
  <c r="C4098" i="18"/>
  <c r="C4099" i="18"/>
  <c r="C4100" i="18"/>
  <c r="C4101" i="18"/>
  <c r="C4102" i="18"/>
  <c r="C4103" i="18"/>
  <c r="C4104" i="18"/>
  <c r="C4105" i="18"/>
  <c r="C4106" i="18"/>
  <c r="C4107" i="18"/>
  <c r="C4108" i="18"/>
  <c r="C4109" i="18"/>
  <c r="C4110" i="18"/>
  <c r="C4111" i="18"/>
  <c r="C4112" i="18"/>
  <c r="C4113" i="18"/>
  <c r="C4114" i="18"/>
  <c r="C4115" i="18"/>
  <c r="C4116" i="18"/>
  <c r="C4117" i="18"/>
  <c r="C4118" i="18"/>
  <c r="C4119" i="18"/>
  <c r="C4120" i="18"/>
  <c r="C4121" i="18"/>
  <c r="C4122" i="18"/>
  <c r="C4123" i="18"/>
  <c r="C4124" i="18"/>
  <c r="C4125" i="18"/>
  <c r="C4126" i="18"/>
  <c r="C4127" i="18"/>
  <c r="C4128" i="18"/>
  <c r="C4129" i="18"/>
  <c r="C4130" i="18"/>
  <c r="C4131" i="18"/>
  <c r="C4132" i="18"/>
  <c r="C4133" i="18"/>
  <c r="C4134" i="18"/>
  <c r="C4135" i="18"/>
  <c r="C4136" i="18"/>
  <c r="C4137" i="18"/>
  <c r="C4138" i="18"/>
  <c r="C4139" i="18"/>
  <c r="C4140" i="18"/>
  <c r="C4141" i="18"/>
  <c r="C4142" i="18"/>
  <c r="C4143" i="18"/>
  <c r="C4144" i="18"/>
  <c r="C4145" i="18"/>
  <c r="C4146" i="18"/>
  <c r="C4147" i="18"/>
  <c r="C4148" i="18"/>
  <c r="C4149" i="18"/>
  <c r="C4150" i="18"/>
  <c r="C4151" i="18"/>
  <c r="C4152" i="18"/>
  <c r="C4153" i="18"/>
  <c r="C4154" i="18"/>
  <c r="C4155" i="18"/>
  <c r="C4156" i="18"/>
  <c r="C4157" i="18"/>
  <c r="C4158" i="18"/>
  <c r="C4159" i="18"/>
  <c r="C4160" i="18"/>
  <c r="C4161" i="18"/>
  <c r="C4162" i="18"/>
  <c r="C4163" i="18"/>
  <c r="C4164" i="18"/>
  <c r="C4165" i="18"/>
  <c r="C4166" i="18"/>
  <c r="C4167" i="18"/>
  <c r="C4168" i="18"/>
  <c r="C4169" i="18"/>
  <c r="C4170" i="18"/>
  <c r="C4171" i="18"/>
  <c r="C4172" i="18"/>
  <c r="C4173" i="18"/>
  <c r="C4174" i="18"/>
  <c r="C4175" i="18"/>
  <c r="C4176" i="18"/>
  <c r="C4177" i="18"/>
  <c r="C4178" i="18"/>
  <c r="C4179" i="18"/>
  <c r="C4180" i="18"/>
  <c r="C4181" i="18"/>
  <c r="C4182" i="18"/>
  <c r="C4183" i="18"/>
  <c r="C4184" i="18"/>
  <c r="C4185" i="18"/>
  <c r="C4186" i="18"/>
  <c r="C4187" i="18"/>
  <c r="C4188" i="18"/>
  <c r="C4189" i="18"/>
  <c r="C4190" i="18"/>
  <c r="C4191" i="18"/>
  <c r="C4192" i="18"/>
  <c r="C4193" i="18"/>
  <c r="C4194" i="18"/>
  <c r="C4195" i="18"/>
  <c r="C4196" i="18"/>
  <c r="C4197" i="18"/>
  <c r="C4198" i="18"/>
  <c r="C4199" i="18"/>
  <c r="C4200" i="18"/>
  <c r="C4201" i="18"/>
  <c r="C4202" i="18"/>
  <c r="C4203" i="18"/>
  <c r="C4204" i="18"/>
  <c r="C4205" i="18"/>
  <c r="C4206" i="18"/>
  <c r="C4207" i="18"/>
  <c r="C4208" i="18"/>
  <c r="C4209" i="18"/>
  <c r="C4210" i="18"/>
  <c r="C4211" i="18"/>
  <c r="C4212" i="18"/>
  <c r="C4213" i="18"/>
  <c r="C4214" i="18"/>
  <c r="C4215" i="18"/>
  <c r="C4216" i="18"/>
  <c r="C4217" i="18"/>
  <c r="C4218" i="18"/>
  <c r="C4219" i="18"/>
  <c r="C4220" i="18"/>
  <c r="C4221" i="18"/>
  <c r="C4222" i="18"/>
  <c r="C4223" i="18"/>
  <c r="C4224" i="18"/>
  <c r="C4225" i="18"/>
  <c r="C4226" i="18"/>
  <c r="C4227" i="18"/>
  <c r="C4228" i="18"/>
  <c r="C4229" i="18"/>
  <c r="C4230" i="18"/>
  <c r="C4231" i="18"/>
  <c r="C4232" i="18"/>
  <c r="C4233" i="18"/>
  <c r="C4234" i="18"/>
  <c r="C4235" i="18"/>
  <c r="C4236" i="18"/>
  <c r="C4237" i="18"/>
  <c r="C4238" i="18"/>
  <c r="C4239" i="18"/>
  <c r="C4240" i="18"/>
  <c r="C4241" i="18"/>
  <c r="C4242" i="18"/>
  <c r="C4243" i="18"/>
  <c r="C4244" i="18"/>
  <c r="C4245" i="18"/>
  <c r="C4246" i="18"/>
  <c r="C4247" i="18"/>
  <c r="C4248" i="18"/>
  <c r="C4249" i="18"/>
  <c r="C4250" i="18"/>
  <c r="C4251" i="18"/>
  <c r="C4252" i="18"/>
  <c r="C4253" i="18"/>
  <c r="C4254" i="18"/>
  <c r="C4255" i="18"/>
  <c r="C4256" i="18"/>
  <c r="C4257" i="18"/>
  <c r="C4258" i="18"/>
  <c r="C4259" i="18"/>
  <c r="C4260" i="18"/>
  <c r="C4261" i="18"/>
  <c r="C4262" i="18"/>
  <c r="C4263" i="18"/>
  <c r="C4264" i="18"/>
  <c r="C4265" i="18"/>
  <c r="C4266" i="18"/>
  <c r="C4267" i="18"/>
  <c r="C4268" i="18"/>
  <c r="C4269" i="18"/>
  <c r="C4270" i="18"/>
  <c r="C4271" i="18"/>
  <c r="C4272" i="18"/>
  <c r="C4273" i="18"/>
  <c r="C4274" i="18"/>
  <c r="C4275" i="18"/>
  <c r="C4276" i="18"/>
  <c r="C4277" i="18"/>
  <c r="C4278" i="18"/>
  <c r="C4279" i="18"/>
  <c r="C4280" i="18"/>
  <c r="C4281" i="18"/>
  <c r="C4282" i="18"/>
  <c r="C4283" i="18"/>
  <c r="C4284" i="18"/>
  <c r="C4285" i="18"/>
  <c r="C4286" i="18"/>
  <c r="C4287" i="18"/>
  <c r="C4288" i="18"/>
  <c r="C4289" i="18"/>
  <c r="C4290" i="18"/>
  <c r="C4291" i="18"/>
  <c r="C4292" i="18"/>
  <c r="C4293" i="18"/>
  <c r="C4294" i="18"/>
  <c r="C4295" i="18"/>
  <c r="C4296" i="18"/>
  <c r="C4297" i="18"/>
  <c r="C4298" i="18"/>
  <c r="C4299" i="18"/>
  <c r="C4300" i="18"/>
  <c r="C4301" i="18"/>
  <c r="C4302" i="18"/>
  <c r="C4303" i="18"/>
  <c r="C4304" i="18"/>
  <c r="C4305" i="18"/>
  <c r="C4306" i="18"/>
  <c r="C4307" i="18"/>
  <c r="C4308" i="18"/>
  <c r="C4309" i="18"/>
  <c r="C4310" i="18"/>
  <c r="C4311" i="18"/>
  <c r="C4312" i="18"/>
  <c r="C4313" i="18"/>
  <c r="C4314" i="18"/>
  <c r="C4315" i="18"/>
  <c r="C4316" i="18"/>
  <c r="C4317" i="18"/>
  <c r="C4318" i="18"/>
  <c r="C4319" i="18"/>
  <c r="C4320" i="18"/>
  <c r="C4321" i="18"/>
  <c r="C4322" i="18"/>
  <c r="C4323" i="18"/>
  <c r="C4324" i="18"/>
  <c r="C4325" i="18"/>
  <c r="C4326" i="18"/>
  <c r="C4327" i="18"/>
  <c r="C4328" i="18"/>
  <c r="C4329" i="18"/>
  <c r="C4330" i="18"/>
  <c r="C4331" i="18"/>
  <c r="C4332" i="18"/>
  <c r="C4333" i="18"/>
  <c r="C4334" i="18"/>
  <c r="C4335" i="18"/>
  <c r="C4336" i="18"/>
  <c r="C4337" i="18"/>
  <c r="C4338" i="18"/>
  <c r="C4339" i="18"/>
  <c r="C4340" i="18"/>
  <c r="C4341" i="18"/>
  <c r="C4342" i="18"/>
  <c r="C4343" i="18"/>
  <c r="C4344" i="18"/>
  <c r="C4345" i="18"/>
  <c r="C4346" i="18"/>
  <c r="C4347" i="18"/>
  <c r="C4348" i="18"/>
  <c r="C4349" i="18"/>
  <c r="C4350" i="18"/>
  <c r="C4351" i="18"/>
  <c r="C4352" i="18"/>
  <c r="C4353" i="18"/>
  <c r="C4354" i="18"/>
  <c r="C4355" i="18"/>
  <c r="C4356" i="18"/>
  <c r="C4357" i="18"/>
  <c r="C4358" i="18"/>
  <c r="C4359" i="18"/>
  <c r="C4360" i="18"/>
  <c r="C4361" i="18"/>
  <c r="C4362" i="18"/>
  <c r="C4363" i="18"/>
  <c r="C4364" i="18"/>
  <c r="C4365" i="18"/>
  <c r="C4366" i="18"/>
  <c r="C4367" i="18"/>
  <c r="C4368" i="18"/>
  <c r="C4369" i="18"/>
  <c r="C4370" i="18"/>
  <c r="C4371" i="18"/>
  <c r="C4372" i="18"/>
  <c r="C4373" i="18"/>
  <c r="C4374" i="18"/>
  <c r="C4375" i="18"/>
  <c r="C4376" i="18"/>
  <c r="C4377" i="18"/>
  <c r="C4378" i="18"/>
  <c r="C4379" i="18"/>
  <c r="C4380" i="18"/>
  <c r="C4381" i="18"/>
  <c r="C4382" i="18"/>
  <c r="C4383" i="18"/>
  <c r="C4384" i="18"/>
  <c r="C4385" i="18"/>
  <c r="C4386" i="18"/>
  <c r="C4387" i="18"/>
  <c r="C4388" i="18"/>
  <c r="C4389" i="18"/>
  <c r="C4390" i="18"/>
  <c r="C4391" i="18"/>
  <c r="C4392" i="18"/>
  <c r="C4393" i="18"/>
  <c r="C4394" i="18"/>
  <c r="C4395" i="18"/>
  <c r="C4396" i="18"/>
  <c r="C4397" i="18"/>
  <c r="C4398" i="18"/>
  <c r="C4399" i="18"/>
  <c r="C4400" i="18"/>
  <c r="C4401" i="18"/>
  <c r="C4402" i="18"/>
  <c r="C4403" i="18"/>
  <c r="C4404" i="18"/>
  <c r="C4405" i="18"/>
  <c r="C4406" i="18"/>
  <c r="C4407" i="18"/>
  <c r="C4408" i="18"/>
  <c r="C4409" i="18"/>
  <c r="C4410" i="18"/>
  <c r="C4411" i="18"/>
  <c r="C4412" i="18"/>
  <c r="C4413" i="18"/>
  <c r="C4414" i="18"/>
  <c r="C4415" i="18"/>
  <c r="C4416" i="18"/>
  <c r="C4417" i="18"/>
  <c r="C4418" i="18"/>
  <c r="C4419" i="18"/>
  <c r="C4420" i="18"/>
  <c r="C4421" i="18"/>
  <c r="C4422" i="18"/>
  <c r="C4423" i="18"/>
  <c r="C4424" i="18"/>
  <c r="C4425" i="18"/>
  <c r="C4426" i="18"/>
  <c r="C4427" i="18"/>
  <c r="C4428" i="18"/>
  <c r="C4429" i="18"/>
  <c r="C4430" i="18"/>
  <c r="C4431" i="18"/>
  <c r="C4432" i="18"/>
  <c r="C4433" i="18"/>
  <c r="C4434" i="18"/>
  <c r="C4435" i="18"/>
  <c r="C4436" i="18"/>
  <c r="C4437" i="18"/>
  <c r="C4438" i="18"/>
  <c r="C4439" i="18"/>
  <c r="C4440" i="18"/>
  <c r="C4441" i="18"/>
  <c r="C4442" i="18"/>
  <c r="C4443" i="18"/>
  <c r="C4444" i="18"/>
  <c r="C4445" i="18"/>
  <c r="C4446" i="18"/>
  <c r="C4447" i="18"/>
  <c r="C4448" i="18"/>
  <c r="C4449" i="18"/>
  <c r="C4450" i="18"/>
  <c r="C4451" i="18"/>
  <c r="C4452" i="18"/>
  <c r="C4453" i="18"/>
  <c r="C4454" i="18"/>
  <c r="C4455" i="18"/>
  <c r="C4456" i="18"/>
  <c r="C4457" i="18"/>
  <c r="C4458" i="18"/>
  <c r="C4459" i="18"/>
  <c r="C4460" i="18"/>
  <c r="C4461" i="18"/>
  <c r="C4462" i="18"/>
  <c r="C4463" i="18"/>
  <c r="C4464" i="18"/>
  <c r="C4465" i="18"/>
  <c r="C4466" i="18"/>
  <c r="C4467" i="18"/>
  <c r="C4468" i="18"/>
  <c r="C4469" i="18"/>
  <c r="C4470" i="18"/>
  <c r="C4471" i="18"/>
  <c r="C4472" i="18"/>
  <c r="C4473" i="18"/>
  <c r="C4474" i="18"/>
  <c r="C4475" i="18"/>
  <c r="C4476" i="18"/>
  <c r="C4477" i="18"/>
  <c r="C4478" i="18"/>
  <c r="C4479" i="18"/>
  <c r="C4480" i="18"/>
  <c r="C4481" i="18"/>
  <c r="C4482" i="18"/>
  <c r="C4483" i="18"/>
  <c r="C4484" i="18"/>
  <c r="C4485" i="18"/>
  <c r="C4486" i="18"/>
  <c r="C4487" i="18"/>
  <c r="C4488" i="18"/>
  <c r="C4489" i="18"/>
  <c r="C4490" i="18"/>
  <c r="C4491" i="18"/>
  <c r="C4492" i="18"/>
  <c r="C4493" i="18"/>
  <c r="C4494" i="18"/>
  <c r="C4495" i="18"/>
  <c r="C4496" i="18"/>
  <c r="C4497" i="18"/>
  <c r="C4498" i="18"/>
  <c r="C4499" i="18"/>
  <c r="C4500" i="18"/>
  <c r="C4501" i="18"/>
  <c r="C4502" i="18"/>
  <c r="C4503" i="18"/>
  <c r="C4504" i="18"/>
  <c r="C4505" i="18"/>
  <c r="C4506" i="18"/>
  <c r="C4507" i="18"/>
  <c r="C4508" i="18"/>
  <c r="C4509" i="18"/>
  <c r="C4510" i="18"/>
  <c r="C4511" i="18"/>
  <c r="C4512" i="18"/>
  <c r="C4513" i="18"/>
  <c r="C4514" i="18"/>
  <c r="C4515" i="18"/>
  <c r="C4516" i="18"/>
  <c r="C4517" i="18"/>
  <c r="C4518" i="18"/>
  <c r="C4519" i="18"/>
  <c r="C4520" i="18"/>
  <c r="C4521" i="18"/>
  <c r="C4522" i="18"/>
  <c r="C4523" i="18"/>
  <c r="C4524" i="18"/>
  <c r="C4525" i="18"/>
  <c r="C4526" i="18"/>
  <c r="C4527" i="18"/>
  <c r="C4528" i="18"/>
  <c r="C4529" i="18"/>
  <c r="C4530" i="18"/>
  <c r="C4531" i="18"/>
  <c r="C4532" i="18"/>
  <c r="C4533" i="18"/>
  <c r="C4534" i="18"/>
  <c r="C4535" i="18"/>
  <c r="C4536" i="18"/>
  <c r="C4537" i="18"/>
  <c r="C4538" i="18"/>
  <c r="C4539" i="18"/>
  <c r="C4540" i="18"/>
  <c r="C4541" i="18"/>
  <c r="C4542" i="18"/>
  <c r="C4543" i="18"/>
  <c r="C4544" i="18"/>
  <c r="C4545" i="18"/>
  <c r="C4546" i="18"/>
  <c r="C4547" i="18"/>
  <c r="C4548" i="18"/>
  <c r="C4549" i="18"/>
  <c r="C4550" i="18"/>
  <c r="C4551" i="18"/>
  <c r="C4552" i="18"/>
  <c r="C4553" i="18"/>
  <c r="C4554" i="18"/>
  <c r="C4555" i="18"/>
  <c r="C4556" i="18"/>
  <c r="C4557" i="18"/>
  <c r="C4558" i="18"/>
  <c r="C4559" i="18"/>
  <c r="C4560" i="18"/>
  <c r="C4561" i="18"/>
  <c r="C4562" i="18"/>
  <c r="C4563" i="18"/>
  <c r="C4564" i="18"/>
  <c r="C4565" i="18"/>
  <c r="C4566" i="18"/>
  <c r="C4567" i="18"/>
  <c r="C4568" i="18"/>
  <c r="C4569" i="18"/>
  <c r="C4570" i="18"/>
  <c r="C4571" i="18"/>
  <c r="C4572" i="18"/>
  <c r="C4573" i="18"/>
  <c r="C4574" i="18"/>
  <c r="C4575" i="18"/>
  <c r="C4576" i="18"/>
  <c r="C4577" i="18"/>
  <c r="C4578" i="18"/>
  <c r="C4579" i="18"/>
  <c r="C4580" i="18"/>
  <c r="C4581" i="18"/>
  <c r="C4582" i="18"/>
  <c r="C4583" i="18"/>
  <c r="C4584" i="18"/>
  <c r="C4585" i="18"/>
  <c r="C4586" i="18"/>
  <c r="C4587" i="18"/>
  <c r="C4588" i="18"/>
  <c r="C4589" i="18"/>
  <c r="C4590" i="18"/>
  <c r="C4591" i="18"/>
  <c r="C4592" i="18"/>
  <c r="C4593" i="18"/>
  <c r="C4594" i="18"/>
  <c r="C4595" i="18"/>
  <c r="C4596" i="18"/>
  <c r="C4597" i="18"/>
  <c r="C4598" i="18"/>
  <c r="C4599" i="18"/>
  <c r="C4600" i="18"/>
  <c r="C4601" i="18"/>
  <c r="C4602" i="18"/>
  <c r="C4603" i="18"/>
  <c r="C4604" i="18"/>
  <c r="C4605" i="18"/>
  <c r="C4606" i="18"/>
  <c r="C4607" i="18"/>
  <c r="C4608" i="18"/>
  <c r="C4609" i="18"/>
  <c r="C4610" i="18"/>
  <c r="C4611" i="18"/>
  <c r="C4612" i="18"/>
  <c r="C4613" i="18"/>
  <c r="C4614" i="18"/>
  <c r="C4615" i="18"/>
  <c r="C4616" i="18"/>
  <c r="C4617" i="18"/>
  <c r="C4618" i="18"/>
  <c r="C4619" i="18"/>
  <c r="C4620" i="18"/>
  <c r="C4621" i="18"/>
  <c r="C4622" i="18"/>
  <c r="C4623" i="18"/>
  <c r="C4624" i="18"/>
  <c r="C4625" i="18"/>
  <c r="C4626" i="18"/>
  <c r="C4627" i="18"/>
  <c r="C4628" i="18"/>
  <c r="C4629" i="18"/>
  <c r="C4630" i="18"/>
  <c r="C4631" i="18"/>
  <c r="C4632" i="18"/>
  <c r="C4633" i="18"/>
  <c r="C4634" i="18"/>
  <c r="C4635" i="18"/>
  <c r="C4636" i="18"/>
  <c r="C4637" i="18"/>
  <c r="C4638" i="18"/>
  <c r="C4639" i="18"/>
  <c r="C4640" i="18"/>
  <c r="C4641" i="18"/>
  <c r="C4642" i="18"/>
  <c r="C4643" i="18"/>
  <c r="C4644" i="18"/>
  <c r="C4645" i="18"/>
  <c r="C4646" i="18"/>
  <c r="C4647" i="18"/>
  <c r="C4648" i="18"/>
  <c r="C4649" i="18"/>
  <c r="C4650" i="18"/>
  <c r="C4651" i="18"/>
  <c r="C4652" i="18"/>
  <c r="C4653" i="18"/>
  <c r="C4654" i="18"/>
  <c r="C4655" i="18"/>
  <c r="C4656" i="18"/>
  <c r="C4657" i="18"/>
  <c r="C4658" i="18"/>
  <c r="C4659" i="18"/>
  <c r="C4660" i="18"/>
  <c r="C4661" i="18"/>
  <c r="C4662" i="18"/>
  <c r="C4663" i="18"/>
  <c r="C4664" i="18"/>
  <c r="C4665" i="18"/>
  <c r="C4666" i="18"/>
  <c r="C4667" i="18"/>
  <c r="C4668" i="18"/>
  <c r="C4669" i="18"/>
  <c r="C4670" i="18"/>
  <c r="C4671" i="18"/>
  <c r="C4672" i="18"/>
  <c r="C4673" i="18"/>
  <c r="C4674" i="18"/>
  <c r="C4675" i="18"/>
  <c r="C4676" i="18"/>
  <c r="C4677" i="18"/>
  <c r="C4678" i="18"/>
  <c r="C4679" i="18"/>
  <c r="C4680" i="18"/>
  <c r="C4681" i="18"/>
  <c r="C4682" i="18"/>
  <c r="C4683" i="18"/>
  <c r="C4684" i="18"/>
  <c r="C4685" i="18"/>
  <c r="C4686" i="18"/>
  <c r="C4687" i="18"/>
  <c r="C4688" i="18"/>
  <c r="C4689" i="18"/>
  <c r="C4690" i="18"/>
  <c r="C4691" i="18"/>
  <c r="C4692" i="18"/>
  <c r="C4693" i="18"/>
  <c r="C4694" i="18"/>
  <c r="C4695" i="18"/>
  <c r="C4696" i="18"/>
  <c r="C4697" i="18"/>
  <c r="C4698" i="18"/>
  <c r="C4699" i="18"/>
  <c r="C4700" i="18"/>
  <c r="C4701" i="18"/>
  <c r="C4702" i="18"/>
  <c r="C4703" i="18"/>
  <c r="C4704" i="18"/>
  <c r="C4705" i="18"/>
  <c r="C4706" i="18"/>
  <c r="C4707" i="18"/>
  <c r="C4708" i="18"/>
  <c r="C4709" i="18"/>
  <c r="C4710" i="18"/>
  <c r="C4711" i="18"/>
  <c r="C4712" i="18"/>
  <c r="C4713" i="18"/>
  <c r="C4714" i="18"/>
  <c r="C4715" i="18"/>
  <c r="C4716" i="18"/>
  <c r="C4717" i="18"/>
  <c r="C4718" i="18"/>
  <c r="C4719" i="18"/>
  <c r="C4720" i="18"/>
  <c r="C4721" i="18"/>
  <c r="C4722" i="18"/>
  <c r="C4723" i="18"/>
  <c r="C4724" i="18"/>
  <c r="C4725" i="18"/>
  <c r="C4726" i="18"/>
  <c r="C4727" i="18"/>
  <c r="C4728" i="18"/>
  <c r="C4729" i="18"/>
  <c r="C4730" i="18"/>
  <c r="C4731" i="18"/>
  <c r="C4732" i="18"/>
  <c r="C4733" i="18"/>
  <c r="C4734" i="18"/>
  <c r="C4735" i="18"/>
  <c r="C4736" i="18"/>
  <c r="C4737" i="18"/>
  <c r="C4738" i="18"/>
  <c r="C4739" i="18"/>
  <c r="C4740" i="18"/>
  <c r="C4741" i="18"/>
  <c r="C4742" i="18"/>
  <c r="C4743" i="18"/>
  <c r="C4744" i="18"/>
  <c r="C4745" i="18"/>
  <c r="C4746" i="18"/>
  <c r="C4747" i="18"/>
  <c r="C4748" i="18"/>
  <c r="C4749" i="18"/>
  <c r="C4750" i="18"/>
  <c r="C4751" i="18"/>
  <c r="C4752" i="18"/>
  <c r="C4753" i="18"/>
  <c r="C4754" i="18"/>
  <c r="C4755" i="18"/>
  <c r="C4756" i="18"/>
  <c r="C4757" i="18"/>
  <c r="C4758" i="18"/>
  <c r="C4759" i="18"/>
  <c r="C4760" i="18"/>
  <c r="C4761" i="18"/>
  <c r="C4762" i="18"/>
  <c r="C4763" i="18"/>
  <c r="C4764" i="18"/>
  <c r="C4765" i="18"/>
  <c r="C4766" i="18"/>
  <c r="C4767" i="18"/>
  <c r="C4768" i="18"/>
  <c r="C4769" i="18"/>
  <c r="C4770" i="18"/>
  <c r="C4771" i="18"/>
  <c r="C4772" i="18"/>
  <c r="C4773" i="18"/>
  <c r="C4774" i="18"/>
  <c r="C4775" i="18"/>
  <c r="C4776" i="18"/>
  <c r="C4777" i="18"/>
  <c r="C4778" i="18"/>
  <c r="C4779" i="18"/>
  <c r="C4780" i="18"/>
  <c r="C4781" i="18"/>
  <c r="C4782" i="18"/>
  <c r="C4783" i="18"/>
  <c r="C4784" i="18"/>
  <c r="C4785" i="18"/>
  <c r="C4786" i="18"/>
  <c r="C4787" i="18"/>
  <c r="C4788" i="18"/>
  <c r="C4789" i="18"/>
  <c r="C4790" i="18"/>
  <c r="C4791" i="18"/>
  <c r="C4792" i="18"/>
  <c r="C4793" i="18"/>
  <c r="C4794" i="18"/>
  <c r="C4795" i="18"/>
  <c r="C4796" i="18"/>
  <c r="C4797" i="18"/>
  <c r="C4798" i="18"/>
  <c r="C4799" i="18"/>
  <c r="C4800" i="18"/>
  <c r="C4801" i="18"/>
  <c r="C4802" i="18"/>
  <c r="C4803" i="18"/>
  <c r="C4804" i="18"/>
  <c r="C4805" i="18"/>
  <c r="C4806" i="18"/>
  <c r="C4807" i="18"/>
  <c r="C4808" i="18"/>
  <c r="C4809" i="18"/>
  <c r="C4810" i="18"/>
  <c r="C4811" i="18"/>
  <c r="C4812" i="18"/>
  <c r="C4813" i="18"/>
  <c r="C4814" i="18"/>
  <c r="C4815" i="18"/>
  <c r="C4816" i="18"/>
  <c r="C4817" i="18"/>
  <c r="C4818" i="18"/>
  <c r="C4819" i="18"/>
  <c r="C4820" i="18"/>
  <c r="C4821" i="18"/>
  <c r="C4822" i="18"/>
  <c r="C4823" i="18"/>
  <c r="C4824" i="18"/>
  <c r="C4825" i="18"/>
  <c r="C4826" i="18"/>
  <c r="C4827" i="18"/>
  <c r="C4828" i="18"/>
  <c r="C4829" i="18"/>
  <c r="C4830" i="18"/>
  <c r="C4831" i="18"/>
  <c r="C4832" i="18"/>
  <c r="C4833" i="18"/>
  <c r="C4834" i="18"/>
  <c r="C4835" i="18"/>
  <c r="C4836" i="18"/>
  <c r="C4837" i="18"/>
  <c r="C4838" i="18"/>
  <c r="C4839" i="18"/>
  <c r="C4840" i="18"/>
  <c r="C4841" i="18"/>
  <c r="C4842" i="18"/>
  <c r="C4843" i="18"/>
  <c r="C4844" i="18"/>
  <c r="C4845" i="18"/>
  <c r="C4846" i="18"/>
  <c r="C4847" i="18"/>
  <c r="C4848" i="18"/>
  <c r="C4849" i="18"/>
  <c r="C4850" i="18"/>
  <c r="C4851" i="18"/>
  <c r="C4852" i="18"/>
  <c r="C4853" i="18"/>
  <c r="C4854" i="18"/>
  <c r="C4855" i="18"/>
  <c r="C4856" i="18"/>
  <c r="C4857" i="18"/>
  <c r="C4858" i="18"/>
  <c r="C4859" i="18"/>
  <c r="C4860" i="18"/>
  <c r="C4861" i="18"/>
  <c r="C4862" i="18"/>
  <c r="C4863" i="18"/>
  <c r="C4864" i="18"/>
  <c r="C4865" i="18"/>
  <c r="C4866" i="18"/>
  <c r="C4867" i="18"/>
  <c r="C4868" i="18"/>
  <c r="C4869" i="18"/>
  <c r="C4870" i="18"/>
  <c r="C4871" i="18"/>
  <c r="C4872" i="18"/>
  <c r="C4873" i="18"/>
  <c r="C4874" i="18"/>
  <c r="C4875" i="18"/>
  <c r="C4876" i="18"/>
  <c r="C4877" i="18"/>
  <c r="C4878" i="18"/>
  <c r="C4879" i="18"/>
  <c r="C4880" i="18"/>
  <c r="C4881" i="18"/>
  <c r="C4882" i="18"/>
  <c r="C4883" i="18"/>
  <c r="C4884" i="18"/>
  <c r="C4885" i="18"/>
  <c r="C4886" i="18"/>
  <c r="C4887" i="18"/>
  <c r="C4888" i="18"/>
  <c r="C4889" i="18"/>
  <c r="C4890" i="18"/>
  <c r="C4891" i="18"/>
  <c r="C4892" i="18"/>
  <c r="C4893" i="18"/>
  <c r="C4894" i="18"/>
  <c r="C4895" i="18"/>
  <c r="C4896" i="18"/>
  <c r="C4897" i="18"/>
  <c r="C4898" i="18"/>
  <c r="C4899" i="18"/>
  <c r="C4900" i="18"/>
  <c r="C4901" i="18"/>
  <c r="C4902" i="18"/>
  <c r="C4903" i="18"/>
  <c r="C4904" i="18"/>
  <c r="C4905" i="18"/>
  <c r="C4906" i="18"/>
  <c r="C4907" i="18"/>
  <c r="C4908" i="18"/>
  <c r="C4909" i="18"/>
  <c r="C4910" i="18"/>
  <c r="C4911" i="18"/>
  <c r="C4912" i="18"/>
  <c r="C4913" i="18"/>
  <c r="C4914" i="18"/>
  <c r="C4915" i="18"/>
  <c r="C4916" i="18"/>
  <c r="C4917" i="18"/>
  <c r="C4918" i="18"/>
  <c r="C4919" i="18"/>
  <c r="C4920" i="18"/>
  <c r="C4921" i="18"/>
  <c r="C4922" i="18"/>
  <c r="C4923" i="18"/>
  <c r="C4924" i="18"/>
  <c r="C4925" i="18"/>
  <c r="C4926" i="18"/>
  <c r="C4927" i="18"/>
  <c r="C4928" i="18"/>
  <c r="C4929" i="18"/>
  <c r="C4930" i="18"/>
  <c r="C4931" i="18"/>
  <c r="C4932" i="18"/>
  <c r="C4933" i="18"/>
  <c r="C4934" i="18"/>
  <c r="C4935" i="18"/>
  <c r="C4936" i="18"/>
  <c r="C4937" i="18"/>
  <c r="C4938" i="18"/>
  <c r="C4939" i="18"/>
  <c r="C4940" i="18"/>
  <c r="C4941" i="18"/>
  <c r="C4942" i="18"/>
  <c r="C4943" i="18"/>
  <c r="C4944" i="18"/>
  <c r="C4945" i="18"/>
  <c r="C4946" i="18"/>
  <c r="C4947" i="18"/>
  <c r="C4948" i="18"/>
  <c r="C4949" i="18"/>
  <c r="C4950" i="18"/>
  <c r="C4951" i="18"/>
  <c r="C4952" i="18"/>
  <c r="C4953" i="18"/>
  <c r="C4954" i="18"/>
  <c r="C4955" i="18"/>
  <c r="C4956" i="18"/>
  <c r="C4957" i="18"/>
  <c r="C4958" i="18"/>
  <c r="C4959" i="18"/>
  <c r="C4960" i="18"/>
  <c r="C4961" i="18"/>
  <c r="C4962" i="18"/>
  <c r="C4963" i="18"/>
  <c r="C4964" i="18"/>
  <c r="C4965" i="18"/>
  <c r="C4966" i="18"/>
  <c r="C4967" i="18"/>
  <c r="C4968" i="18"/>
  <c r="C4969" i="18"/>
  <c r="C4970" i="18"/>
  <c r="C4971" i="18"/>
  <c r="C4972" i="18"/>
  <c r="C4973" i="18"/>
  <c r="C4974" i="18"/>
  <c r="C4975" i="18"/>
  <c r="C4976" i="18"/>
  <c r="C4977" i="18"/>
  <c r="C4978" i="18"/>
  <c r="C4979" i="18"/>
  <c r="C4980" i="18"/>
  <c r="C4981" i="18"/>
  <c r="C4982" i="18"/>
  <c r="C4983" i="18"/>
  <c r="C4984" i="18"/>
  <c r="C4985" i="18"/>
  <c r="C4986" i="18"/>
  <c r="C4987" i="18"/>
  <c r="C4988" i="18"/>
  <c r="C4989" i="18"/>
  <c r="C4990" i="18"/>
  <c r="C4991" i="18"/>
  <c r="C4992" i="18"/>
  <c r="C4993" i="18"/>
  <c r="C4994" i="18"/>
  <c r="C4995" i="18"/>
  <c r="C4996" i="18"/>
  <c r="C4997" i="18"/>
  <c r="C4998" i="18"/>
  <c r="C4999" i="18"/>
  <c r="C5000" i="18"/>
  <c r="C5001" i="18"/>
  <c r="C5002" i="18"/>
  <c r="C5003" i="18"/>
  <c r="C5004" i="18"/>
  <c r="C5005" i="18"/>
  <c r="C5006" i="18"/>
  <c r="C5007" i="18"/>
  <c r="C5008" i="18"/>
  <c r="C5009" i="18"/>
  <c r="C5010" i="18"/>
  <c r="C5011" i="18"/>
  <c r="C5012" i="18"/>
  <c r="C5013" i="18"/>
  <c r="C5014" i="18"/>
  <c r="C5015" i="18"/>
  <c r="C5016" i="18"/>
  <c r="C5017" i="18"/>
  <c r="C5018" i="18"/>
  <c r="C5019" i="18"/>
  <c r="C5020" i="18"/>
  <c r="C5021" i="18"/>
  <c r="C5022" i="18"/>
  <c r="C5023" i="18"/>
  <c r="C5024" i="18"/>
  <c r="C5025" i="18"/>
  <c r="C5026" i="18"/>
  <c r="C5027" i="18"/>
  <c r="C5028" i="18"/>
  <c r="C5029" i="18"/>
  <c r="C5030" i="18"/>
  <c r="C5031" i="18"/>
  <c r="C5032" i="18"/>
  <c r="C5033" i="18"/>
  <c r="C5034" i="18"/>
  <c r="C5035" i="18"/>
  <c r="C5036" i="18"/>
  <c r="C5037" i="18"/>
  <c r="C5038" i="18"/>
  <c r="C5039" i="18"/>
  <c r="C5040" i="18"/>
  <c r="C5041" i="18"/>
  <c r="C5042" i="18"/>
  <c r="C5043" i="18"/>
  <c r="C5044" i="18"/>
  <c r="C5045" i="18"/>
  <c r="C5046" i="18"/>
  <c r="C5047" i="18"/>
  <c r="C5048" i="18"/>
  <c r="C5049" i="18"/>
  <c r="C5050" i="18"/>
  <c r="C5051" i="18"/>
  <c r="C5052" i="18"/>
  <c r="C5053" i="18"/>
  <c r="C5054" i="18"/>
  <c r="C5055" i="18"/>
  <c r="C5056" i="18"/>
  <c r="C5057" i="18"/>
  <c r="C5058" i="18"/>
  <c r="C5059" i="18"/>
  <c r="C5060" i="18"/>
  <c r="C5061" i="18"/>
  <c r="C5062" i="18"/>
  <c r="C5063" i="18"/>
  <c r="C5064" i="18"/>
  <c r="C5065" i="18"/>
  <c r="C5066" i="18"/>
  <c r="C5067" i="18"/>
  <c r="C5068" i="18"/>
  <c r="C5069" i="18"/>
  <c r="C5070" i="18"/>
  <c r="C5071" i="18"/>
  <c r="C5072" i="18"/>
  <c r="C5073" i="18"/>
  <c r="C5074" i="18"/>
  <c r="C5075" i="18"/>
  <c r="C5076" i="18"/>
  <c r="C5077" i="18"/>
  <c r="C5078" i="18"/>
  <c r="C5079" i="18"/>
  <c r="C5080" i="18"/>
  <c r="C5081" i="18"/>
  <c r="C5082" i="18"/>
  <c r="C5083" i="18"/>
  <c r="C5084" i="18"/>
  <c r="C5085" i="18"/>
  <c r="C5086" i="18"/>
  <c r="C5087" i="18"/>
  <c r="C5088" i="18"/>
  <c r="C5089" i="18"/>
  <c r="C5090" i="18"/>
  <c r="C5091" i="18"/>
  <c r="C5092" i="18"/>
  <c r="C5093" i="18"/>
  <c r="C5094" i="18"/>
  <c r="C5095" i="18"/>
  <c r="C5096" i="18"/>
  <c r="C5097" i="18"/>
  <c r="C5098" i="18"/>
  <c r="C5099" i="18"/>
  <c r="C5100" i="18"/>
  <c r="C5101" i="18"/>
  <c r="C5102" i="18"/>
  <c r="C5103" i="18"/>
  <c r="C5104" i="18"/>
  <c r="C5105" i="18"/>
  <c r="C5106" i="18"/>
  <c r="C5107" i="18"/>
  <c r="C5108" i="18"/>
  <c r="C5109" i="18"/>
  <c r="C5110" i="18"/>
  <c r="C5111" i="18"/>
  <c r="C5112" i="18"/>
  <c r="C5113" i="18"/>
  <c r="C5114" i="18"/>
  <c r="C5115" i="18"/>
  <c r="C5116" i="18"/>
  <c r="C5117" i="18"/>
  <c r="C5118" i="18"/>
  <c r="C5119" i="18"/>
  <c r="C5120" i="18"/>
  <c r="C5121" i="18"/>
  <c r="C5122" i="18"/>
  <c r="C5123" i="18"/>
  <c r="C5124" i="18"/>
  <c r="C5125" i="18"/>
  <c r="C5126" i="18"/>
  <c r="C5127" i="18"/>
  <c r="C5128" i="18"/>
  <c r="C5129" i="18"/>
  <c r="C5130" i="18"/>
  <c r="C5131" i="18"/>
  <c r="C5132" i="18"/>
  <c r="C5133" i="18"/>
  <c r="C5134" i="18"/>
  <c r="C5135" i="18"/>
  <c r="C5136" i="18"/>
  <c r="C5137" i="18"/>
  <c r="C5138" i="18"/>
  <c r="C5139" i="18"/>
  <c r="C5140" i="18"/>
  <c r="C5141" i="18"/>
  <c r="C5142" i="18"/>
  <c r="C5143" i="18"/>
  <c r="C5144" i="18"/>
  <c r="C5145" i="18"/>
  <c r="C5146" i="18"/>
  <c r="C5147" i="18"/>
  <c r="C5148" i="18"/>
  <c r="C5149" i="18"/>
  <c r="C5150" i="18"/>
  <c r="C5151" i="18"/>
  <c r="C5152" i="18"/>
  <c r="C5153" i="18"/>
  <c r="C5154" i="18"/>
  <c r="C5155" i="18"/>
  <c r="C5156" i="18"/>
  <c r="C5157" i="18"/>
  <c r="C5158" i="18"/>
  <c r="C5159" i="18"/>
  <c r="C5160" i="18"/>
  <c r="C5161" i="18"/>
  <c r="C5162" i="18"/>
  <c r="C5163" i="18"/>
  <c r="C5164" i="18"/>
  <c r="C5165" i="18"/>
  <c r="C5166" i="18"/>
  <c r="C5167" i="18"/>
  <c r="C5168" i="18"/>
  <c r="C5169" i="18"/>
  <c r="C5170" i="18"/>
  <c r="C5171" i="18"/>
  <c r="C5172" i="18"/>
  <c r="C5173" i="18"/>
  <c r="C5174" i="18"/>
  <c r="C5175" i="18"/>
  <c r="C5176" i="18"/>
  <c r="C5177" i="18"/>
  <c r="C5178" i="18"/>
  <c r="C5179" i="18"/>
  <c r="C5180" i="18"/>
  <c r="C5181" i="18"/>
  <c r="C5182" i="18"/>
  <c r="C5183" i="18"/>
  <c r="C5184" i="18"/>
  <c r="C5185" i="18"/>
  <c r="C5186" i="18"/>
  <c r="C5187" i="18"/>
  <c r="C5188" i="18"/>
  <c r="C5189" i="18"/>
  <c r="C5190" i="18"/>
  <c r="C5191" i="18"/>
  <c r="C5192" i="18"/>
  <c r="C5193" i="18"/>
  <c r="C5194" i="18"/>
  <c r="C5195" i="18"/>
  <c r="C5196" i="18"/>
  <c r="C5197" i="18"/>
  <c r="C5198" i="18"/>
  <c r="C5199" i="18"/>
  <c r="C5200" i="18"/>
  <c r="C5201" i="18"/>
  <c r="C5202" i="18"/>
  <c r="C5203" i="18"/>
  <c r="C5204" i="18"/>
  <c r="C5205" i="18"/>
  <c r="C5206" i="18"/>
  <c r="C5207" i="18"/>
  <c r="C5208" i="18"/>
  <c r="C5209" i="18"/>
  <c r="C5210" i="18"/>
  <c r="C5211" i="18"/>
  <c r="C5212" i="18"/>
  <c r="C5213" i="18"/>
  <c r="C5214" i="18"/>
  <c r="C5215" i="18"/>
  <c r="C5216" i="18"/>
  <c r="C5217" i="18"/>
  <c r="C5218" i="18"/>
  <c r="C5219" i="18"/>
  <c r="C5220" i="18"/>
  <c r="C5221" i="18"/>
  <c r="C5222" i="18"/>
  <c r="C5223" i="18"/>
  <c r="C5224" i="18"/>
  <c r="C5225" i="18"/>
  <c r="C5226" i="18"/>
  <c r="C5227" i="18"/>
  <c r="C5228" i="18"/>
  <c r="C5229" i="18"/>
  <c r="C5230" i="18"/>
  <c r="C5231" i="18"/>
  <c r="C5232" i="18"/>
  <c r="C5233" i="18"/>
  <c r="C5234" i="18"/>
  <c r="C5235" i="18"/>
  <c r="C5236" i="18"/>
  <c r="C5237" i="18"/>
  <c r="C5238" i="18"/>
  <c r="C5239" i="18"/>
  <c r="C5240" i="18"/>
  <c r="C5241" i="18"/>
  <c r="C5242" i="18"/>
  <c r="C5243" i="18"/>
  <c r="C5244" i="18"/>
  <c r="C5245" i="18"/>
  <c r="C5246" i="18"/>
  <c r="C5247" i="18"/>
  <c r="C5248" i="18"/>
  <c r="C5249" i="18"/>
  <c r="C5250" i="18"/>
  <c r="C5251" i="18"/>
  <c r="C5252" i="18"/>
  <c r="C5253" i="18"/>
  <c r="C5254" i="18"/>
  <c r="C5255" i="18"/>
  <c r="C5256" i="18"/>
  <c r="C5257" i="18"/>
  <c r="C5258" i="18"/>
  <c r="C5259" i="18"/>
  <c r="C5260" i="18"/>
  <c r="C5261" i="18"/>
  <c r="C5262" i="18"/>
  <c r="C5263" i="18"/>
  <c r="C5264" i="18"/>
  <c r="C5265" i="18"/>
  <c r="C5266" i="18"/>
  <c r="C5267" i="18"/>
  <c r="C5268" i="18"/>
  <c r="C5269" i="18"/>
  <c r="C5270" i="18"/>
  <c r="C5271" i="18"/>
  <c r="C5272" i="18"/>
  <c r="C5273" i="18"/>
  <c r="C5274" i="18"/>
  <c r="C5275" i="18"/>
  <c r="C5276" i="18"/>
  <c r="C5277" i="18"/>
  <c r="C5278" i="18"/>
  <c r="C5279" i="18"/>
  <c r="C5280" i="18"/>
  <c r="C5281" i="18"/>
  <c r="C5282" i="18"/>
  <c r="C5283" i="18"/>
  <c r="C5284" i="18"/>
  <c r="C5285" i="18"/>
  <c r="C5286" i="18"/>
  <c r="C5287" i="18"/>
  <c r="C5288" i="18"/>
  <c r="C5289" i="18"/>
  <c r="C5290" i="18"/>
  <c r="C5291" i="18"/>
  <c r="C5292" i="18"/>
  <c r="C5293" i="18"/>
  <c r="C5294" i="18"/>
  <c r="C5295" i="18"/>
  <c r="C5296" i="18"/>
  <c r="C5297" i="18"/>
  <c r="C5298" i="18"/>
  <c r="C5299" i="18"/>
  <c r="C5300" i="18"/>
  <c r="C5301" i="18"/>
  <c r="C5302" i="18"/>
  <c r="C5303" i="18"/>
  <c r="C5304" i="18"/>
  <c r="C5305" i="18"/>
  <c r="C5306" i="18"/>
  <c r="C5307" i="18"/>
  <c r="C5308" i="18"/>
  <c r="C5309" i="18"/>
  <c r="C5310" i="18"/>
  <c r="C5311" i="18"/>
  <c r="C5312" i="18"/>
  <c r="C5313" i="18"/>
  <c r="C5314" i="18"/>
  <c r="C5315" i="18"/>
  <c r="C5316" i="18"/>
  <c r="C5317" i="18"/>
  <c r="C5318" i="18"/>
  <c r="C5319" i="18"/>
  <c r="C5320" i="18"/>
  <c r="C5321" i="18"/>
  <c r="C5322" i="18"/>
  <c r="C5323" i="18"/>
  <c r="C5324" i="18"/>
  <c r="C5325" i="18"/>
  <c r="C5326" i="18"/>
  <c r="C5327" i="18"/>
  <c r="C5328" i="18"/>
  <c r="C5329" i="18"/>
  <c r="C5330" i="18"/>
  <c r="C5331" i="18"/>
  <c r="C5332" i="18"/>
  <c r="C5333" i="18"/>
  <c r="C5334" i="18"/>
  <c r="C5335" i="18"/>
  <c r="C5336" i="18"/>
  <c r="C5337" i="18"/>
  <c r="C5338" i="18"/>
  <c r="C5339" i="18"/>
  <c r="C5340" i="18"/>
  <c r="C5341" i="18"/>
  <c r="C5342" i="18"/>
  <c r="C5343" i="18"/>
  <c r="C5344" i="18"/>
  <c r="C5345" i="18"/>
  <c r="C5346" i="18"/>
  <c r="C5347" i="18"/>
  <c r="C5348" i="18"/>
  <c r="C5349" i="18"/>
  <c r="C5350" i="18"/>
  <c r="C5351" i="18"/>
  <c r="C5352" i="18"/>
  <c r="C5353" i="18"/>
  <c r="C5354" i="18"/>
  <c r="C5355" i="18"/>
  <c r="C5356" i="18"/>
  <c r="C5357" i="18"/>
  <c r="C5358" i="18"/>
  <c r="C5359" i="18"/>
  <c r="C5360" i="18"/>
  <c r="C5361" i="18"/>
  <c r="C5362" i="18"/>
  <c r="C5363" i="18"/>
  <c r="C5364" i="18"/>
  <c r="C5365" i="18"/>
  <c r="C5366" i="18"/>
  <c r="C5367" i="18"/>
  <c r="C5368" i="18"/>
  <c r="C5369" i="18"/>
  <c r="C5370" i="18"/>
  <c r="C5371" i="18"/>
  <c r="C5372" i="18"/>
  <c r="C5373" i="18"/>
  <c r="C5374" i="18"/>
  <c r="C5375" i="18"/>
  <c r="C5376" i="18"/>
  <c r="C5377" i="18"/>
  <c r="C5378" i="18"/>
  <c r="C5379" i="18"/>
  <c r="C5380" i="18"/>
  <c r="C5381" i="18"/>
  <c r="C5382" i="18"/>
  <c r="C5383" i="18"/>
  <c r="C5384" i="18"/>
  <c r="C5385" i="18"/>
  <c r="C5386" i="18"/>
  <c r="C5387" i="18"/>
  <c r="C5388" i="18"/>
  <c r="C5389" i="18"/>
  <c r="C5390" i="18"/>
  <c r="C5391" i="18"/>
  <c r="C5392" i="18"/>
  <c r="C5393" i="18"/>
  <c r="C5394" i="18"/>
  <c r="C5395" i="18"/>
  <c r="C5396" i="18"/>
  <c r="C5397" i="18"/>
  <c r="C5398" i="18"/>
  <c r="C5399" i="18"/>
  <c r="C5400" i="18"/>
  <c r="C5401" i="18"/>
  <c r="C5402" i="18"/>
  <c r="C5403" i="18"/>
  <c r="C5404" i="18"/>
  <c r="C5405" i="18"/>
  <c r="C5406" i="18"/>
  <c r="C5407" i="18"/>
  <c r="C5408" i="18"/>
  <c r="C5409" i="18"/>
  <c r="C5410" i="18"/>
  <c r="C5411" i="18"/>
  <c r="C5412" i="18"/>
  <c r="C5413" i="18"/>
  <c r="C5414" i="18"/>
  <c r="C5415" i="18"/>
  <c r="C5416" i="18"/>
  <c r="C5417" i="18"/>
  <c r="C5418" i="18"/>
  <c r="C5419" i="18"/>
  <c r="C5420" i="18"/>
  <c r="C5421" i="18"/>
  <c r="C5422" i="18"/>
  <c r="C5423" i="18"/>
  <c r="C5424" i="18"/>
  <c r="C5425" i="18"/>
  <c r="C5426" i="18"/>
  <c r="C5427" i="18"/>
  <c r="C5428" i="18"/>
  <c r="C5429" i="18"/>
  <c r="C5430" i="18"/>
  <c r="C5431" i="18"/>
  <c r="C5432" i="18"/>
  <c r="C5433" i="18"/>
  <c r="C5434" i="18"/>
  <c r="C5435" i="18"/>
  <c r="C5436" i="18"/>
  <c r="C5437" i="18"/>
  <c r="C5438" i="18"/>
  <c r="C5439" i="18"/>
  <c r="C5440" i="18"/>
  <c r="C5441" i="18"/>
  <c r="C5442" i="18"/>
  <c r="C5443" i="18"/>
  <c r="C5444" i="18"/>
  <c r="C5445" i="18"/>
  <c r="C5446" i="18"/>
  <c r="C5447" i="18"/>
  <c r="C5448" i="18"/>
  <c r="C5449" i="18"/>
  <c r="C5450" i="18"/>
  <c r="C5451" i="18"/>
  <c r="C5452" i="18"/>
  <c r="C5453" i="18"/>
  <c r="C5454" i="18"/>
  <c r="C5455" i="18"/>
  <c r="C5456" i="18"/>
  <c r="C5457" i="18"/>
  <c r="C5458" i="18"/>
  <c r="C5459" i="18"/>
  <c r="C5460" i="18"/>
  <c r="C5461" i="18"/>
  <c r="C5462" i="18"/>
  <c r="C5463" i="18"/>
  <c r="C5464" i="18"/>
  <c r="C5465" i="18"/>
  <c r="C5466" i="18"/>
  <c r="C5467" i="18"/>
  <c r="C5468" i="18"/>
  <c r="C5469" i="18"/>
  <c r="C5470" i="18"/>
  <c r="C5471" i="18"/>
  <c r="C5472" i="18"/>
  <c r="C5473" i="18"/>
  <c r="C5474" i="18"/>
  <c r="C5475" i="18"/>
  <c r="C5476" i="18"/>
  <c r="C5477" i="18"/>
  <c r="C5478" i="18"/>
  <c r="C5479" i="18"/>
  <c r="C5480" i="18"/>
  <c r="C5481" i="18"/>
  <c r="C5482" i="18"/>
  <c r="C5483" i="18"/>
  <c r="C5484" i="18"/>
  <c r="C5485" i="18"/>
  <c r="C5486" i="18"/>
  <c r="C5487" i="18"/>
  <c r="C5488" i="18"/>
  <c r="C5489" i="18"/>
  <c r="C5490" i="18"/>
  <c r="C5491" i="18"/>
  <c r="C5492" i="18"/>
  <c r="C5493" i="18"/>
  <c r="C5494" i="18"/>
  <c r="C5495" i="18"/>
  <c r="C5496" i="18"/>
  <c r="C5497" i="18"/>
  <c r="C5498" i="18"/>
  <c r="C5499" i="18"/>
  <c r="C5500" i="18"/>
  <c r="C5501" i="18"/>
  <c r="C5502" i="18"/>
  <c r="C5503" i="18"/>
  <c r="C5504" i="18"/>
  <c r="C5505" i="18"/>
  <c r="C5506" i="18"/>
  <c r="C5507" i="18"/>
  <c r="C5508" i="18"/>
  <c r="C5509" i="18"/>
  <c r="C5510" i="18"/>
  <c r="C5511" i="18"/>
  <c r="C5512" i="18"/>
  <c r="C5513" i="18"/>
  <c r="C5514" i="18"/>
  <c r="C5515" i="18"/>
  <c r="C5516" i="18"/>
  <c r="C5517" i="18"/>
  <c r="C5518" i="18"/>
  <c r="C5519" i="18"/>
  <c r="C5520" i="18"/>
  <c r="C5521" i="18"/>
  <c r="C5522" i="18"/>
  <c r="C5523" i="18"/>
  <c r="C5524" i="18"/>
  <c r="C5525" i="18"/>
  <c r="C5526" i="18"/>
  <c r="C5527" i="18"/>
  <c r="C5528" i="18"/>
  <c r="C5529" i="18"/>
  <c r="C5530" i="18"/>
  <c r="C5531" i="18"/>
  <c r="C5532" i="18"/>
  <c r="C5533" i="18"/>
  <c r="C5534" i="18"/>
  <c r="C5535" i="18"/>
  <c r="C5536" i="18"/>
  <c r="C5537" i="18"/>
  <c r="C5538" i="18"/>
  <c r="C5539" i="18"/>
  <c r="C5540" i="18"/>
  <c r="C5541" i="18"/>
  <c r="C5542" i="18"/>
  <c r="C5543" i="18"/>
  <c r="C5544" i="18"/>
  <c r="C5545" i="18"/>
  <c r="C5546" i="18"/>
  <c r="C5547" i="18"/>
  <c r="C5548" i="18"/>
  <c r="C5549" i="18"/>
  <c r="C5550" i="18"/>
  <c r="C5551" i="18"/>
  <c r="C5552" i="18"/>
  <c r="C5553" i="18"/>
  <c r="C5554" i="18"/>
  <c r="C5555" i="18"/>
  <c r="C5556" i="18"/>
  <c r="C5557" i="18"/>
  <c r="C5558" i="18"/>
  <c r="C5559" i="18"/>
  <c r="C5560" i="18"/>
  <c r="C5561" i="18"/>
  <c r="C5562" i="18"/>
  <c r="C5563" i="18"/>
  <c r="C5564" i="18"/>
  <c r="C5565" i="18"/>
  <c r="C5566" i="18"/>
  <c r="C5567" i="18"/>
  <c r="C5568" i="18"/>
  <c r="C5569" i="18"/>
  <c r="C5570" i="18"/>
  <c r="C5571" i="18"/>
  <c r="C5572" i="18"/>
  <c r="C5573" i="18"/>
  <c r="C5574" i="18"/>
  <c r="C5575" i="18"/>
  <c r="C5576" i="18"/>
  <c r="C5577" i="18"/>
  <c r="C5578" i="18"/>
  <c r="C5579" i="18"/>
  <c r="C5580" i="18"/>
  <c r="C5581" i="18"/>
  <c r="C5582" i="18"/>
  <c r="C5583" i="18"/>
  <c r="C5584" i="18"/>
  <c r="C5585" i="18"/>
  <c r="C5586" i="18"/>
  <c r="C5587" i="18"/>
  <c r="C5588" i="18"/>
  <c r="C5589" i="18"/>
  <c r="C5590" i="18"/>
  <c r="C5591" i="18"/>
  <c r="C5592" i="18"/>
  <c r="C5593" i="18"/>
  <c r="C5594" i="18"/>
  <c r="C5595" i="18"/>
  <c r="C5596" i="18"/>
  <c r="C5597" i="18"/>
  <c r="C5598" i="18"/>
  <c r="C5599" i="18"/>
  <c r="C5600" i="18"/>
  <c r="C5601" i="18"/>
  <c r="C5602" i="18"/>
  <c r="C5603" i="18"/>
  <c r="C5604" i="18"/>
  <c r="C5605" i="18"/>
  <c r="C5606" i="18"/>
  <c r="C5607" i="18"/>
  <c r="C5608" i="18"/>
  <c r="C5609" i="18"/>
  <c r="C5610" i="18"/>
  <c r="C5611" i="18"/>
  <c r="C5612" i="18"/>
  <c r="C5613" i="18"/>
  <c r="C5614" i="18"/>
  <c r="C5615" i="18"/>
  <c r="C5616" i="18"/>
  <c r="C5617" i="18"/>
  <c r="C5618" i="18"/>
  <c r="C5619" i="18"/>
  <c r="C5620" i="18"/>
  <c r="C5621" i="18"/>
  <c r="C5622" i="18"/>
  <c r="C5623" i="18"/>
  <c r="C5624" i="18"/>
  <c r="C5625" i="18"/>
  <c r="C5626" i="18"/>
  <c r="C5627" i="18"/>
  <c r="C5628" i="18"/>
  <c r="C5629" i="18"/>
  <c r="C5630" i="18"/>
  <c r="C5631" i="18"/>
  <c r="C5632" i="18"/>
  <c r="C5633" i="18"/>
  <c r="C5634" i="18"/>
  <c r="C5635" i="18"/>
  <c r="C5636" i="18"/>
  <c r="C5637" i="18"/>
  <c r="C5638" i="18"/>
  <c r="C5639" i="18"/>
  <c r="C5640" i="18"/>
  <c r="C5641" i="18"/>
  <c r="C5642" i="18"/>
  <c r="C5643" i="18"/>
  <c r="C5644" i="18"/>
  <c r="C5645" i="18"/>
  <c r="C5646" i="18"/>
  <c r="C5647" i="18"/>
  <c r="C5648" i="18"/>
  <c r="C5649" i="18"/>
  <c r="C5650" i="18"/>
  <c r="C5651" i="18"/>
  <c r="C5652" i="18"/>
  <c r="C5653" i="18"/>
  <c r="C5654" i="18"/>
  <c r="C5655" i="18"/>
  <c r="C5656" i="18"/>
  <c r="C5657" i="18"/>
  <c r="C5658" i="18"/>
  <c r="C5659" i="18"/>
  <c r="C5660" i="18"/>
  <c r="C5661" i="18"/>
  <c r="C5662" i="18"/>
  <c r="C5663" i="18"/>
  <c r="C5664" i="18"/>
  <c r="C5665" i="18"/>
  <c r="C5666" i="18"/>
  <c r="C5667" i="18"/>
  <c r="C5668" i="18"/>
  <c r="C5669" i="18"/>
  <c r="C5670" i="18"/>
  <c r="C5671" i="18"/>
  <c r="C5672" i="18"/>
  <c r="C5673" i="18"/>
  <c r="C5674" i="18"/>
  <c r="C5675" i="18"/>
  <c r="C5676" i="18"/>
  <c r="C5677" i="18"/>
  <c r="C5678" i="18"/>
  <c r="C5679" i="18"/>
  <c r="C5680" i="18"/>
  <c r="C5681" i="18"/>
  <c r="C5682" i="18"/>
  <c r="C5683" i="18"/>
  <c r="C5684" i="18"/>
  <c r="C5685" i="18"/>
  <c r="C5686" i="18"/>
  <c r="C5687" i="18"/>
  <c r="C5688" i="18"/>
  <c r="C5689" i="18"/>
  <c r="C5690" i="18"/>
  <c r="C5691" i="18"/>
  <c r="C5692" i="18"/>
  <c r="C5693" i="18"/>
  <c r="C5694" i="18"/>
  <c r="C5695" i="18"/>
  <c r="C5696" i="18"/>
  <c r="C5697" i="18"/>
  <c r="C5698" i="18"/>
  <c r="C5699" i="18"/>
  <c r="C5700" i="18"/>
  <c r="C5701" i="18"/>
  <c r="C5702" i="18"/>
  <c r="C5703" i="18"/>
  <c r="C5704" i="18"/>
  <c r="C5705" i="18"/>
  <c r="C5706" i="18"/>
  <c r="C5707" i="18"/>
  <c r="C5708" i="18"/>
  <c r="C5709" i="18"/>
  <c r="C5710" i="18"/>
  <c r="C5711" i="18"/>
  <c r="C5712" i="18"/>
  <c r="C5713" i="18"/>
  <c r="C5714" i="18"/>
  <c r="C5715" i="18"/>
  <c r="C5716" i="18"/>
  <c r="C5717" i="18"/>
  <c r="C5718" i="18"/>
  <c r="C5719" i="18"/>
  <c r="C5720" i="18"/>
  <c r="C5721" i="18"/>
  <c r="C5722" i="18"/>
  <c r="C5723" i="18"/>
  <c r="C5724" i="18"/>
  <c r="C5725" i="18"/>
  <c r="C5726" i="18"/>
  <c r="C5727" i="18"/>
  <c r="C5728" i="18"/>
  <c r="C5729" i="18"/>
  <c r="C5730" i="18"/>
  <c r="C5731" i="18"/>
  <c r="C5732" i="18"/>
  <c r="C5733" i="18"/>
  <c r="C5734" i="18"/>
  <c r="C5735" i="18"/>
  <c r="C5736" i="18"/>
  <c r="C5737" i="18"/>
  <c r="C5738" i="18"/>
  <c r="C5739" i="18"/>
  <c r="C5740" i="18"/>
  <c r="C5741" i="18"/>
  <c r="C5742" i="18"/>
  <c r="C5743" i="18"/>
  <c r="C5744" i="18"/>
  <c r="C5745" i="18"/>
  <c r="C5746" i="18"/>
  <c r="C5747" i="18"/>
  <c r="C5748" i="18"/>
  <c r="C5749" i="18"/>
  <c r="C5750" i="18"/>
  <c r="C5751" i="18"/>
  <c r="C5752" i="18"/>
  <c r="C5753" i="18"/>
  <c r="C5754" i="18"/>
  <c r="C5755" i="18"/>
  <c r="C5756" i="18"/>
  <c r="C5757" i="18"/>
  <c r="C5758" i="18"/>
  <c r="C5759" i="18"/>
  <c r="C5760" i="18"/>
  <c r="C5761" i="18"/>
  <c r="C5762" i="18"/>
  <c r="C5763" i="18"/>
  <c r="C5764" i="18"/>
  <c r="C5765" i="18"/>
  <c r="C5766" i="18"/>
  <c r="C5767" i="18"/>
  <c r="C5768" i="18"/>
  <c r="C5769" i="18"/>
  <c r="C5770" i="18"/>
  <c r="C5771" i="18"/>
  <c r="C5772" i="18"/>
  <c r="C5773" i="18"/>
  <c r="C5774" i="18"/>
  <c r="C5775" i="18"/>
  <c r="C5776" i="18"/>
  <c r="C5777" i="18"/>
  <c r="C5778" i="18"/>
  <c r="C5779" i="18"/>
  <c r="C5780" i="18"/>
  <c r="C5781" i="18"/>
  <c r="C5782" i="18"/>
  <c r="C5783" i="18"/>
  <c r="C5784" i="18"/>
  <c r="C5785" i="18"/>
  <c r="C5786" i="18"/>
  <c r="C5787" i="18"/>
  <c r="C5788" i="18"/>
  <c r="C5789" i="18"/>
  <c r="C5790" i="18"/>
  <c r="C5791" i="18"/>
  <c r="C5792" i="18"/>
  <c r="C5793" i="18"/>
  <c r="C5794" i="18"/>
  <c r="C5795" i="18"/>
  <c r="C5796" i="18"/>
  <c r="C5797" i="18"/>
  <c r="C5798" i="18"/>
  <c r="C5799" i="18"/>
  <c r="C5800" i="18"/>
  <c r="C5801" i="18"/>
  <c r="C5802" i="18"/>
  <c r="C5803" i="18"/>
  <c r="C5804" i="18"/>
  <c r="C5805" i="18"/>
  <c r="C5806" i="18"/>
  <c r="C5807" i="18"/>
  <c r="C5808" i="18"/>
  <c r="C5809" i="18"/>
  <c r="C5810" i="18"/>
  <c r="C5811" i="18"/>
  <c r="C5812" i="18"/>
  <c r="C5813" i="18"/>
  <c r="C5814" i="18"/>
  <c r="C5815" i="18"/>
  <c r="C5816" i="18"/>
  <c r="C5817" i="18"/>
  <c r="C5818" i="18"/>
  <c r="C5819" i="18"/>
  <c r="C5820" i="18"/>
  <c r="C5821" i="18"/>
  <c r="C5822" i="18"/>
  <c r="C5823" i="18"/>
  <c r="C5824" i="18"/>
  <c r="C5825" i="18"/>
  <c r="C5826" i="18"/>
  <c r="C5827" i="18"/>
  <c r="C5828" i="18"/>
  <c r="C5829" i="18"/>
  <c r="C5830" i="18"/>
  <c r="C5831" i="18"/>
  <c r="C5832" i="18"/>
  <c r="C5833" i="18"/>
  <c r="C5834" i="18"/>
  <c r="C5835" i="18"/>
  <c r="C5836" i="18"/>
  <c r="C5837" i="18"/>
  <c r="C5838" i="18"/>
  <c r="C5839" i="18"/>
  <c r="C5840" i="18"/>
  <c r="C5841" i="18"/>
  <c r="C5842" i="18"/>
  <c r="C5843" i="18"/>
  <c r="C5844" i="18"/>
  <c r="C5845" i="18"/>
  <c r="C5846" i="18"/>
  <c r="C5847" i="18"/>
  <c r="C5848" i="18"/>
  <c r="C5849" i="18"/>
  <c r="C5850" i="18"/>
  <c r="C5851" i="18"/>
  <c r="C5852" i="18"/>
  <c r="C5853" i="18"/>
  <c r="C5854" i="18"/>
  <c r="C5855" i="18"/>
  <c r="C5856" i="18"/>
  <c r="C5857" i="18"/>
  <c r="C5858" i="18"/>
  <c r="C5859" i="18"/>
  <c r="C5860" i="18"/>
  <c r="C5861" i="18"/>
  <c r="C5862" i="18"/>
  <c r="C5863" i="18"/>
  <c r="C5864" i="18"/>
  <c r="C5865" i="18"/>
  <c r="C5866" i="18"/>
  <c r="C5867" i="18"/>
  <c r="C5868" i="18"/>
  <c r="C5869" i="18"/>
  <c r="C5870" i="18"/>
  <c r="C5871" i="18"/>
  <c r="C5872" i="18"/>
  <c r="C5873" i="18"/>
  <c r="C5874" i="18"/>
  <c r="C5875" i="18"/>
  <c r="C5876" i="18"/>
  <c r="C5877" i="18"/>
  <c r="C5878" i="18"/>
  <c r="C5879" i="18"/>
  <c r="C5880" i="18"/>
  <c r="C5881" i="18"/>
  <c r="C5882" i="18"/>
  <c r="C5883" i="18"/>
  <c r="C5884" i="18"/>
  <c r="C5885" i="18"/>
  <c r="C5886" i="18"/>
  <c r="C5887" i="18"/>
  <c r="C5888" i="18"/>
  <c r="C5889" i="18"/>
  <c r="C5890" i="18"/>
  <c r="C5891" i="18"/>
  <c r="C5892" i="18"/>
  <c r="C5893" i="18"/>
  <c r="C5894" i="18"/>
  <c r="C5895" i="18"/>
  <c r="C5896" i="18"/>
  <c r="C5897" i="18"/>
  <c r="C5898" i="18"/>
  <c r="C5899" i="18"/>
  <c r="C5900" i="18"/>
  <c r="C5901" i="18"/>
  <c r="C5902" i="18"/>
  <c r="C5903" i="18"/>
  <c r="C5904" i="18"/>
  <c r="C5905" i="18"/>
  <c r="C5906" i="18"/>
  <c r="C5907" i="18"/>
  <c r="C5908" i="18"/>
  <c r="C5909" i="18"/>
  <c r="C5910" i="18"/>
  <c r="C5911" i="18"/>
  <c r="C5912" i="18"/>
  <c r="C5913" i="18"/>
  <c r="C5914" i="18"/>
  <c r="C5915" i="18"/>
  <c r="C5916" i="18"/>
  <c r="C5917" i="18"/>
  <c r="C5918" i="18"/>
  <c r="C5919" i="18"/>
  <c r="C5920" i="18"/>
  <c r="C5921" i="18"/>
  <c r="C5922" i="18"/>
  <c r="C5923" i="18"/>
  <c r="C5924" i="18"/>
  <c r="C5925" i="18"/>
  <c r="C5926" i="18"/>
  <c r="C5927" i="18"/>
  <c r="C5928" i="18"/>
  <c r="C5929" i="18"/>
  <c r="C5930" i="18"/>
  <c r="C5931" i="18"/>
  <c r="C5932" i="18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3" i="5"/>
  <c r="F4" i="29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3" i="29"/>
  <c r="I46" i="4" l="1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D511" i="22" l="1"/>
  <c r="D510" i="22"/>
  <c r="D509" i="22"/>
  <c r="D508" i="22"/>
  <c r="D507" i="22"/>
  <c r="D506" i="22"/>
  <c r="D505" i="22"/>
  <c r="D504" i="22"/>
  <c r="D503" i="22"/>
  <c r="D502" i="22"/>
  <c r="D501" i="22"/>
  <c r="D500" i="22"/>
  <c r="D499" i="22"/>
  <c r="D498" i="22"/>
  <c r="D497" i="22"/>
  <c r="D496" i="22"/>
  <c r="D495" i="22"/>
  <c r="D494" i="22"/>
  <c r="D493" i="22"/>
  <c r="D492" i="22"/>
  <c r="D491" i="22"/>
  <c r="D490" i="22"/>
  <c r="D489" i="22"/>
  <c r="D488" i="22"/>
  <c r="D487" i="22"/>
  <c r="D486" i="22"/>
  <c r="D485" i="22"/>
  <c r="D484" i="22"/>
  <c r="D483" i="22"/>
  <c r="D482" i="22"/>
  <c r="D481" i="22"/>
  <c r="D480" i="22"/>
  <c r="D479" i="22"/>
  <c r="D478" i="22"/>
  <c r="D477" i="22"/>
  <c r="D476" i="22"/>
  <c r="D475" i="22"/>
  <c r="D474" i="22"/>
  <c r="D473" i="22"/>
  <c r="D472" i="22"/>
  <c r="D471" i="22"/>
  <c r="D470" i="22"/>
  <c r="D469" i="22"/>
  <c r="D468" i="22"/>
  <c r="D467" i="22"/>
  <c r="D466" i="22"/>
  <c r="D465" i="22"/>
  <c r="D464" i="22"/>
  <c r="D463" i="22"/>
  <c r="D462" i="22"/>
  <c r="D461" i="22"/>
  <c r="D460" i="22"/>
  <c r="D459" i="22"/>
  <c r="D458" i="22"/>
  <c r="D457" i="22"/>
  <c r="D456" i="22"/>
  <c r="D455" i="22"/>
  <c r="D454" i="22"/>
  <c r="D453" i="22"/>
  <c r="D452" i="22"/>
  <c r="D451" i="22"/>
  <c r="D450" i="22"/>
  <c r="D449" i="22"/>
  <c r="D448" i="22"/>
  <c r="D447" i="22"/>
  <c r="D446" i="22"/>
  <c r="D445" i="22"/>
  <c r="D444" i="22"/>
  <c r="D443" i="22"/>
  <c r="D442" i="22"/>
  <c r="D441" i="22"/>
  <c r="D440" i="22"/>
  <c r="D439" i="22"/>
  <c r="D438" i="22"/>
  <c r="D437" i="22"/>
  <c r="D436" i="22"/>
  <c r="D435" i="22"/>
  <c r="D434" i="22"/>
  <c r="D433" i="22"/>
  <c r="D432" i="22"/>
  <c r="D431" i="22"/>
  <c r="D430" i="22"/>
  <c r="D429" i="22"/>
  <c r="D428" i="22"/>
  <c r="D427" i="22"/>
  <c r="D426" i="22"/>
  <c r="D425" i="22"/>
  <c r="D424" i="22"/>
  <c r="D423" i="22"/>
  <c r="D422" i="22"/>
  <c r="D421" i="22"/>
  <c r="D420" i="22"/>
  <c r="D419" i="22"/>
  <c r="D418" i="22"/>
  <c r="D417" i="22"/>
  <c r="D416" i="22"/>
  <c r="D415" i="22"/>
  <c r="D414" i="22"/>
  <c r="D413" i="22"/>
  <c r="D412" i="22"/>
  <c r="D411" i="22"/>
  <c r="D410" i="22"/>
  <c r="D409" i="22"/>
  <c r="D408" i="22"/>
  <c r="D407" i="22"/>
  <c r="D406" i="22"/>
  <c r="D405" i="22"/>
  <c r="D404" i="22"/>
  <c r="D403" i="22"/>
  <c r="D402" i="22"/>
  <c r="D401" i="22"/>
  <c r="D400" i="22"/>
  <c r="D399" i="22"/>
  <c r="D398" i="22"/>
  <c r="D397" i="22"/>
  <c r="D396" i="22"/>
  <c r="D395" i="22"/>
  <c r="D394" i="22"/>
  <c r="D393" i="22"/>
  <c r="D392" i="22"/>
  <c r="D391" i="22"/>
  <c r="D390" i="22"/>
  <c r="D389" i="22"/>
  <c r="D388" i="22"/>
  <c r="D387" i="22"/>
  <c r="D386" i="22"/>
  <c r="D385" i="22"/>
  <c r="D384" i="22"/>
  <c r="D383" i="22"/>
  <c r="D382" i="22"/>
  <c r="D381" i="22"/>
  <c r="D380" i="22"/>
  <c r="D379" i="22"/>
  <c r="D378" i="22"/>
  <c r="D377" i="22"/>
  <c r="D376" i="22"/>
  <c r="D375" i="22"/>
  <c r="D374" i="22"/>
  <c r="D373" i="22"/>
  <c r="D372" i="22"/>
  <c r="D371" i="22"/>
  <c r="D370" i="22"/>
  <c r="D369" i="22"/>
  <c r="D368" i="22"/>
  <c r="D367" i="22"/>
  <c r="D366" i="22"/>
  <c r="D365" i="22"/>
  <c r="D364" i="22"/>
  <c r="D363" i="22"/>
  <c r="D362" i="22"/>
  <c r="D361" i="22"/>
  <c r="D360" i="22"/>
  <c r="D359" i="22"/>
  <c r="D358" i="22"/>
  <c r="D357" i="22"/>
  <c r="D356" i="22"/>
  <c r="D355" i="22"/>
  <c r="D354" i="22"/>
  <c r="D353" i="22"/>
  <c r="D352" i="22"/>
  <c r="D351" i="22"/>
  <c r="D350" i="22"/>
  <c r="D349" i="22"/>
  <c r="D348" i="22"/>
  <c r="D347" i="22"/>
  <c r="D346" i="22"/>
  <c r="D345" i="22"/>
  <c r="D344" i="22"/>
  <c r="D343" i="22"/>
  <c r="D342" i="22"/>
  <c r="D341" i="22"/>
  <c r="D340" i="22"/>
  <c r="D339" i="22"/>
  <c r="D338" i="22"/>
  <c r="D337" i="22"/>
  <c r="D336" i="22"/>
  <c r="D335" i="22"/>
  <c r="D334" i="22"/>
  <c r="D333" i="22"/>
  <c r="D332" i="22"/>
  <c r="D331" i="22"/>
  <c r="D330" i="22"/>
  <c r="D329" i="22"/>
  <c r="D328" i="22"/>
  <c r="D327" i="22"/>
  <c r="D326" i="22"/>
  <c r="D325" i="22"/>
  <c r="D324" i="22"/>
  <c r="D323" i="22"/>
  <c r="D322" i="22"/>
  <c r="D321" i="22"/>
  <c r="D320" i="22"/>
  <c r="D319" i="22"/>
  <c r="D318" i="22"/>
  <c r="D317" i="22"/>
  <c r="D316" i="22"/>
  <c r="D315" i="22"/>
  <c r="D314" i="22"/>
  <c r="D313" i="22"/>
  <c r="D312" i="22"/>
  <c r="D311" i="22"/>
  <c r="D310" i="22"/>
  <c r="D309" i="22"/>
  <c r="D308" i="22"/>
  <c r="D307" i="22"/>
  <c r="D306" i="22"/>
  <c r="D305" i="22"/>
  <c r="D304" i="22"/>
  <c r="D303" i="22"/>
  <c r="D302" i="22"/>
  <c r="D301" i="22"/>
  <c r="D300" i="22"/>
  <c r="D299" i="22"/>
  <c r="D298" i="22"/>
  <c r="D297" i="22"/>
  <c r="D296" i="22"/>
  <c r="D295" i="22"/>
  <c r="D294" i="22"/>
  <c r="D293" i="22"/>
  <c r="D292" i="22"/>
  <c r="D291" i="22"/>
  <c r="D290" i="22"/>
  <c r="D289" i="22"/>
  <c r="D288" i="22"/>
  <c r="D287" i="22"/>
  <c r="D286" i="22"/>
  <c r="D285" i="22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5" i="22"/>
  <c r="D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8" i="22"/>
  <c r="D247" i="22"/>
  <c r="D246" i="22"/>
  <c r="D245" i="22"/>
  <c r="D244" i="22"/>
  <c r="D243" i="22"/>
  <c r="D242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3" i="22"/>
  <c r="D222" i="22"/>
  <c r="D221" i="22"/>
  <c r="D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2" i="22"/>
  <c r="D191" i="22"/>
  <c r="D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5" i="22"/>
  <c r="D164" i="22"/>
  <c r="D163" i="22"/>
  <c r="D162" i="22"/>
  <c r="D161" i="22"/>
  <c r="D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542" i="21"/>
  <c r="D541" i="21"/>
  <c r="D540" i="21"/>
  <c r="D539" i="21"/>
  <c r="D538" i="21"/>
  <c r="D537" i="21"/>
  <c r="D536" i="21"/>
  <c r="D535" i="21"/>
  <c r="D534" i="21"/>
  <c r="D533" i="21"/>
  <c r="D532" i="21"/>
  <c r="D531" i="21"/>
  <c r="D530" i="21"/>
  <c r="D529" i="21"/>
  <c r="D528" i="21"/>
  <c r="D527" i="21"/>
  <c r="D526" i="21"/>
  <c r="D525" i="21"/>
  <c r="D524" i="21"/>
  <c r="D523" i="21"/>
  <c r="D522" i="21"/>
  <c r="D521" i="21"/>
  <c r="D520" i="21"/>
  <c r="D519" i="21"/>
  <c r="D518" i="21"/>
  <c r="D517" i="21"/>
  <c r="D516" i="21"/>
  <c r="D515" i="21"/>
  <c r="D514" i="21"/>
  <c r="D513" i="21"/>
  <c r="D512" i="21"/>
  <c r="D511" i="21"/>
  <c r="D510" i="21"/>
  <c r="D509" i="21"/>
  <c r="D508" i="21"/>
  <c r="D507" i="21"/>
  <c r="D506" i="21"/>
  <c r="D505" i="21"/>
  <c r="D504" i="21"/>
  <c r="D503" i="21"/>
  <c r="D502" i="21"/>
  <c r="D501" i="21"/>
  <c r="D500" i="21"/>
  <c r="D499" i="21"/>
  <c r="D498" i="21"/>
  <c r="D497" i="21"/>
  <c r="D496" i="21"/>
  <c r="D495" i="21"/>
  <c r="D494" i="21"/>
  <c r="D493" i="21"/>
  <c r="D492" i="21"/>
  <c r="D491" i="21"/>
  <c r="D490" i="21"/>
  <c r="D489" i="21"/>
  <c r="D488" i="21"/>
  <c r="D487" i="21"/>
  <c r="D486" i="21"/>
  <c r="D485" i="21"/>
  <c r="D484" i="21"/>
  <c r="D483" i="21"/>
  <c r="D482" i="21"/>
  <c r="D481" i="21"/>
  <c r="D480" i="21"/>
  <c r="D479" i="21"/>
  <c r="D478" i="21"/>
  <c r="D477" i="21"/>
  <c r="D476" i="21"/>
  <c r="D475" i="21"/>
  <c r="D474" i="21"/>
  <c r="D473" i="21"/>
  <c r="D472" i="21"/>
  <c r="D471" i="21"/>
  <c r="D470" i="21"/>
  <c r="D469" i="21"/>
  <c r="D468" i="21"/>
  <c r="D467" i="21"/>
  <c r="D466" i="21"/>
  <c r="D465" i="21"/>
  <c r="D464" i="21"/>
  <c r="D463" i="21"/>
  <c r="D462" i="21"/>
  <c r="D461" i="21"/>
  <c r="D460" i="21"/>
  <c r="D459" i="21"/>
  <c r="D458" i="21"/>
  <c r="D457" i="21"/>
  <c r="D456" i="21"/>
  <c r="D455" i="21"/>
  <c r="D454" i="21"/>
  <c r="D453" i="21"/>
  <c r="D452" i="21"/>
  <c r="D451" i="21"/>
  <c r="D450" i="21"/>
  <c r="D449" i="21"/>
  <c r="D448" i="21"/>
  <c r="D447" i="21"/>
  <c r="D446" i="21"/>
  <c r="D445" i="21"/>
  <c r="D444" i="21"/>
  <c r="D443" i="21"/>
  <c r="D442" i="21"/>
  <c r="D441" i="21"/>
  <c r="D440" i="21"/>
  <c r="D439" i="21"/>
  <c r="D438" i="21"/>
  <c r="D437" i="21"/>
  <c r="D436" i="21"/>
  <c r="D435" i="21"/>
  <c r="D434" i="21"/>
  <c r="D433" i="21"/>
  <c r="D432" i="21"/>
  <c r="D431" i="21"/>
  <c r="D430" i="21"/>
  <c r="D429" i="21"/>
  <c r="D428" i="21"/>
  <c r="D427" i="21"/>
  <c r="D426" i="21"/>
  <c r="D425" i="21"/>
  <c r="D424" i="21"/>
  <c r="D423" i="21"/>
  <c r="D422" i="21"/>
  <c r="D421" i="21"/>
  <c r="D420" i="21"/>
  <c r="D419" i="21"/>
  <c r="D418" i="21"/>
  <c r="D417" i="21"/>
  <c r="D416" i="21"/>
  <c r="D415" i="21"/>
  <c r="D414" i="21"/>
  <c r="D413" i="21"/>
  <c r="D412" i="21"/>
  <c r="D411" i="21"/>
  <c r="D410" i="21"/>
  <c r="D409" i="21"/>
  <c r="D408" i="21"/>
  <c r="D407" i="21"/>
  <c r="D406" i="21"/>
  <c r="D405" i="21"/>
  <c r="D404" i="21"/>
  <c r="D403" i="21"/>
  <c r="D402" i="21"/>
  <c r="D401" i="21"/>
  <c r="D400" i="21"/>
  <c r="D399" i="21"/>
  <c r="D398" i="21"/>
  <c r="D397" i="21"/>
  <c r="D396" i="21"/>
  <c r="D395" i="21"/>
  <c r="D394" i="21"/>
  <c r="D393" i="21"/>
  <c r="D392" i="21"/>
  <c r="D391" i="21"/>
  <c r="D390" i="21"/>
  <c r="D389" i="21"/>
  <c r="D388" i="21"/>
  <c r="D387" i="21"/>
  <c r="D386" i="21"/>
  <c r="D385" i="21"/>
  <c r="D384" i="21"/>
  <c r="D383" i="21"/>
  <c r="D382" i="21"/>
  <c r="D381" i="21"/>
  <c r="D380" i="21"/>
  <c r="D379" i="21"/>
  <c r="D378" i="21"/>
  <c r="D377" i="21"/>
  <c r="D376" i="21"/>
  <c r="D375" i="21"/>
  <c r="D374" i="21"/>
  <c r="D373" i="21"/>
  <c r="D372" i="21"/>
  <c r="D371" i="21"/>
  <c r="D370" i="21"/>
  <c r="D369" i="21"/>
  <c r="D368" i="21"/>
  <c r="D367" i="21"/>
  <c r="D366" i="21"/>
  <c r="D365" i="21"/>
  <c r="D364" i="21"/>
  <c r="D363" i="21"/>
  <c r="D362" i="21"/>
  <c r="D361" i="21"/>
  <c r="D360" i="21"/>
  <c r="D359" i="21"/>
  <c r="D358" i="21"/>
  <c r="D357" i="21"/>
  <c r="D356" i="21"/>
  <c r="D355" i="21"/>
  <c r="D354" i="21"/>
  <c r="D353" i="21"/>
  <c r="D352" i="21"/>
  <c r="D351" i="21"/>
  <c r="D350" i="21"/>
  <c r="D349" i="21"/>
  <c r="D348" i="21"/>
  <c r="D347" i="21"/>
  <c r="D346" i="21"/>
  <c r="D345" i="21"/>
  <c r="D344" i="21"/>
  <c r="D343" i="21"/>
  <c r="D342" i="21"/>
  <c r="D341" i="21"/>
  <c r="D340" i="21"/>
  <c r="D339" i="21"/>
  <c r="D338" i="21"/>
  <c r="D337" i="21"/>
  <c r="D336" i="21"/>
  <c r="D335" i="21"/>
  <c r="D334" i="21"/>
  <c r="D333" i="21"/>
  <c r="D332" i="21"/>
  <c r="D331" i="21"/>
  <c r="D330" i="21"/>
  <c r="D329" i="21"/>
  <c r="D328" i="21"/>
  <c r="D327" i="21"/>
  <c r="D326" i="21"/>
  <c r="D325" i="21"/>
  <c r="D324" i="21"/>
  <c r="D323" i="21"/>
  <c r="D322" i="21"/>
  <c r="D321" i="21"/>
  <c r="D320" i="21"/>
  <c r="D319" i="21"/>
  <c r="D318" i="21"/>
  <c r="D317" i="21"/>
  <c r="D316" i="21"/>
  <c r="D315" i="21"/>
  <c r="D314" i="21"/>
  <c r="D313" i="21"/>
  <c r="D312" i="21"/>
  <c r="D311" i="21"/>
  <c r="D310" i="21"/>
  <c r="D309" i="21"/>
  <c r="D308" i="21"/>
  <c r="D307" i="21"/>
  <c r="D306" i="21"/>
  <c r="D305" i="21"/>
  <c r="D304" i="21"/>
  <c r="D303" i="21"/>
  <c r="D302" i="21"/>
  <c r="D301" i="21"/>
  <c r="D300" i="21"/>
  <c r="D299" i="21"/>
  <c r="D298" i="21"/>
  <c r="D297" i="21"/>
  <c r="D296" i="21"/>
  <c r="D295" i="21"/>
  <c r="D294" i="21"/>
  <c r="D293" i="21"/>
  <c r="D292" i="21"/>
  <c r="D291" i="21"/>
  <c r="D290" i="21"/>
  <c r="D289" i="21"/>
  <c r="D288" i="21"/>
  <c r="D287" i="21"/>
  <c r="D286" i="21"/>
  <c r="D285" i="21"/>
  <c r="D284" i="21"/>
  <c r="D283" i="21"/>
  <c r="D282" i="21"/>
  <c r="D281" i="21"/>
  <c r="D280" i="21"/>
  <c r="D279" i="21"/>
  <c r="D278" i="21"/>
  <c r="D277" i="21"/>
  <c r="D276" i="21"/>
  <c r="D275" i="21"/>
  <c r="D274" i="21"/>
  <c r="D273" i="21"/>
  <c r="D272" i="21"/>
  <c r="D271" i="21"/>
  <c r="D270" i="21"/>
  <c r="D269" i="21"/>
  <c r="D268" i="21"/>
  <c r="D267" i="21"/>
  <c r="D266" i="21"/>
  <c r="D265" i="21"/>
  <c r="D264" i="21"/>
  <c r="D263" i="21"/>
  <c r="D262" i="21"/>
  <c r="D261" i="21"/>
  <c r="D260" i="21"/>
  <c r="D259" i="21"/>
  <c r="D258" i="21"/>
  <c r="D257" i="21"/>
  <c r="D256" i="21"/>
  <c r="D255" i="21"/>
  <c r="D254" i="21"/>
  <c r="D253" i="21"/>
  <c r="D252" i="21"/>
  <c r="D251" i="21"/>
  <c r="D250" i="21"/>
  <c r="D249" i="21"/>
  <c r="D248" i="21"/>
  <c r="D247" i="21"/>
  <c r="D246" i="21"/>
  <c r="D245" i="21"/>
  <c r="D244" i="21"/>
  <c r="D243" i="21"/>
  <c r="D242" i="21"/>
  <c r="D241" i="21"/>
  <c r="D240" i="21"/>
  <c r="D239" i="21"/>
  <c r="D238" i="21"/>
  <c r="D237" i="21"/>
  <c r="D236" i="21"/>
  <c r="D235" i="21"/>
  <c r="D234" i="21"/>
  <c r="D233" i="21"/>
  <c r="D232" i="21"/>
  <c r="D231" i="21"/>
  <c r="D230" i="21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D156" i="21"/>
  <c r="D155" i="21"/>
  <c r="D154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B12" i="5"/>
  <c r="B4" i="5"/>
  <c r="B5" i="5"/>
  <c r="B6" i="5"/>
  <c r="B7" i="5"/>
  <c r="B8" i="5"/>
  <c r="B9" i="5"/>
  <c r="B10" i="5"/>
  <c r="B11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3" i="5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542" i="11"/>
  <c r="D541" i="11"/>
  <c r="D540" i="11"/>
  <c r="D539" i="11"/>
  <c r="D538" i="11"/>
  <c r="D537" i="11"/>
  <c r="D536" i="11"/>
  <c r="D535" i="11"/>
  <c r="D534" i="11"/>
  <c r="D533" i="11"/>
  <c r="D532" i="11"/>
  <c r="D531" i="11"/>
  <c r="D530" i="11"/>
  <c r="D529" i="11"/>
  <c r="D528" i="11"/>
  <c r="D527" i="11"/>
  <c r="D526" i="11"/>
  <c r="D525" i="11"/>
  <c r="D524" i="11"/>
  <c r="D523" i="11"/>
  <c r="D522" i="11"/>
  <c r="D521" i="11"/>
  <c r="D520" i="11"/>
  <c r="D519" i="11"/>
  <c r="D518" i="11"/>
  <c r="D517" i="11"/>
  <c r="D516" i="11"/>
  <c r="D515" i="11"/>
  <c r="D514" i="11"/>
  <c r="D513" i="11"/>
  <c r="D512" i="11"/>
  <c r="D511" i="11"/>
  <c r="D510" i="11"/>
  <c r="D509" i="11"/>
  <c r="D508" i="11"/>
  <c r="D507" i="11"/>
  <c r="D506" i="11"/>
  <c r="D505" i="11"/>
  <c r="D504" i="11"/>
  <c r="D503" i="11"/>
  <c r="D502" i="11"/>
  <c r="D501" i="11"/>
  <c r="D500" i="11"/>
  <c r="D499" i="11"/>
  <c r="D498" i="11"/>
  <c r="D497" i="11"/>
  <c r="D496" i="11"/>
  <c r="D495" i="11"/>
  <c r="D494" i="11"/>
  <c r="D493" i="11"/>
  <c r="D492" i="11"/>
  <c r="D491" i="11"/>
  <c r="D490" i="11"/>
  <c r="D489" i="11"/>
  <c r="D488" i="11"/>
  <c r="D487" i="11"/>
  <c r="D486" i="11"/>
  <c r="D485" i="11"/>
  <c r="D484" i="11"/>
  <c r="D483" i="11"/>
  <c r="D482" i="11"/>
  <c r="D481" i="11"/>
  <c r="D480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61" i="11"/>
  <c r="D460" i="11"/>
  <c r="D459" i="11"/>
  <c r="D458" i="11"/>
  <c r="D457" i="11"/>
  <c r="D456" i="11"/>
  <c r="D455" i="11"/>
  <c r="D454" i="11"/>
  <c r="D453" i="11"/>
  <c r="D452" i="11"/>
  <c r="D451" i="11"/>
  <c r="D450" i="11"/>
  <c r="D449" i="11"/>
  <c r="D448" i="11"/>
  <c r="D447" i="11"/>
  <c r="D446" i="11"/>
  <c r="D445" i="11"/>
  <c r="D444" i="11"/>
  <c r="D443" i="11"/>
  <c r="D442" i="11"/>
  <c r="D441" i="11"/>
  <c r="D440" i="11"/>
  <c r="D439" i="11"/>
  <c r="D438" i="11"/>
  <c r="D437" i="11"/>
  <c r="D436" i="11"/>
  <c r="D435" i="11"/>
  <c r="D434" i="11"/>
  <c r="D433" i="11"/>
  <c r="D432" i="11"/>
  <c r="D431" i="11"/>
  <c r="D430" i="11"/>
  <c r="D429" i="11"/>
  <c r="D428" i="11"/>
  <c r="D427" i="11"/>
  <c r="D426" i="11"/>
  <c r="D425" i="11"/>
  <c r="D424" i="11"/>
  <c r="D423" i="11"/>
  <c r="D422" i="11"/>
  <c r="D421" i="11"/>
  <c r="D420" i="11"/>
  <c r="D419" i="11"/>
  <c r="D418" i="11"/>
  <c r="D417" i="11"/>
  <c r="D416" i="11"/>
  <c r="D415" i="11"/>
  <c r="D414" i="11"/>
  <c r="D413" i="11"/>
  <c r="D412" i="11"/>
  <c r="D411" i="11"/>
  <c r="D410" i="11"/>
  <c r="D409" i="11"/>
  <c r="D408" i="11"/>
  <c r="D407" i="11"/>
  <c r="D406" i="11"/>
  <c r="D405" i="11"/>
  <c r="D404" i="11"/>
  <c r="D403" i="11"/>
  <c r="D402" i="11"/>
  <c r="D401" i="11"/>
  <c r="D400" i="11"/>
  <c r="D399" i="11"/>
  <c r="D398" i="11"/>
  <c r="D397" i="11"/>
  <c r="D396" i="11"/>
  <c r="D395" i="11"/>
  <c r="D394" i="11"/>
  <c r="D393" i="11"/>
  <c r="D392" i="11"/>
  <c r="D391" i="11"/>
  <c r="D390" i="11"/>
  <c r="D389" i="11"/>
  <c r="D388" i="11"/>
  <c r="D387" i="11"/>
  <c r="D386" i="11"/>
  <c r="D385" i="11"/>
  <c r="D384" i="11"/>
  <c r="D383" i="11"/>
  <c r="D382" i="11"/>
  <c r="D381" i="11"/>
  <c r="D380" i="11"/>
  <c r="D379" i="11"/>
  <c r="D378" i="11"/>
  <c r="D377" i="11"/>
  <c r="D376" i="11"/>
  <c r="D375" i="11"/>
  <c r="D374" i="11"/>
  <c r="D373" i="11"/>
  <c r="D372" i="11"/>
  <c r="D371" i="11"/>
  <c r="D370" i="11"/>
  <c r="D369" i="11"/>
  <c r="D368" i="11"/>
  <c r="D367" i="11"/>
  <c r="D366" i="11"/>
  <c r="D365" i="11"/>
  <c r="D364" i="11"/>
  <c r="D363" i="11"/>
  <c r="D362" i="11"/>
  <c r="D361" i="11"/>
  <c r="D360" i="11"/>
  <c r="D359" i="11"/>
  <c r="D358" i="11"/>
  <c r="D357" i="11"/>
  <c r="D356" i="11"/>
  <c r="D355" i="11"/>
  <c r="D354" i="11"/>
  <c r="D353" i="11"/>
  <c r="D352" i="11"/>
  <c r="D351" i="11"/>
  <c r="D350" i="11"/>
  <c r="D349" i="11"/>
  <c r="D348" i="11"/>
  <c r="D347" i="11"/>
  <c r="D346" i="11"/>
  <c r="D345" i="11"/>
  <c r="D344" i="11"/>
  <c r="D343" i="11"/>
  <c r="D342" i="11"/>
  <c r="D341" i="11"/>
  <c r="D340" i="11"/>
  <c r="D339" i="11"/>
  <c r="D338" i="11"/>
  <c r="D337" i="11"/>
  <c r="D336" i="11"/>
  <c r="D335" i="11"/>
  <c r="D334" i="11"/>
  <c r="D333" i="11"/>
  <c r="D332" i="11"/>
  <c r="D331" i="11"/>
  <c r="D330" i="11"/>
  <c r="D329" i="11"/>
  <c r="D328" i="11"/>
  <c r="D327" i="11"/>
  <c r="D326" i="11"/>
  <c r="D325" i="11"/>
  <c r="D324" i="11"/>
  <c r="D323" i="11"/>
  <c r="D322" i="11"/>
  <c r="D321" i="11"/>
  <c r="D320" i="11"/>
  <c r="D319" i="11"/>
  <c r="D318" i="11"/>
  <c r="D317" i="11"/>
  <c r="D316" i="11"/>
  <c r="D315" i="11"/>
  <c r="D314" i="11"/>
  <c r="D313" i="11"/>
  <c r="D312" i="11"/>
  <c r="D311" i="11"/>
  <c r="D310" i="11"/>
  <c r="D309" i="11"/>
  <c r="D308" i="11"/>
  <c r="D307" i="11"/>
  <c r="D306" i="11"/>
  <c r="D305" i="11"/>
  <c r="D304" i="11"/>
  <c r="D303" i="11"/>
  <c r="D302" i="11"/>
  <c r="D301" i="11"/>
  <c r="D300" i="11"/>
  <c r="D299" i="11"/>
  <c r="D298" i="11"/>
  <c r="D297" i="11"/>
  <c r="D296" i="11"/>
  <c r="D295" i="11"/>
  <c r="D294" i="11"/>
  <c r="D293" i="11"/>
  <c r="D292" i="11"/>
  <c r="D291" i="11"/>
  <c r="D290" i="11"/>
  <c r="D289" i="11"/>
  <c r="D288" i="11"/>
  <c r="D287" i="11"/>
  <c r="D286" i="11"/>
  <c r="D285" i="11"/>
  <c r="D284" i="11"/>
  <c r="D283" i="11"/>
  <c r="D282" i="11"/>
  <c r="D281" i="11"/>
  <c r="D280" i="11"/>
  <c r="D279" i="11"/>
  <c r="D278" i="11"/>
  <c r="D277" i="11"/>
  <c r="D276" i="11"/>
  <c r="D275" i="11"/>
  <c r="D274" i="11"/>
  <c r="D273" i="11"/>
  <c r="D272" i="11"/>
  <c r="D271" i="11"/>
  <c r="D270" i="11"/>
  <c r="D269" i="11"/>
  <c r="D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542" i="12"/>
  <c r="D541" i="12"/>
  <c r="D540" i="12"/>
  <c r="D539" i="12"/>
  <c r="D538" i="12"/>
  <c r="D537" i="12"/>
  <c r="D536" i="12"/>
  <c r="D535" i="12"/>
  <c r="D534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9" i="12"/>
  <c r="D498" i="12"/>
  <c r="D497" i="12"/>
  <c r="D496" i="12"/>
  <c r="D495" i="12"/>
  <c r="D494" i="12"/>
  <c r="D493" i="12"/>
  <c r="D492" i="12"/>
  <c r="D491" i="12"/>
  <c r="D490" i="12"/>
  <c r="D489" i="12"/>
  <c r="D488" i="12"/>
  <c r="D487" i="12"/>
  <c r="D486" i="12"/>
  <c r="D485" i="12"/>
  <c r="D484" i="12"/>
  <c r="D483" i="12"/>
  <c r="D482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2" i="12"/>
  <c r="D461" i="12"/>
  <c r="D460" i="12"/>
  <c r="D459" i="12"/>
  <c r="D458" i="12"/>
  <c r="D457" i="12"/>
  <c r="D456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9" i="12"/>
  <c r="D428" i="12"/>
  <c r="D427" i="12"/>
  <c r="D426" i="12"/>
  <c r="D425" i="12"/>
  <c r="D424" i="12"/>
  <c r="D423" i="12"/>
  <c r="D422" i="12"/>
  <c r="D421" i="12"/>
  <c r="D420" i="12"/>
  <c r="D419" i="12"/>
  <c r="D418" i="12"/>
  <c r="D417" i="12"/>
  <c r="D416" i="12"/>
  <c r="D415" i="12"/>
  <c r="D414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1" i="12"/>
  <c r="D400" i="12"/>
  <c r="D399" i="12"/>
  <c r="D398" i="12"/>
  <c r="D397" i="12"/>
  <c r="D396" i="12"/>
  <c r="D395" i="12"/>
  <c r="D394" i="12"/>
  <c r="D393" i="12"/>
  <c r="D392" i="12"/>
  <c r="D391" i="12"/>
  <c r="D390" i="12"/>
  <c r="D389" i="12"/>
  <c r="D388" i="12"/>
  <c r="D387" i="12"/>
  <c r="D386" i="12"/>
  <c r="D385" i="12"/>
  <c r="D384" i="12"/>
  <c r="D383" i="12"/>
  <c r="D382" i="12"/>
  <c r="D381" i="12"/>
  <c r="D380" i="12"/>
  <c r="D379" i="12"/>
  <c r="D378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9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42" i="13"/>
  <c r="D541" i="13"/>
  <c r="D540" i="13"/>
  <c r="D539" i="13"/>
  <c r="D538" i="13"/>
  <c r="D537" i="13"/>
  <c r="D536" i="13"/>
  <c r="D535" i="13"/>
  <c r="D534" i="13"/>
  <c r="D533" i="13"/>
  <c r="D532" i="13"/>
  <c r="D531" i="13"/>
  <c r="D530" i="13"/>
  <c r="D529" i="13"/>
  <c r="D528" i="13"/>
  <c r="D527" i="13"/>
  <c r="D526" i="13"/>
  <c r="D525" i="13"/>
  <c r="D524" i="13"/>
  <c r="D523" i="13"/>
  <c r="D522" i="13"/>
  <c r="D521" i="13"/>
  <c r="D520" i="13"/>
  <c r="D519" i="13"/>
  <c r="D518" i="13"/>
  <c r="D517" i="13"/>
  <c r="D516" i="13"/>
  <c r="D515" i="13"/>
  <c r="D514" i="13"/>
  <c r="D513" i="13"/>
  <c r="D512" i="13"/>
  <c r="D511" i="13"/>
  <c r="D510" i="13"/>
  <c r="D509" i="13"/>
  <c r="D508" i="13"/>
  <c r="D507" i="13"/>
  <c r="D506" i="13"/>
  <c r="D505" i="13"/>
  <c r="D504" i="13"/>
  <c r="D503" i="13"/>
  <c r="D502" i="13"/>
  <c r="D501" i="13"/>
  <c r="D500" i="13"/>
  <c r="D499" i="13"/>
  <c r="D498" i="13"/>
  <c r="D497" i="13"/>
  <c r="D496" i="13"/>
  <c r="D495" i="13"/>
  <c r="D494" i="13"/>
  <c r="D493" i="13"/>
  <c r="D492" i="13"/>
  <c r="D491" i="13"/>
  <c r="D490" i="13"/>
  <c r="D489" i="13"/>
  <c r="D488" i="13"/>
  <c r="D487" i="13"/>
  <c r="D486" i="13"/>
  <c r="D485" i="13"/>
  <c r="D484" i="13"/>
  <c r="D483" i="13"/>
  <c r="D482" i="13"/>
  <c r="D481" i="13"/>
  <c r="D480" i="13"/>
  <c r="D479" i="13"/>
  <c r="D478" i="13"/>
  <c r="D477" i="13"/>
  <c r="D476" i="13"/>
  <c r="D475" i="13"/>
  <c r="D474" i="13"/>
  <c r="D473" i="13"/>
  <c r="D472" i="13"/>
  <c r="D471" i="13"/>
  <c r="D470" i="13"/>
  <c r="D469" i="13"/>
  <c r="D468" i="13"/>
  <c r="D467" i="13"/>
  <c r="D466" i="13"/>
  <c r="D465" i="13"/>
  <c r="D464" i="13"/>
  <c r="D463" i="13"/>
  <c r="D462" i="13"/>
  <c r="D461" i="13"/>
  <c r="D460" i="13"/>
  <c r="D459" i="13"/>
  <c r="D458" i="13"/>
  <c r="D457" i="13"/>
  <c r="D456" i="13"/>
  <c r="D455" i="13"/>
  <c r="D454" i="13"/>
  <c r="D453" i="13"/>
  <c r="D452" i="13"/>
  <c r="D451" i="13"/>
  <c r="D450" i="13"/>
  <c r="D449" i="13"/>
  <c r="D448" i="13"/>
  <c r="D447" i="13"/>
  <c r="D446" i="13"/>
  <c r="D445" i="13"/>
  <c r="D444" i="13"/>
  <c r="D443" i="13"/>
  <c r="D442" i="13"/>
  <c r="D441" i="13"/>
  <c r="D440" i="13"/>
  <c r="D439" i="13"/>
  <c r="D438" i="13"/>
  <c r="D437" i="13"/>
  <c r="D436" i="13"/>
  <c r="D435" i="13"/>
  <c r="D434" i="13"/>
  <c r="D433" i="13"/>
  <c r="D432" i="13"/>
  <c r="D431" i="13"/>
  <c r="D430" i="13"/>
  <c r="D429" i="13"/>
  <c r="D428" i="13"/>
  <c r="D427" i="13"/>
  <c r="D426" i="13"/>
  <c r="D425" i="13"/>
  <c r="D424" i="13"/>
  <c r="D423" i="13"/>
  <c r="D422" i="13"/>
  <c r="D421" i="13"/>
  <c r="D420" i="13"/>
  <c r="D419" i="13"/>
  <c r="D418" i="13"/>
  <c r="D417" i="13"/>
  <c r="D416" i="13"/>
  <c r="D415" i="13"/>
  <c r="D414" i="13"/>
  <c r="D413" i="13"/>
  <c r="D412" i="13"/>
  <c r="D411" i="13"/>
  <c r="D410" i="13"/>
  <c r="D409" i="13"/>
  <c r="D408" i="13"/>
  <c r="D407" i="13"/>
  <c r="D406" i="13"/>
  <c r="D405" i="13"/>
  <c r="D404" i="13"/>
  <c r="D403" i="13"/>
  <c r="D402" i="13"/>
  <c r="D401" i="13"/>
  <c r="D400" i="13"/>
  <c r="D399" i="13"/>
  <c r="D398" i="13"/>
  <c r="D397" i="13"/>
  <c r="D396" i="13"/>
  <c r="D395" i="13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D377" i="13"/>
  <c r="D376" i="13"/>
  <c r="D375" i="13"/>
  <c r="D374" i="13"/>
  <c r="D373" i="13"/>
  <c r="D372" i="13"/>
  <c r="D371" i="13"/>
  <c r="D370" i="13"/>
  <c r="D369" i="13"/>
  <c r="D368" i="13"/>
  <c r="D367" i="13"/>
  <c r="D366" i="13"/>
  <c r="D365" i="13"/>
  <c r="D364" i="13"/>
  <c r="D363" i="13"/>
  <c r="D362" i="13"/>
  <c r="D361" i="13"/>
  <c r="D360" i="13"/>
  <c r="D359" i="13"/>
  <c r="D358" i="13"/>
  <c r="D357" i="13"/>
  <c r="D356" i="13"/>
  <c r="D355" i="13"/>
  <c r="D354" i="13"/>
  <c r="D353" i="13"/>
  <c r="D352" i="13"/>
  <c r="D351" i="13"/>
  <c r="D350" i="13"/>
  <c r="D349" i="13"/>
  <c r="D348" i="13"/>
  <c r="D347" i="13"/>
  <c r="D346" i="13"/>
  <c r="D345" i="13"/>
  <c r="D344" i="13"/>
  <c r="D343" i="13"/>
  <c r="D342" i="13"/>
  <c r="D341" i="13"/>
  <c r="D340" i="13"/>
  <c r="D339" i="13"/>
  <c r="D338" i="13"/>
  <c r="D337" i="13"/>
  <c r="D336" i="13"/>
  <c r="D335" i="13"/>
  <c r="D334" i="13"/>
  <c r="D333" i="13"/>
  <c r="D332" i="13"/>
  <c r="D331" i="13"/>
  <c r="D330" i="13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<sst xmlns="http://schemas.openxmlformats.org/spreadsheetml/2006/main" count="39586" uniqueCount="27785">
  <si>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</si>
  <si>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</si>
  <si>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</si>
  <si>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</si>
  <si>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</si>
  <si>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</si>
  <si>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</si>
  <si>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</si>
  <si>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</si>
  <si>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</si>
  <si>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</si>
  <si>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</si>
  <si>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</si>
  <si>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</si>
  <si>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</si>
  <si>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</si>
  <si>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</si>
  <si>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</si>
  <si>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</si>
  <si>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</si>
  <si>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</si>
  <si>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</si>
  <si>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</si>
  <si>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</si>
  <si>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</si>
  <si>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</si>
  <si>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</si>
  <si>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</si>
  <si>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</si>
  <si>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</si>
  <si>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</si>
  <si>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</si>
  <si>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</si>
  <si>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</si>
  <si>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</si>
  <si>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</si>
  <si>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</si>
  <si>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</si>
  <si>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</si>
  <si>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</si>
  <si>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</si>
  <si>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</si>
  <si>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</si>
  <si>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</si>
  <si>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</si>
  <si>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</si>
  <si>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</si>
  <si>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</si>
  <si>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</si>
  <si>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</si>
  <si>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</si>
  <si>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</si>
  <si>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</si>
  <si>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</si>
  <si>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</si>
  <si>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</si>
  <si>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</si>
  <si>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</si>
  <si>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</si>
  <si>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</si>
  <si>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</si>
  <si>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</si>
  <si>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</si>
  <si>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</si>
  <si>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</si>
  <si>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</si>
  <si>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</si>
  <si>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</si>
  <si>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</si>
  <si>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</si>
  <si>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</si>
  <si>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</si>
  <si>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</si>
  <si>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</si>
  <si>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</si>
  <si>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</si>
  <si>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</si>
  <si>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</si>
  <si>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</si>
  <si>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</si>
  <si>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</si>
  <si>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</si>
  <si>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</si>
  <si>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</si>
  <si>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</si>
  <si>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</si>
  <si>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</si>
  <si>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</si>
  <si>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</si>
  <si>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</si>
  <si>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</si>
  <si>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</si>
  <si>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</si>
  <si>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</si>
  <si>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</si>
  <si>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</si>
  <si>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</si>
  <si>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</si>
  <si>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</si>
  <si>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</si>
  <si>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</si>
  <si>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</si>
  <si>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</si>
  <si>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</si>
  <si>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</si>
  <si>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</si>
  <si>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</si>
  <si>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</si>
  <si>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</si>
  <si>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</si>
  <si>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</si>
  <si>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</si>
  <si>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</si>
  <si>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</si>
  <si>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</si>
  <si>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</si>
  <si>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</si>
  <si>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</si>
  <si>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</si>
  <si>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</si>
  <si>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</si>
  <si>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</si>
  <si>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</si>
  <si>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</si>
  <si>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</si>
  <si>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</si>
  <si>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</si>
  <si>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</si>
  <si>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</si>
  <si>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</si>
  <si>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</si>
  <si>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</si>
  <si>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</si>
  <si>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</si>
  <si>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</si>
  <si>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</si>
  <si>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</si>
  <si>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</si>
  <si>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</si>
  <si>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</si>
  <si>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</si>
  <si>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</si>
  <si>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</si>
  <si>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</si>
  <si>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</si>
  <si>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</si>
  <si>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</si>
  <si>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</si>
  <si>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</si>
  <si>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</si>
  <si>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</si>
  <si>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</si>
  <si>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</si>
  <si>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</si>
  <si>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</si>
  <si>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</si>
  <si>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</si>
  <si>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</si>
  <si>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</si>
  <si>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</si>
  <si>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</si>
  <si>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</si>
  <si>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</si>
  <si>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</si>
  <si>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</si>
  <si>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</si>
  <si>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</si>
  <si>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</si>
  <si>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</si>
  <si>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</si>
  <si>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</si>
  <si>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</si>
  <si>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</si>
  <si>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</si>
  <si>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</si>
  <si>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</si>
  <si>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</si>
  <si>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</si>
  <si>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</si>
  <si>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</si>
  <si>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</si>
  <si>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</si>
  <si>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</si>
  <si>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</si>
  <si>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</si>
  <si>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</si>
  <si>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</si>
  <si>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</si>
  <si>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</si>
  <si>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</si>
  <si>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</si>
  <si>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</si>
  <si>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</si>
  <si>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</si>
  <si>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</si>
  <si>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</si>
  <si>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</si>
  <si>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</si>
  <si>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</si>
  <si>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</si>
  <si>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</si>
  <si>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</si>
  <si>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</si>
  <si>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</si>
  <si>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</si>
  <si>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</si>
  <si>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</si>
  <si>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</si>
  <si>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</si>
  <si>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</si>
  <si>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</si>
  <si>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</si>
  <si>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</si>
  <si>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</si>
  <si>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</si>
  <si>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</si>
  <si>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</si>
  <si>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</si>
  <si>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</si>
  <si>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</si>
  <si>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</si>
  <si>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</si>
  <si>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</si>
  <si>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</si>
  <si>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</si>
  <si>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</si>
  <si>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</si>
  <si>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</si>
  <si>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</si>
  <si>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</si>
  <si>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</si>
  <si>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</si>
  <si>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</si>
  <si>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</si>
  <si>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</si>
  <si>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</si>
  <si>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</si>
  <si>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</si>
  <si>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</si>
  <si>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</si>
  <si>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</si>
  <si>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</si>
  <si>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</si>
  <si>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</si>
  <si>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</si>
  <si>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</si>
  <si>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</si>
  <si>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</si>
  <si>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</si>
  <si>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</si>
  <si>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</si>
  <si>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</si>
  <si>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</si>
  <si>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</si>
  <si>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</si>
  <si>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</si>
  <si>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</si>
  <si>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</si>
  <si>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</si>
  <si>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</si>
  <si>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</si>
  <si>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</si>
  <si>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</si>
  <si>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</si>
  <si>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</si>
  <si>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</si>
  <si>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</si>
  <si>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</si>
  <si>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</si>
  <si>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</si>
  <si>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</si>
  <si>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</si>
  <si>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</si>
  <si>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</si>
  <si>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</si>
  <si>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</si>
  <si>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</si>
  <si>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</si>
  <si>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</si>
  <si>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</si>
  <si>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</si>
  <si>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</si>
  <si>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</si>
  <si>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</si>
  <si>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</si>
  <si>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</si>
  <si>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</si>
  <si>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</si>
  <si>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</si>
  <si>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</si>
  <si>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</si>
  <si>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</si>
  <si>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</si>
  <si>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</si>
  <si>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</si>
  <si>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</si>
  <si>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</si>
  <si>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</si>
  <si>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</si>
  <si>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</si>
  <si>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</si>
  <si>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</si>
  <si>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</si>
  <si>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</si>
  <si>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</si>
  <si>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</si>
  <si>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</si>
  <si>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</si>
  <si>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</si>
  <si>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</si>
  <si>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</si>
  <si>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</si>
  <si>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</si>
  <si>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</si>
  <si>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</si>
  <si>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</si>
  <si>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</si>
  <si>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</si>
  <si>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</si>
  <si>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</si>
  <si>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</si>
  <si>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</si>
  <si>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</si>
  <si>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</si>
  <si>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</si>
  <si>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</si>
  <si>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</si>
  <si>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</si>
  <si>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</si>
  <si>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</si>
  <si>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</si>
  <si>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</si>
  <si>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</si>
  <si>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</si>
  <si>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</si>
  <si>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</si>
  <si>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</si>
  <si>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</si>
  <si>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</si>
  <si>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</si>
  <si>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</si>
  <si>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</si>
  <si>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</si>
  <si>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</si>
  <si>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</si>
  <si>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</si>
  <si>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</si>
  <si>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</si>
  <si>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</si>
  <si>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</si>
  <si>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</si>
  <si>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</si>
  <si>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</si>
  <si>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</si>
  <si>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</si>
  <si>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</si>
  <si>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</si>
  <si>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</si>
  <si>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</si>
  <si>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</si>
  <si>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</si>
  <si>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</si>
  <si>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</si>
  <si>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</si>
  <si>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</si>
  <si>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</si>
  <si>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</si>
  <si>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</si>
  <si>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</si>
  <si>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</si>
  <si>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</si>
  <si>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</si>
  <si>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</si>
  <si>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</si>
  <si>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</si>
  <si>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</si>
  <si>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</si>
  <si>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</si>
  <si>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</si>
  <si>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</si>
  <si>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</si>
  <si>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</si>
  <si>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</si>
  <si>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</si>
  <si>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</si>
  <si>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</si>
  <si>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</si>
  <si>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</si>
  <si>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</si>
  <si>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</si>
  <si>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</si>
  <si>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</si>
  <si>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</si>
  <si>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</si>
  <si>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</si>
  <si>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</si>
  <si>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</si>
  <si>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</si>
  <si>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</si>
  <si>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</si>
  <si>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</si>
  <si>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</si>
  <si>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</si>
  <si>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</si>
  <si>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</si>
  <si>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</si>
  <si>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</si>
  <si>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</si>
  <si>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</si>
  <si>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</si>
  <si>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</si>
  <si>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</si>
  <si>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</si>
  <si>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</si>
  <si>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</si>
  <si>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</si>
  <si>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</si>
  <si>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</si>
  <si>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</si>
  <si>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</si>
  <si>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</si>
  <si>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</si>
  <si>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</si>
  <si>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</si>
  <si>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</si>
  <si>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</si>
  <si>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</si>
  <si>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</si>
  <si>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</si>
  <si>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</si>
  <si>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</si>
  <si>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</si>
  <si>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</si>
  <si>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</si>
  <si>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</si>
  <si>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</si>
  <si>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</si>
  <si>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</si>
  <si>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</si>
  <si>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</si>
  <si>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</si>
  <si>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</si>
  <si>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</si>
  <si>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</si>
  <si>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</si>
  <si>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</si>
  <si>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</si>
  <si>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</si>
  <si>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</si>
  <si>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</si>
  <si>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</si>
  <si>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</si>
  <si>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</si>
  <si>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</si>
  <si>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</si>
  <si>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</si>
  <si>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</si>
  <si>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</si>
  <si>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</si>
  <si>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</si>
  <si>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</si>
  <si>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</si>
  <si>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</si>
  <si>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</si>
  <si>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</si>
  <si>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</si>
  <si>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</si>
  <si>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</si>
  <si>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</si>
  <si>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</si>
  <si>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</si>
  <si>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</si>
  <si>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</si>
  <si>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</si>
  <si>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</si>
  <si>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</si>
  <si>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</si>
  <si>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</si>
  <si>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</si>
  <si>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</si>
  <si>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</si>
  <si>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</si>
  <si>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</si>
  <si>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</si>
  <si>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</si>
  <si>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</si>
  <si>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</si>
  <si>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</si>
  <si>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</si>
  <si>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</si>
  <si>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</si>
  <si>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</si>
  <si>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</si>
  <si>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</si>
  <si>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</si>
  <si>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</si>
  <si>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</si>
  <si>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</si>
  <si>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</si>
  <si>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</si>
  <si>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</si>
  <si>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</si>
  <si>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</si>
  <si>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</si>
  <si>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</si>
  <si>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</si>
  <si>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</si>
  <si>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</si>
  <si>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</si>
  <si>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</si>
  <si>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</si>
  <si>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</si>
  <si>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</si>
  <si>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</si>
  <si>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</si>
  <si>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</si>
  <si>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</si>
  <si>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</si>
  <si>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</si>
  <si>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</si>
  <si>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</si>
  <si>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</si>
  <si>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</si>
  <si>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</si>
  <si>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</si>
  <si>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</si>
  <si>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</si>
  <si>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</si>
  <si>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</si>
  <si>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</si>
  <si>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</si>
  <si>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</si>
  <si>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</si>
  <si>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</si>
  <si>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</si>
  <si>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</si>
  <si>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</si>
  <si>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</si>
  <si>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</si>
  <si>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</si>
  <si>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</si>
  <si>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</si>
  <si>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</si>
  <si>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</si>
  <si>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</si>
  <si>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</si>
  <si>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</si>
  <si>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</si>
  <si>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</si>
  <si>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</si>
  <si>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</si>
  <si>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</si>
  <si>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</si>
  <si>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</si>
  <si>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</si>
  <si>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</si>
  <si>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</si>
  <si>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</si>
  <si>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</si>
  <si>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</si>
  <si>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</si>
  <si>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</si>
  <si>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</si>
  <si>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</si>
  <si>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</si>
  <si>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</si>
  <si>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</si>
  <si>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</si>
  <si>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</si>
  <si>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</si>
  <si>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</si>
  <si>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</si>
  <si>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</si>
  <si>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</si>
  <si>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</si>
  <si>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</si>
  <si>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</si>
  <si>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</si>
  <si>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</si>
  <si>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</si>
  <si>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</si>
  <si>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</si>
  <si>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</si>
  <si>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</si>
  <si>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</si>
  <si>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</si>
  <si>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</si>
  <si>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</si>
  <si>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</si>
  <si>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</si>
  <si>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</si>
  <si>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</si>
  <si>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</si>
  <si>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</si>
  <si>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</si>
  <si>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</si>
  <si>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</si>
  <si>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</si>
  <si>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</si>
  <si>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</si>
  <si>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</si>
  <si>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</si>
  <si>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</si>
  <si>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</si>
  <si>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</si>
  <si>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</si>
  <si>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</si>
  <si>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</si>
  <si>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</si>
  <si>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</si>
  <si>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</si>
  <si>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</si>
  <si>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</si>
  <si>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</si>
  <si>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</si>
  <si>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</si>
  <si>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</si>
  <si>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</si>
  <si>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</si>
  <si>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</si>
  <si>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</si>
  <si>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</si>
  <si>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</si>
  <si>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</si>
  <si>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</si>
  <si>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</si>
  <si>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</si>
  <si>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</si>
  <si>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</si>
  <si>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</si>
  <si>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</si>
  <si>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</si>
  <si>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</si>
  <si>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</si>
  <si>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</si>
  <si>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</si>
  <si>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</si>
  <si>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</si>
  <si>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</si>
  <si>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</si>
  <si>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</si>
  <si>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</si>
  <si>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</si>
  <si>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</si>
  <si>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</si>
  <si>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</si>
  <si>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</si>
  <si>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</si>
  <si>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</si>
  <si>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</si>
  <si>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</si>
  <si>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</si>
  <si>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</si>
  <si>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</si>
  <si>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</si>
  <si>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</si>
  <si>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</si>
  <si>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</si>
  <si>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</si>
  <si>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</si>
  <si>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</si>
  <si>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</si>
  <si>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</si>
  <si>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</si>
  <si>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</si>
  <si>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</si>
  <si>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</si>
  <si>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</si>
  <si>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</si>
  <si>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</si>
  <si>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</si>
  <si>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</si>
  <si>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</si>
  <si>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</si>
  <si>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</si>
  <si>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</si>
  <si>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</si>
  <si>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</si>
  <si>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</si>
  <si>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</si>
  <si>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</si>
  <si>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</si>
  <si>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</si>
  <si>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</si>
  <si>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</si>
  <si>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</si>
  <si>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</si>
  <si>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</si>
  <si>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</si>
  <si>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</si>
  <si>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</si>
  <si>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</si>
  <si>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</si>
  <si>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</si>
  <si>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</si>
  <si>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</si>
  <si>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</si>
  <si>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</si>
  <si>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</si>
  <si>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</si>
  <si>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</si>
  <si>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</si>
  <si>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</si>
  <si>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</si>
  <si>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</si>
  <si>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</si>
  <si>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</si>
  <si>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</si>
  <si>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</si>
  <si>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</si>
  <si>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</si>
  <si>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</si>
  <si>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</si>
  <si>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</si>
  <si>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</si>
  <si>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</si>
  <si>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</si>
  <si>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</si>
  <si>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</si>
  <si>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</si>
  <si>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</si>
  <si>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</si>
  <si>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</si>
  <si>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</si>
  <si>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</si>
  <si>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</si>
  <si>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</si>
  <si>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</si>
  <si>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</si>
  <si>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</si>
  <si>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</si>
  <si>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</si>
  <si>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</si>
  <si>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</si>
  <si>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</si>
  <si>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</si>
  <si>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</si>
  <si>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</si>
  <si>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</si>
  <si>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</si>
  <si>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</si>
  <si>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</si>
  <si>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</si>
  <si>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</si>
  <si>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</si>
  <si>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</si>
  <si>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</si>
  <si>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</si>
  <si>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</si>
  <si>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</si>
  <si>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</si>
  <si>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</si>
  <si>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</si>
  <si>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</si>
  <si>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</si>
  <si>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</si>
  <si>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</si>
  <si>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</si>
  <si>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</si>
  <si>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</si>
  <si>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</si>
  <si>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</si>
  <si>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</si>
  <si>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</si>
  <si>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</si>
  <si>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</si>
  <si>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</si>
  <si>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</si>
  <si>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</si>
  <si>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</si>
  <si>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</si>
  <si>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</si>
  <si>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</si>
  <si>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</si>
  <si>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</si>
  <si>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</si>
  <si>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</si>
  <si>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</si>
  <si>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</si>
  <si>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</si>
  <si>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</si>
  <si>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</si>
  <si>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</si>
  <si>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</si>
  <si>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</si>
  <si>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</si>
  <si>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</si>
  <si>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</si>
  <si>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</si>
  <si>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</si>
  <si>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</si>
  <si>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</si>
  <si>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</si>
  <si>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</si>
  <si>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</si>
  <si>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</si>
  <si>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</si>
  <si>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</si>
  <si>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</si>
  <si>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</si>
  <si>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</si>
  <si>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</si>
  <si>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</si>
  <si>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</si>
  <si>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</si>
  <si>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</si>
  <si>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</si>
  <si>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</si>
  <si>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</si>
  <si>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</si>
  <si>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</si>
  <si>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</si>
  <si>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</si>
  <si>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</si>
  <si>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</si>
  <si>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</si>
  <si>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</si>
  <si>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</si>
  <si>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</si>
  <si>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</si>
  <si>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</si>
  <si>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</si>
  <si>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</si>
  <si>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</si>
  <si>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</si>
  <si>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</si>
  <si>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</si>
  <si>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</si>
  <si>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</si>
  <si>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</si>
  <si>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</si>
  <si>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</si>
  <si>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</si>
  <si>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</si>
  <si>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</si>
  <si>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</si>
  <si>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</si>
  <si>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</si>
  <si>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</si>
  <si>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</si>
  <si>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</si>
  <si>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</si>
  <si>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</si>
  <si>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</si>
  <si>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</si>
  <si>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</si>
  <si>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</si>
  <si>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</si>
  <si>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</si>
  <si>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</si>
  <si>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</si>
  <si>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</si>
  <si>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</si>
  <si>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</si>
  <si>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</si>
  <si>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</si>
  <si>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</si>
  <si>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</si>
  <si>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</si>
  <si>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</si>
  <si>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</si>
  <si>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</si>
  <si>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</si>
  <si>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</si>
  <si>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</si>
  <si>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</si>
  <si>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</si>
  <si>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</si>
  <si>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</si>
  <si>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</si>
  <si>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</si>
  <si>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</si>
  <si>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</si>
  <si>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</si>
  <si>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</si>
  <si>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</si>
  <si>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</si>
  <si>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</si>
  <si>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</si>
  <si>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</si>
  <si>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</si>
  <si>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</si>
  <si>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</si>
  <si>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</si>
  <si>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</si>
  <si>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</si>
  <si>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</si>
  <si>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</si>
  <si>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</si>
  <si>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</si>
  <si>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</si>
  <si>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</si>
  <si>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</si>
  <si>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</si>
  <si>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</si>
  <si>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</si>
  <si>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</si>
  <si>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</si>
  <si>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</si>
  <si>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</si>
  <si>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</si>
  <si>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</si>
  <si>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</si>
  <si>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</si>
  <si>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</si>
  <si>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</si>
  <si>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</si>
  <si>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</si>
  <si>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</si>
  <si>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</si>
  <si>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</si>
  <si>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</si>
  <si>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</si>
  <si>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</si>
  <si>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</si>
  <si>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</si>
  <si>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</si>
  <si>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</si>
  <si>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</si>
  <si>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</si>
  <si>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</si>
  <si>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</si>
  <si>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</si>
  <si>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</si>
  <si>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</si>
  <si>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</si>
  <si>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</si>
  <si>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</si>
  <si>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</si>
  <si>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</si>
  <si>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</si>
  <si>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</si>
  <si>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</si>
  <si>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</si>
  <si>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</si>
  <si>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</si>
  <si>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</si>
  <si>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</si>
  <si>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</si>
  <si>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</si>
  <si>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</si>
  <si>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</si>
  <si>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</si>
  <si>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</si>
  <si>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</si>
  <si>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</si>
  <si>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</si>
  <si>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</si>
  <si>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</si>
  <si>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</si>
  <si>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</si>
  <si>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</si>
  <si>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</si>
  <si>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</si>
  <si>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</si>
  <si>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</si>
  <si>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</si>
  <si>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</si>
  <si>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</si>
  <si>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</si>
  <si>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</si>
  <si>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</si>
  <si>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</si>
  <si>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</si>
  <si>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</si>
  <si>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</si>
  <si>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</si>
  <si>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</si>
  <si>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</si>
  <si>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</si>
  <si>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</si>
  <si>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</si>
  <si>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</si>
  <si>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</si>
  <si>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</si>
  <si>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</si>
  <si>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</si>
  <si>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</si>
  <si>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</si>
  <si>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</si>
  <si>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</si>
  <si>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</si>
  <si>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</si>
  <si>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</si>
  <si>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</si>
  <si>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</si>
  <si>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</si>
  <si>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</si>
  <si>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</si>
  <si>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</si>
  <si>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</si>
  <si>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</si>
  <si>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</si>
  <si>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</si>
  <si>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</si>
  <si>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</si>
  <si>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</si>
  <si>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</si>
  <si>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</si>
  <si>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</si>
  <si>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</si>
  <si>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</si>
  <si>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</si>
  <si>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</si>
  <si>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</si>
  <si>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</si>
  <si>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</si>
  <si>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</si>
  <si>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</si>
  <si>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</si>
  <si>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</si>
  <si>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</si>
  <si>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</si>
  <si>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</si>
  <si>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</si>
  <si>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</si>
  <si>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</si>
  <si>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</si>
  <si>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</si>
  <si>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</si>
  <si>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</si>
  <si>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</si>
  <si>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</si>
  <si>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</si>
  <si>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</si>
  <si>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</si>
  <si>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</si>
  <si>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</si>
  <si>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</si>
  <si>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</si>
  <si>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</si>
  <si>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</si>
  <si>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</si>
  <si>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</si>
  <si>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</si>
  <si>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</si>
  <si>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</si>
  <si>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</si>
  <si>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</si>
  <si>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</si>
  <si>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</si>
  <si>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</si>
  <si>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</si>
  <si>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</si>
  <si>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</si>
  <si>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</si>
  <si>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</si>
  <si>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</si>
  <si>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</si>
  <si>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</si>
  <si>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</si>
  <si>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</si>
  <si>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</si>
  <si>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</si>
  <si>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</si>
  <si>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</si>
  <si>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</si>
  <si>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</si>
  <si>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</si>
  <si>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</si>
  <si>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</si>
  <si>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</si>
  <si>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</si>
  <si>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</si>
  <si>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</si>
  <si>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</si>
  <si>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</si>
  <si>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</si>
  <si>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</si>
  <si>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</si>
  <si>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</si>
  <si>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</si>
  <si>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</si>
  <si>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</si>
  <si>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</si>
  <si>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</si>
  <si>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</si>
  <si>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</si>
  <si>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</si>
  <si>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</si>
  <si>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</si>
  <si>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</si>
  <si>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</si>
  <si>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</si>
  <si>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</si>
  <si>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</si>
  <si>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</si>
  <si>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</si>
  <si>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</si>
  <si>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</si>
  <si>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</si>
  <si>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</si>
  <si>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</si>
  <si>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</si>
  <si>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</si>
  <si>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</si>
  <si>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</si>
  <si>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</si>
  <si>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</si>
  <si>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</si>
  <si>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</si>
  <si>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</si>
  <si>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</si>
  <si>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</si>
  <si>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</si>
  <si>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</si>
  <si>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</si>
  <si>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</si>
  <si>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</si>
  <si>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</si>
  <si>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</si>
  <si>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</si>
  <si>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</si>
  <si>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</si>
  <si>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</si>
  <si>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</si>
  <si>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</si>
  <si>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</si>
  <si>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</si>
  <si>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</si>
  <si>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</si>
  <si>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</si>
  <si>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</si>
  <si>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</si>
  <si>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</si>
  <si>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</si>
  <si>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</si>
  <si>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</si>
  <si>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</si>
  <si>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</si>
  <si>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</si>
  <si>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</si>
  <si>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</si>
  <si>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</si>
  <si>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</si>
  <si>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</si>
  <si>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</si>
  <si>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</si>
  <si>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</si>
  <si>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</si>
  <si>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</si>
  <si>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</si>
  <si>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</si>
  <si>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</si>
  <si>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</si>
  <si>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</si>
  <si>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</si>
  <si>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</si>
  <si>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</si>
  <si>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</si>
  <si>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</si>
  <si>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</si>
  <si>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</si>
  <si>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</si>
  <si>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</si>
  <si>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</si>
  <si>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</si>
  <si>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</si>
  <si>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</si>
  <si>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</si>
  <si>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</si>
  <si>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</si>
  <si>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</si>
  <si>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</si>
  <si>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</si>
  <si>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</si>
  <si>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</si>
  <si>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</si>
  <si>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</si>
  <si>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</si>
  <si>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</si>
  <si>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</si>
  <si>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</si>
  <si>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</si>
  <si>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</si>
  <si>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</si>
  <si>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</si>
  <si>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</si>
  <si>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</si>
  <si>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</si>
  <si>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</si>
  <si>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</si>
  <si>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</si>
  <si>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</si>
  <si>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</si>
  <si>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</si>
  <si>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</si>
  <si>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</si>
  <si>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</si>
  <si>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</si>
  <si>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</si>
  <si>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</si>
  <si>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</si>
  <si>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</si>
  <si>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</si>
  <si>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</si>
  <si>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</si>
  <si>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</si>
  <si>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</si>
  <si>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</si>
  <si>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</si>
  <si>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</si>
  <si>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</si>
  <si>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</si>
  <si>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</si>
  <si>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</si>
  <si>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</si>
  <si>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</si>
  <si>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</si>
  <si>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</si>
  <si>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</si>
  <si>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</si>
  <si>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</si>
  <si>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</si>
  <si>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</si>
  <si>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</si>
  <si>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</si>
  <si>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</si>
  <si>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</si>
  <si>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</si>
  <si>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</si>
  <si>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</si>
  <si>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</si>
  <si>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</si>
  <si>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</si>
  <si>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</si>
  <si>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</si>
  <si>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</si>
  <si>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</si>
  <si>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</si>
  <si>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</si>
  <si>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</si>
  <si>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</si>
  <si>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</si>
  <si>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</si>
  <si>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</si>
  <si>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</si>
  <si>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</si>
  <si>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</si>
  <si>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</si>
  <si>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</si>
  <si>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</si>
  <si>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</si>
  <si>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</si>
  <si>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</si>
  <si>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</si>
  <si>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</si>
  <si>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</si>
  <si>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</si>
  <si>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</si>
  <si>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</si>
  <si>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</si>
  <si>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</si>
  <si>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</si>
  <si>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</si>
  <si>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</si>
  <si>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</si>
  <si>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</si>
  <si>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</si>
  <si>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</si>
  <si>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</si>
  <si>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</si>
  <si>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</si>
  <si>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</si>
  <si>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</si>
  <si>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</si>
  <si>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</si>
  <si>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</si>
  <si>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</si>
  <si>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</si>
  <si>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</si>
  <si>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</si>
  <si>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</si>
  <si>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</si>
  <si>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</si>
  <si>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</si>
  <si>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</si>
  <si>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</si>
  <si>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</si>
  <si>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</si>
  <si>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</si>
  <si>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</si>
  <si>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</si>
  <si>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</si>
  <si>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</si>
  <si>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</si>
  <si>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</si>
  <si>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</si>
  <si>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</si>
  <si>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</si>
  <si>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</si>
  <si>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</si>
  <si>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</si>
  <si>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</si>
  <si>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</si>
  <si>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</si>
  <si>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</si>
  <si>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</si>
  <si>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</si>
  <si>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</si>
  <si>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</si>
  <si>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</si>
  <si>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</si>
  <si>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</si>
  <si>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</si>
  <si>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</si>
  <si>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</si>
  <si>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</si>
  <si>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</si>
  <si>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</si>
  <si>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</si>
  <si>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</si>
  <si>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</si>
  <si>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</si>
  <si>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</si>
  <si>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</si>
  <si>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</si>
  <si>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</si>
  <si>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</si>
  <si>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</si>
  <si>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</si>
  <si>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</si>
  <si>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</si>
  <si>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</si>
  <si>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</si>
  <si>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</si>
  <si>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</si>
  <si>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</si>
  <si>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</si>
  <si>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</si>
  <si>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</si>
  <si>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</si>
  <si>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</si>
  <si>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</si>
  <si>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</si>
  <si>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</si>
  <si>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</si>
  <si>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</si>
  <si>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</si>
  <si>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</si>
  <si>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</si>
  <si>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</si>
  <si>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</si>
  <si>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</si>
  <si>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</si>
  <si>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</si>
  <si>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</si>
  <si>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</si>
  <si>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</si>
  <si>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</si>
  <si>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</si>
  <si>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</si>
  <si>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</si>
  <si>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</si>
  <si>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</si>
  <si>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</si>
  <si>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</si>
  <si>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</si>
  <si>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</si>
  <si>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</si>
  <si>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</si>
  <si>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</si>
  <si>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</si>
  <si>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</si>
  <si>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</si>
  <si>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</si>
  <si>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</si>
  <si>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</si>
  <si>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</si>
  <si>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</si>
  <si>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</si>
  <si>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</si>
  <si>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</si>
  <si>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</si>
  <si>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</si>
  <si>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</si>
  <si>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</si>
  <si>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</si>
  <si>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</si>
  <si>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</si>
  <si>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</si>
  <si>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</si>
  <si>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</si>
  <si>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</si>
  <si>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</si>
  <si>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</si>
  <si>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</si>
  <si>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</si>
  <si>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</si>
  <si>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</si>
  <si>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</si>
  <si>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</si>
  <si>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</si>
  <si>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</si>
  <si>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</si>
  <si>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</si>
  <si>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</si>
  <si>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</si>
  <si>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</si>
  <si>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</si>
  <si>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</si>
  <si>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</si>
  <si>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</si>
  <si>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</si>
  <si>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</si>
  <si>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</si>
  <si>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</si>
  <si>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</si>
  <si>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</si>
  <si>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</si>
  <si>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</si>
  <si>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</si>
  <si>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</si>
  <si>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</si>
  <si>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</si>
  <si>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</si>
  <si>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</si>
  <si>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</si>
  <si>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</si>
  <si>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</si>
  <si>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</si>
  <si>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</si>
  <si>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</si>
  <si>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</si>
  <si>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</si>
  <si>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</si>
  <si>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</si>
  <si>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</si>
  <si>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</si>
  <si>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</si>
  <si>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</si>
  <si>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</si>
  <si>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</si>
  <si>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</si>
  <si>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</si>
  <si>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</si>
  <si>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</si>
  <si>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</si>
  <si>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</si>
  <si>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</si>
  <si>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</si>
  <si>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</si>
  <si>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</si>
  <si>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</si>
  <si>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</si>
  <si>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</si>
  <si>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</si>
  <si>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</si>
  <si>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</si>
  <si>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</si>
  <si>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</si>
  <si>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</si>
  <si>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</si>
  <si>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</si>
  <si>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</si>
  <si>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</si>
  <si>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</si>
  <si>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</si>
  <si>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</si>
  <si>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</si>
  <si>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</si>
  <si>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</si>
  <si>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</si>
  <si>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</si>
  <si>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</si>
  <si>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</si>
  <si>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</si>
  <si>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</si>
  <si>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</si>
  <si>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</si>
  <si>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</si>
  <si>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</si>
  <si>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</si>
  <si>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</si>
  <si>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</si>
  <si>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</si>
  <si>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</si>
  <si>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</si>
  <si>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</si>
  <si>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</si>
  <si>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</si>
  <si>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</si>
  <si>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</si>
  <si>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</si>
  <si>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</si>
  <si>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</si>
  <si>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</si>
  <si>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</si>
  <si>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</si>
  <si>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</si>
  <si>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</si>
  <si>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</si>
  <si>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</si>
  <si>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</si>
  <si>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</si>
  <si>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</si>
  <si>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</si>
  <si>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</si>
  <si>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</si>
  <si>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</si>
  <si>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</si>
  <si>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</si>
  <si>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</si>
  <si>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</si>
  <si>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</si>
  <si>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</si>
  <si>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</si>
  <si>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</si>
  <si>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</si>
  <si>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</si>
  <si>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</si>
  <si>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</si>
  <si>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</si>
  <si>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</si>
  <si>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</si>
  <si>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</si>
  <si>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</si>
  <si>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</si>
  <si>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</si>
  <si>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</si>
  <si>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</si>
  <si>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</si>
  <si>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</si>
  <si>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</si>
  <si>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</si>
  <si>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</si>
  <si>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</si>
  <si>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</si>
  <si>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</si>
  <si>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</si>
  <si>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</si>
  <si>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</si>
  <si>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</si>
  <si>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</si>
  <si>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</si>
  <si>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</si>
  <si>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</si>
  <si>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</si>
  <si>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</si>
  <si>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</si>
  <si>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</si>
  <si>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</si>
  <si>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</si>
  <si>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</si>
  <si>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</si>
  <si>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</si>
  <si>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</si>
  <si>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</si>
  <si>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</si>
  <si>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</si>
  <si>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</si>
  <si>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</si>
  <si>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</si>
  <si>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</si>
  <si>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</si>
  <si>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</si>
  <si>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</si>
  <si>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</si>
  <si>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</si>
  <si>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</si>
  <si>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</si>
  <si>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</si>
  <si>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</si>
  <si>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</si>
  <si>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</si>
  <si>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</si>
  <si>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</si>
  <si>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</si>
  <si>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</si>
  <si>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</si>
  <si>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</si>
  <si>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</si>
  <si>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</si>
  <si>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</si>
  <si>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</si>
  <si>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</si>
  <si>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</si>
  <si>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</si>
  <si>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</si>
  <si>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</si>
  <si>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</si>
  <si>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</si>
  <si>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</si>
  <si>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</si>
  <si>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</si>
  <si>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</si>
  <si>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</si>
  <si>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</si>
  <si>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</si>
  <si>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</si>
  <si>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</si>
  <si>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</si>
  <si>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</si>
  <si>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</si>
  <si>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</si>
  <si>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</si>
  <si>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</si>
  <si>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</si>
  <si>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</si>
  <si>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</si>
  <si>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</si>
  <si>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</si>
  <si>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</si>
  <si>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</si>
  <si>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</si>
  <si>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</si>
  <si>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</si>
  <si>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</si>
  <si>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</si>
  <si>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</si>
  <si>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</si>
  <si>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</si>
  <si>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</si>
  <si>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</si>
  <si>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</si>
  <si>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</si>
  <si>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</si>
  <si>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</si>
  <si>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</si>
  <si>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</si>
  <si>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</si>
  <si>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</si>
  <si>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</si>
  <si>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</si>
  <si>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</si>
  <si>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</si>
  <si>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</si>
  <si>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</si>
  <si>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</si>
  <si>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</si>
  <si>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</si>
  <si>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</si>
  <si>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</si>
  <si>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</si>
  <si>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</si>
  <si>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</si>
  <si>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</si>
  <si>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</si>
  <si>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</si>
  <si>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</si>
  <si>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</si>
  <si>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</si>
  <si>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</si>
  <si>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</si>
  <si>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</si>
  <si>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</si>
  <si>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</si>
  <si>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</si>
  <si>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</si>
  <si>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</si>
  <si>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</si>
  <si>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</si>
  <si>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</si>
  <si>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</si>
  <si>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</si>
  <si>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</si>
  <si>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</si>
  <si>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</si>
  <si>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</si>
  <si>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</si>
  <si>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</si>
  <si>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</si>
  <si>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</si>
  <si>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</si>
  <si>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</si>
  <si>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</si>
  <si>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</si>
  <si>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</si>
  <si>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</si>
  <si>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</si>
  <si>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</si>
  <si>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</si>
  <si>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</si>
  <si>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</si>
  <si>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</si>
  <si>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</si>
  <si>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</si>
  <si>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</si>
  <si>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</si>
  <si>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</si>
  <si>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</si>
  <si>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</si>
  <si>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</si>
  <si>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</si>
  <si>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</si>
  <si>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</si>
  <si>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</si>
  <si>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</si>
  <si>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</si>
  <si>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</si>
  <si>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</si>
  <si>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</si>
  <si>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</si>
  <si>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</si>
  <si>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</si>
  <si>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</si>
  <si>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</si>
  <si>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</si>
  <si>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</si>
  <si>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</si>
  <si>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</si>
  <si>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</si>
  <si>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</si>
  <si>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</si>
  <si>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</si>
  <si>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</si>
  <si>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</si>
  <si>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</si>
  <si>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</si>
  <si>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</si>
  <si>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</si>
  <si>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</si>
  <si>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</si>
  <si>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</si>
  <si>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</si>
  <si>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</si>
  <si>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</si>
  <si>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</si>
  <si>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</si>
  <si>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</si>
  <si>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</si>
  <si>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</si>
  <si>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</si>
  <si>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</si>
  <si>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</si>
  <si>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</si>
  <si>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</si>
  <si>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</si>
  <si>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</si>
  <si>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</si>
  <si>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</si>
  <si>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</si>
  <si>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</si>
  <si>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</si>
  <si>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</si>
  <si>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</si>
  <si>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</si>
  <si>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</si>
  <si>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</si>
  <si>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</si>
  <si>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</si>
  <si>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</si>
  <si>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</si>
  <si>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</si>
  <si>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</si>
  <si>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</si>
  <si>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</si>
  <si>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</si>
  <si>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</si>
  <si>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</si>
  <si>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</si>
  <si>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</si>
  <si>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</si>
  <si>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</si>
  <si>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</si>
  <si>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</si>
  <si>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</si>
  <si>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</si>
  <si>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</si>
  <si>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</si>
  <si>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</si>
  <si>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</si>
  <si>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</si>
  <si>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</si>
  <si>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</si>
  <si>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</si>
  <si>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</si>
  <si>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</si>
  <si>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</si>
  <si>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</si>
  <si>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</si>
  <si>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</si>
  <si>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</si>
  <si>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</si>
  <si>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</si>
  <si>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</si>
  <si>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</si>
  <si>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</si>
  <si>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</si>
  <si>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</si>
  <si>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</si>
  <si>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</si>
  <si>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</si>
  <si>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</si>
  <si>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</si>
  <si>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</si>
  <si>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</si>
  <si>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</si>
  <si>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</si>
  <si>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</si>
  <si>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</si>
  <si>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</si>
  <si>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</si>
  <si>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</si>
  <si>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</si>
  <si>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</si>
  <si>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</si>
  <si>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</si>
  <si>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</si>
  <si>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</si>
  <si>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</si>
  <si>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</si>
  <si>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</si>
  <si>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</si>
  <si>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</si>
  <si>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</si>
  <si>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</si>
  <si>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</si>
  <si>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</si>
  <si>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</si>
  <si>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</si>
  <si>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</si>
  <si>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</si>
  <si>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</si>
  <si>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</si>
  <si>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</si>
  <si>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</si>
  <si>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</si>
  <si>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</si>
  <si>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</si>
  <si>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</si>
  <si>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</si>
  <si>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</si>
  <si>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</si>
  <si>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</si>
  <si>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</si>
  <si>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</si>
  <si>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</si>
  <si>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</si>
  <si>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</si>
  <si>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</si>
  <si>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</si>
  <si>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</si>
  <si>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</si>
  <si>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</si>
  <si>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</si>
  <si>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</si>
  <si>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</si>
  <si>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</si>
  <si>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</si>
  <si>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</si>
  <si>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</si>
  <si>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</si>
  <si>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</si>
  <si>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</si>
  <si>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</si>
  <si>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</si>
  <si>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</si>
  <si>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</si>
  <si>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</si>
  <si>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</si>
  <si>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</si>
  <si>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</si>
  <si>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</si>
  <si>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</si>
  <si>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</si>
  <si>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</si>
  <si>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</si>
  <si>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</si>
  <si>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</si>
  <si>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</si>
  <si>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</si>
  <si>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</si>
  <si>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</si>
  <si>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</si>
  <si>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</si>
  <si>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</si>
  <si>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</si>
  <si>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</si>
  <si>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</si>
  <si>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</si>
  <si>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</si>
  <si>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</si>
  <si>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</si>
  <si>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</si>
  <si>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</si>
  <si>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</si>
  <si>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</si>
  <si>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</si>
  <si>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</si>
  <si>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</si>
  <si>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</si>
  <si>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</si>
  <si>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</si>
  <si>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</si>
  <si>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</si>
  <si>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</si>
  <si>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</si>
  <si>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</si>
  <si>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</si>
  <si>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</si>
  <si>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</si>
  <si>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</si>
  <si>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</si>
  <si>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</si>
  <si>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</si>
  <si>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</si>
  <si>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</si>
  <si>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</si>
  <si>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</si>
  <si>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</si>
  <si>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</si>
  <si>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</si>
  <si>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</si>
  <si>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</si>
  <si>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</si>
  <si>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</si>
  <si>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</si>
  <si>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</si>
  <si>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</si>
  <si>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</si>
  <si>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</si>
  <si>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</si>
  <si>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</si>
  <si>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</si>
  <si>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</si>
  <si>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</si>
  <si>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</si>
  <si>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</si>
  <si>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</si>
  <si>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</si>
  <si>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</si>
  <si>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</si>
  <si>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</si>
  <si>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</si>
  <si>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</si>
  <si>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</si>
  <si>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</si>
  <si>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</si>
  <si>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</si>
  <si>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</si>
  <si>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</si>
  <si>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</si>
  <si>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</si>
  <si>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</si>
  <si>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</si>
  <si>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</si>
  <si>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</si>
  <si>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</si>
  <si>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</si>
  <si>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</si>
  <si>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</si>
  <si>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</si>
  <si>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</si>
  <si>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</si>
  <si>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</si>
  <si>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</si>
  <si>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</si>
  <si>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</si>
  <si>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</si>
  <si>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</si>
  <si>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</si>
  <si>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</si>
  <si>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</si>
  <si>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</si>
  <si>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</si>
  <si>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</si>
  <si>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</si>
  <si>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</si>
  <si>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</si>
  <si>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</si>
  <si>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</si>
  <si>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</si>
  <si>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</si>
  <si>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</si>
  <si>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</si>
  <si>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</si>
  <si>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</si>
  <si>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</si>
  <si>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</si>
  <si>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</si>
  <si>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</si>
  <si>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</si>
  <si>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</si>
  <si>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</si>
  <si>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</si>
  <si>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</si>
  <si>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</si>
  <si>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</si>
  <si>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</si>
  <si>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</si>
  <si>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</si>
  <si>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</si>
  <si>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</si>
  <si>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</si>
  <si>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</si>
  <si>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</si>
  <si>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</si>
  <si>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</si>
  <si>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</si>
  <si>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</si>
  <si>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</si>
  <si>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</si>
  <si>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</si>
  <si>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</si>
  <si>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</si>
  <si>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</si>
  <si>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</si>
  <si>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</si>
  <si>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</si>
  <si>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</si>
  <si>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</si>
  <si>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</si>
  <si>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</si>
  <si>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</si>
  <si>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</si>
  <si>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</si>
  <si>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</si>
  <si>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</si>
  <si>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</si>
  <si>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</si>
  <si>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</si>
  <si>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</si>
  <si>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</si>
  <si>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</si>
  <si>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</si>
  <si>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</si>
  <si>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</si>
  <si>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</si>
  <si>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</si>
  <si>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</si>
  <si>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</si>
  <si>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</si>
  <si>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</si>
  <si>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</si>
  <si>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</si>
  <si>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</si>
  <si>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</si>
  <si>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</si>
  <si>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</si>
  <si>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</si>
  <si>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</si>
  <si>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</si>
  <si>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</si>
  <si>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</si>
  <si>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</si>
  <si>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</si>
  <si>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</si>
  <si>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</si>
  <si>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</si>
  <si>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</si>
  <si>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</si>
  <si>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</si>
  <si>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</si>
  <si>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</si>
  <si>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</si>
  <si>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</si>
  <si>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</si>
  <si>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</si>
  <si>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</si>
  <si>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</si>
  <si>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</si>
  <si>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</si>
  <si>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</si>
  <si>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</si>
  <si>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</si>
  <si>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</si>
  <si>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</si>
  <si>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</si>
  <si>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</si>
  <si>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</si>
  <si>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</si>
  <si>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</si>
  <si>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</si>
  <si>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</si>
  <si>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</si>
  <si>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</si>
  <si>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</si>
  <si>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</si>
  <si>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</si>
  <si>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</si>
  <si>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</si>
  <si>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</si>
  <si>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</si>
  <si>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</si>
  <si>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</si>
  <si>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</si>
  <si>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</si>
  <si>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</si>
  <si>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</si>
  <si>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</si>
  <si>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</si>
  <si>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</si>
  <si>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</si>
  <si>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</si>
  <si>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</si>
  <si>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</si>
  <si>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</si>
  <si>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</si>
  <si>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</si>
  <si>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</si>
  <si>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</si>
  <si>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</si>
  <si>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</si>
  <si>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</si>
  <si>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</si>
  <si>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</si>
  <si>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</si>
  <si>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</si>
  <si>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</si>
  <si>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</si>
  <si>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</si>
  <si>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</si>
  <si>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</si>
  <si>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</si>
  <si>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</si>
  <si>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</si>
  <si>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</si>
  <si>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</si>
  <si>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</si>
  <si>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</si>
  <si>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</si>
  <si>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</si>
  <si>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</si>
  <si>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</si>
  <si>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</si>
  <si>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</si>
  <si>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</si>
  <si>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</si>
  <si>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</si>
  <si>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</si>
  <si>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</si>
  <si>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</si>
  <si>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</si>
  <si>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</si>
  <si>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</si>
  <si>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</si>
  <si>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</si>
  <si>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</si>
  <si>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</si>
  <si>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</si>
  <si>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</si>
  <si>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</si>
  <si>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</si>
  <si>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</si>
  <si>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</si>
  <si>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</si>
  <si>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</si>
  <si>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</si>
  <si>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</si>
  <si>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</si>
  <si>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</si>
  <si>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</si>
  <si>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</si>
  <si>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</si>
  <si>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</si>
  <si>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</si>
  <si>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</si>
  <si>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</si>
  <si>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</si>
  <si>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</si>
  <si>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</si>
  <si>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</si>
  <si>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</si>
  <si>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</si>
  <si>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</si>
  <si>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</si>
  <si>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</si>
  <si>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</si>
  <si>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</si>
  <si>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</si>
  <si>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</si>
  <si>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</si>
  <si>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</si>
  <si>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</si>
  <si>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</si>
  <si>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</si>
  <si>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</si>
  <si>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</si>
  <si>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</si>
  <si>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</si>
  <si>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</si>
  <si>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</si>
  <si>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</si>
  <si>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</si>
  <si>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</si>
  <si>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</si>
  <si>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</si>
  <si>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</si>
  <si>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</si>
  <si>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</si>
  <si>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</si>
  <si>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</si>
  <si>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</si>
  <si>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</si>
  <si>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</si>
  <si>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</si>
  <si>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</si>
  <si>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</si>
  <si>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</si>
  <si>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</si>
  <si>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</si>
  <si>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</si>
  <si>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</si>
  <si>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</si>
  <si>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</si>
  <si>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</si>
  <si>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</si>
  <si>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</si>
  <si>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</si>
  <si>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</si>
  <si>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</si>
  <si>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</si>
  <si>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</si>
  <si>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</si>
  <si>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</si>
  <si>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</si>
  <si>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</si>
  <si>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</si>
  <si>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</si>
  <si>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</si>
  <si>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</si>
  <si>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</si>
  <si>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</si>
  <si>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</si>
  <si>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</si>
  <si>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</si>
  <si>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</si>
  <si>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</si>
  <si>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</si>
  <si>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</si>
  <si>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</si>
  <si>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</si>
  <si>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</si>
  <si>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</si>
  <si>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</si>
  <si>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</si>
  <si>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</si>
  <si>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</si>
  <si>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</si>
  <si>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</si>
  <si>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</si>
  <si>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</si>
  <si>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</si>
  <si>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</si>
  <si>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</si>
  <si>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</si>
  <si>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</si>
  <si>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</si>
  <si>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</si>
  <si>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</si>
  <si>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</si>
  <si>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</si>
  <si>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</si>
  <si>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</si>
  <si>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</si>
  <si>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</si>
  <si>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</si>
  <si>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</si>
  <si>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</si>
  <si>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</si>
  <si>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</si>
  <si>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</si>
  <si>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</si>
  <si>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</si>
  <si>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</si>
  <si>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</si>
  <si>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</si>
  <si>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</si>
  <si>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</si>
  <si>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</si>
  <si>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</si>
  <si>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</si>
  <si>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</si>
  <si>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</si>
  <si>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</si>
  <si>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</si>
  <si>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</si>
  <si>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</si>
  <si>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</si>
  <si>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</si>
  <si>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</si>
  <si>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</si>
  <si>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</si>
  <si>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</si>
  <si>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</si>
  <si>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</si>
  <si>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</si>
  <si>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</si>
  <si>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</si>
  <si>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</si>
  <si>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</si>
  <si>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</si>
  <si>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</si>
  <si>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</si>
  <si>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</si>
  <si>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</si>
  <si>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</si>
  <si>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</si>
  <si>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</si>
  <si>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</si>
  <si>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</si>
  <si>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</si>
  <si>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</si>
  <si>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</si>
  <si>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</si>
  <si>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</si>
  <si>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</si>
  <si>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</si>
  <si>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</si>
  <si>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</si>
  <si>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</si>
  <si>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</si>
  <si>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</si>
  <si>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</si>
  <si>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</si>
  <si>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</si>
  <si>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</si>
  <si>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</si>
  <si>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</si>
  <si>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</si>
  <si>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</si>
  <si>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</si>
  <si>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</si>
  <si>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</si>
  <si>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</si>
  <si>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</si>
  <si>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</si>
  <si>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</si>
  <si>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</si>
  <si>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</si>
  <si>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</si>
  <si>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</si>
  <si>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</si>
  <si>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</si>
  <si>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</si>
  <si>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</si>
  <si>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</si>
  <si>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</si>
  <si>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</si>
  <si>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</si>
  <si>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</si>
  <si>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</si>
  <si>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</si>
  <si>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</si>
  <si>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</si>
  <si>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</si>
  <si>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</si>
  <si>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</si>
  <si>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</si>
  <si>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</si>
  <si>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</si>
  <si>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</si>
  <si>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</si>
  <si>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</si>
  <si>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</si>
  <si>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</si>
  <si>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</si>
  <si>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</si>
  <si>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</si>
  <si>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</si>
  <si>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</si>
  <si>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</si>
  <si>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</si>
  <si>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</si>
  <si>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</si>
  <si>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</si>
  <si>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</si>
  <si>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</si>
  <si>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</si>
  <si>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</si>
  <si>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</si>
  <si>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</si>
  <si>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</si>
  <si>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</si>
  <si>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</si>
  <si>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</si>
  <si>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</si>
  <si>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</si>
  <si>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</si>
  <si>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</si>
  <si>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</si>
  <si>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</si>
  <si>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</si>
  <si>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</si>
  <si>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</si>
  <si>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</si>
  <si>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</si>
  <si>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</si>
  <si>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</si>
  <si>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</si>
  <si>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</si>
  <si>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</si>
  <si>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</si>
  <si>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</si>
  <si>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</si>
  <si>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</si>
  <si>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</si>
  <si>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</si>
  <si>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</si>
  <si>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</si>
  <si>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</si>
  <si>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</si>
  <si>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</si>
  <si>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</si>
  <si>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</si>
  <si>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</si>
  <si>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</si>
  <si>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</si>
  <si>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</si>
  <si>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</si>
  <si>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</si>
  <si>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</si>
  <si>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</si>
  <si>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</si>
  <si>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</si>
  <si>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</si>
  <si>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</si>
  <si>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</si>
  <si>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</si>
  <si>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</si>
  <si>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</si>
  <si>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</si>
  <si>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</si>
  <si>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</si>
  <si>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</si>
  <si>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</si>
  <si>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</si>
  <si>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</si>
  <si>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</si>
  <si>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</si>
  <si>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</si>
  <si>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</si>
  <si>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</si>
  <si>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</si>
  <si>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</si>
  <si>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</si>
  <si>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</si>
  <si>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</si>
  <si>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</si>
  <si>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</si>
  <si>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</si>
  <si>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</si>
  <si>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</si>
  <si>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</si>
  <si>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</si>
  <si>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</si>
  <si>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</si>
  <si>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</si>
  <si>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</si>
  <si>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</si>
  <si>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</si>
  <si>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</si>
  <si>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</si>
  <si>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</si>
  <si>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</si>
  <si>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</si>
  <si>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</si>
  <si>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</si>
  <si>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</si>
  <si>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</si>
  <si>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</si>
  <si>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</si>
  <si>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</si>
  <si>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</si>
  <si>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</si>
  <si>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</si>
  <si>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</si>
  <si>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</si>
  <si>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</si>
  <si>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</si>
  <si>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</si>
  <si>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</si>
  <si>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</si>
  <si>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</si>
  <si>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</si>
  <si>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</si>
  <si>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</si>
  <si>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</si>
  <si>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</si>
  <si>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</si>
  <si>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</si>
  <si>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</si>
  <si>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</si>
  <si>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</si>
  <si>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</si>
  <si>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</si>
  <si>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</si>
  <si>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</si>
  <si>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</si>
  <si>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</si>
  <si>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</si>
  <si>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</si>
  <si>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</si>
  <si>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</si>
  <si>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</si>
  <si>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</si>
  <si>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</si>
  <si>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</si>
  <si>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</si>
  <si>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</si>
  <si>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</si>
  <si>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</si>
  <si>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</si>
  <si>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</si>
  <si>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</si>
  <si>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</si>
  <si>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</si>
  <si>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</si>
  <si>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</si>
  <si>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</si>
  <si>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</si>
  <si>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</si>
  <si>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</si>
  <si>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</si>
  <si>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</si>
  <si>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</si>
  <si>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</si>
  <si>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</si>
  <si>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</si>
  <si>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</si>
  <si>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</si>
  <si>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</si>
  <si>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</si>
  <si>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</si>
  <si>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</si>
  <si>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</si>
  <si>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</si>
  <si>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</si>
  <si>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</si>
  <si>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</si>
  <si>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</si>
  <si>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</si>
  <si>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</si>
  <si>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</si>
  <si>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</si>
  <si>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</si>
  <si>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</si>
  <si>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</si>
  <si>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</si>
  <si>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</si>
  <si>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</si>
  <si>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</si>
  <si>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</si>
  <si>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</si>
  <si>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</si>
  <si>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</si>
  <si>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</si>
  <si>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</si>
  <si>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</si>
  <si>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</si>
  <si>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</si>
  <si>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</si>
  <si>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</si>
  <si>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</si>
  <si>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</si>
  <si>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</si>
  <si>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</si>
  <si>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</si>
  <si>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</si>
  <si>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</si>
  <si>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</si>
  <si>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</si>
  <si>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</si>
  <si>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</si>
  <si>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</si>
  <si>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</si>
  <si>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</si>
  <si>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</si>
  <si>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</si>
  <si>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</si>
  <si>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</si>
  <si>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</si>
  <si>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</si>
  <si>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</si>
  <si>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</si>
  <si>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</si>
  <si>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</si>
  <si>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</si>
  <si>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</si>
  <si>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</si>
  <si>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</si>
  <si>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</si>
  <si>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</si>
  <si>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</si>
  <si>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</si>
  <si>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</si>
  <si>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</si>
  <si>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</si>
  <si>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</si>
  <si>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</si>
  <si>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</si>
  <si>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</si>
  <si>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</si>
  <si>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</si>
  <si>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</si>
  <si>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</si>
  <si>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</si>
  <si>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</si>
  <si>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</si>
  <si>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</si>
  <si>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</si>
  <si>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</si>
  <si>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</si>
  <si>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</si>
  <si>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</si>
  <si>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</si>
  <si>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</si>
  <si>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</si>
  <si>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</si>
  <si>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</si>
  <si>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</si>
  <si>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</si>
  <si>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</si>
  <si>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</si>
  <si>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</si>
  <si>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</si>
  <si>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</si>
  <si>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</si>
  <si>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</si>
  <si>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</si>
  <si>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</si>
  <si>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</si>
  <si>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</si>
  <si>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</si>
  <si>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</si>
  <si>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</si>
  <si>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</si>
  <si>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</si>
  <si>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</si>
  <si>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</si>
  <si>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</si>
  <si>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</si>
  <si>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</si>
  <si>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</si>
  <si>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</si>
  <si>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</si>
  <si>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</si>
  <si>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</si>
  <si>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</si>
  <si>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</si>
  <si>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</si>
  <si>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</si>
  <si>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</si>
  <si>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</si>
  <si>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</si>
  <si>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</si>
  <si>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</si>
  <si>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</si>
  <si>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</si>
  <si>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</si>
  <si>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</si>
  <si>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</si>
  <si>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</si>
  <si>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</si>
  <si>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</si>
  <si>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</si>
  <si>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</si>
  <si>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</si>
  <si>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</si>
  <si>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</si>
  <si>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</si>
  <si>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</si>
  <si>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</si>
  <si>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</si>
  <si>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</si>
  <si>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</si>
  <si>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</si>
  <si>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</si>
  <si>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</si>
  <si>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</si>
  <si>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</si>
  <si>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</si>
  <si>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</si>
  <si>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</si>
  <si>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</si>
  <si>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</si>
  <si>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</si>
  <si>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</si>
  <si>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</si>
  <si>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</si>
  <si>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</si>
  <si>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</si>
  <si>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</si>
  <si>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</si>
  <si>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</si>
  <si>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</si>
  <si>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</si>
  <si>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</si>
  <si>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</si>
  <si>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</si>
  <si>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</si>
  <si>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</si>
  <si>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</si>
  <si>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</si>
  <si>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</si>
  <si>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</si>
  <si>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</si>
  <si>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</si>
  <si>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</si>
  <si>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</si>
  <si>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</si>
  <si>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</si>
  <si>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</si>
  <si>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</si>
  <si>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</si>
  <si>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</si>
  <si>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</si>
  <si>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</si>
  <si>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</si>
  <si>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</si>
  <si>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</si>
  <si>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</si>
  <si>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</si>
  <si>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</si>
  <si>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</si>
  <si>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</si>
  <si>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</si>
  <si>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</si>
  <si>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</si>
  <si>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</si>
  <si>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</si>
  <si>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</si>
  <si>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</si>
  <si>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</si>
  <si>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</si>
  <si>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</si>
  <si>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</si>
  <si>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</si>
  <si>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</si>
  <si>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</si>
  <si>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</si>
  <si>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</si>
  <si>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</si>
  <si>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</si>
  <si>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</si>
  <si>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</si>
  <si>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</si>
  <si>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</si>
  <si>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</si>
  <si>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</si>
  <si>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</si>
  <si>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</si>
  <si>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</si>
  <si>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</si>
  <si>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</si>
  <si>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</si>
  <si>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</si>
  <si>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</si>
  <si>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</si>
  <si>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</si>
  <si>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</si>
  <si>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</si>
  <si>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</si>
  <si>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</si>
  <si>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</si>
  <si>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</si>
  <si>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</si>
  <si>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</si>
  <si>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</si>
  <si>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</si>
  <si>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</si>
  <si>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</si>
  <si>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</si>
  <si>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</si>
  <si>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</si>
  <si>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</si>
  <si>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</si>
  <si>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</si>
  <si>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</si>
  <si>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</si>
  <si>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</si>
  <si>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</si>
  <si>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</si>
  <si>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</si>
  <si>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</si>
  <si>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</si>
  <si>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</si>
  <si>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</si>
  <si>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</si>
  <si>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</si>
  <si>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</si>
  <si>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</si>
  <si>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</si>
  <si>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</si>
  <si>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</si>
  <si>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</si>
  <si>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</si>
  <si>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</si>
  <si>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</si>
  <si>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</si>
  <si>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</si>
  <si>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</si>
  <si>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</si>
  <si>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</si>
  <si>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</si>
  <si>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</si>
  <si>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</si>
  <si>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</si>
  <si>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</si>
  <si>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</si>
  <si>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</si>
  <si>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</si>
  <si>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</si>
  <si>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</si>
  <si>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</si>
  <si>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</si>
  <si>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</si>
  <si>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</si>
  <si>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</si>
  <si>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</si>
  <si>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</si>
  <si>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</si>
  <si>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</si>
  <si>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</si>
  <si>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</si>
  <si>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</si>
  <si>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</si>
  <si>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</si>
  <si>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</si>
  <si>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</si>
  <si>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</si>
  <si>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</si>
  <si>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</si>
  <si>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</si>
  <si>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</si>
  <si>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</si>
  <si>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</si>
  <si>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</si>
  <si>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</si>
  <si>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</si>
  <si>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</si>
  <si>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</si>
  <si>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</si>
  <si>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</si>
  <si>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</si>
  <si>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</si>
  <si>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</si>
  <si>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</si>
  <si>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</si>
  <si>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</si>
  <si>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</si>
  <si>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</si>
  <si>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</si>
  <si>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</si>
  <si>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</si>
  <si>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</si>
  <si>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</si>
  <si>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</si>
  <si>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</si>
  <si>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</si>
  <si>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</si>
  <si>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</si>
  <si>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</si>
  <si>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</si>
  <si>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</si>
  <si>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</si>
  <si>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</si>
  <si>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</si>
  <si>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</si>
  <si>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</si>
  <si>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</si>
  <si>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</si>
  <si>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</si>
  <si>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</si>
  <si>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</si>
  <si>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</si>
  <si>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</si>
  <si>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</si>
  <si>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</si>
  <si>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</si>
  <si>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</si>
  <si>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</si>
  <si>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</si>
  <si>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</si>
  <si>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</si>
  <si>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</si>
  <si>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</si>
  <si>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</si>
  <si>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</si>
  <si>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</si>
  <si>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</si>
  <si>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</si>
  <si>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</si>
  <si>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</si>
  <si>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</si>
  <si>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</si>
  <si>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</si>
  <si>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</si>
  <si>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</si>
  <si>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</si>
  <si>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</si>
  <si>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</si>
  <si>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</si>
  <si>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</si>
  <si>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</si>
  <si>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</si>
  <si>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</si>
  <si>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</si>
  <si>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</si>
  <si>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</si>
  <si>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</si>
  <si>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</si>
  <si>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</si>
  <si>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</si>
  <si>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</si>
  <si>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</si>
  <si>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</si>
  <si>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</si>
  <si>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</si>
  <si>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</si>
  <si>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</si>
  <si>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</si>
  <si>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</si>
  <si>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</si>
  <si>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</si>
  <si>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</si>
  <si>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</si>
  <si>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</si>
  <si>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</si>
  <si>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</si>
  <si>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</si>
  <si>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</si>
  <si>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</si>
  <si>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</si>
  <si>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</si>
  <si>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</si>
  <si>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</si>
  <si>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</si>
  <si>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</si>
  <si>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</si>
  <si>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</si>
  <si>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</si>
  <si>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</si>
  <si>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</si>
  <si>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</si>
  <si>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</si>
  <si>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</si>
  <si>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</si>
  <si>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</si>
  <si>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</si>
  <si>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</si>
  <si>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</si>
  <si>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</si>
  <si>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</si>
  <si>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</si>
  <si>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</si>
  <si>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</si>
  <si>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</si>
  <si>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</si>
  <si>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</si>
  <si>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</si>
  <si>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</si>
  <si>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</si>
  <si>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</si>
  <si>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</si>
  <si>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</si>
  <si>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</si>
  <si>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</si>
  <si>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</si>
  <si>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</si>
  <si>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</si>
  <si>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</si>
  <si>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</si>
  <si>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</si>
  <si>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</si>
  <si>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</si>
  <si>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</si>
  <si>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</si>
  <si>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</si>
  <si>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</si>
  <si>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</si>
  <si>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</si>
  <si>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</si>
  <si>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</si>
  <si>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</si>
  <si>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</si>
  <si>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</si>
  <si>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</si>
  <si>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</si>
  <si>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</si>
  <si>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</si>
  <si>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</si>
  <si>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</si>
  <si>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</si>
  <si>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</si>
  <si>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</si>
  <si>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</si>
  <si>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</si>
  <si>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</si>
  <si>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</si>
  <si>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</si>
  <si>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</si>
  <si>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</si>
  <si>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</si>
  <si>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</si>
  <si>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</si>
  <si>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</si>
  <si>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</si>
  <si>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</si>
  <si>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</si>
  <si>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</si>
  <si>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</si>
  <si>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</si>
  <si>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</si>
  <si>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</si>
  <si>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</si>
  <si>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</si>
  <si>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</si>
  <si>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</si>
  <si>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</si>
  <si>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</si>
  <si>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</si>
  <si>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</si>
  <si>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</si>
  <si>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</si>
  <si>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</si>
  <si>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</si>
  <si>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</si>
  <si>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</si>
  <si>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</si>
  <si>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</si>
  <si>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</si>
  <si>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</si>
  <si>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</si>
  <si>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</si>
  <si>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</si>
  <si>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</si>
  <si>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</si>
  <si>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</si>
  <si>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</si>
  <si>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</si>
  <si>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</si>
  <si>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</si>
  <si>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</si>
  <si>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</si>
  <si>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</si>
  <si>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</si>
  <si>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</si>
  <si>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</si>
  <si>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</si>
  <si>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</si>
  <si>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</si>
  <si>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</si>
  <si>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</si>
  <si>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</si>
  <si>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</si>
  <si>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</si>
  <si>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</si>
  <si>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</si>
  <si>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</si>
  <si>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</si>
  <si>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</si>
  <si>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</si>
  <si>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</si>
  <si>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</si>
  <si>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</si>
  <si>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</si>
  <si>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</si>
  <si>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</si>
  <si>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</si>
  <si>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</si>
  <si>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</si>
  <si>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</si>
  <si>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</si>
  <si>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</si>
  <si>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</si>
  <si>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</si>
  <si>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</si>
  <si>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</si>
  <si>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</si>
  <si>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</si>
  <si>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</si>
  <si>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</si>
  <si>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</si>
  <si>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</si>
  <si>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</si>
  <si>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</si>
  <si>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</si>
  <si>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</si>
  <si>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</si>
  <si>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</si>
  <si>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</si>
  <si>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</si>
  <si>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</si>
  <si>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</si>
  <si>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</si>
  <si>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</si>
  <si>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</si>
  <si>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</si>
  <si>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</si>
  <si>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</si>
  <si>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</si>
  <si>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</si>
  <si>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</si>
  <si>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</si>
  <si>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</si>
  <si>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</si>
  <si>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</si>
  <si>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</si>
  <si>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</si>
  <si>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</si>
  <si>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</si>
  <si>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</si>
  <si>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</si>
  <si>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</si>
  <si>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</si>
  <si>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</si>
  <si>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</si>
  <si>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</si>
  <si>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</si>
  <si>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</si>
  <si>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</si>
  <si>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</si>
  <si>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</si>
  <si>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</si>
  <si>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</si>
  <si>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</si>
  <si>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</si>
  <si>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</si>
  <si>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</si>
  <si>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</si>
  <si>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</si>
  <si>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</si>
  <si>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</si>
  <si>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</si>
  <si>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</si>
  <si>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</si>
  <si>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</si>
  <si>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</si>
  <si>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</si>
  <si>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</si>
  <si>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</si>
  <si>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</si>
  <si>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</si>
  <si>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</si>
  <si>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</si>
  <si>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</si>
  <si>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</si>
  <si>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</si>
  <si>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</si>
  <si>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</si>
  <si>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</si>
  <si>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</si>
  <si>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</si>
  <si>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</si>
  <si>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</si>
  <si>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</si>
  <si>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</si>
  <si>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</si>
  <si>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</si>
  <si>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</si>
  <si>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</si>
  <si>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</si>
  <si>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</si>
  <si>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</si>
  <si>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</si>
  <si>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</si>
  <si>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</si>
  <si>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</si>
  <si>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</si>
  <si>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</si>
  <si>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</si>
  <si>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</si>
  <si>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</si>
  <si>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</si>
  <si>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</si>
  <si>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</si>
  <si>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</si>
  <si>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</si>
  <si>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</si>
  <si>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</si>
  <si>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</si>
  <si>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</si>
  <si>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</si>
  <si>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</si>
  <si>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</si>
  <si>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</si>
  <si>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</si>
  <si>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</si>
  <si>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</si>
  <si>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</si>
  <si>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</si>
  <si>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</si>
  <si>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</si>
  <si>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</si>
  <si>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</si>
  <si>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</si>
  <si>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</si>
  <si>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</si>
  <si>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</si>
  <si>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</si>
  <si>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</si>
  <si>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</si>
  <si>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</si>
  <si>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</si>
  <si>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</si>
  <si>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</si>
  <si>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</si>
  <si>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</si>
  <si>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</si>
  <si>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</si>
  <si>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</si>
  <si>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</si>
  <si>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</si>
  <si>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</si>
  <si>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</si>
  <si>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</si>
  <si>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</si>
  <si>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</si>
  <si>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</si>
  <si>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</si>
  <si>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</si>
  <si>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</si>
  <si>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</si>
  <si>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</si>
  <si>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</si>
  <si>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</si>
  <si>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</si>
  <si>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</si>
  <si>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</si>
  <si>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</si>
  <si>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</si>
  <si>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</si>
  <si>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</si>
  <si>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</si>
  <si>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</si>
  <si>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</si>
  <si>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</si>
  <si>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</si>
  <si>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</si>
  <si>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</si>
  <si>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</si>
  <si>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</si>
  <si>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</si>
  <si>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</si>
  <si>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</si>
  <si>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</si>
  <si>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</si>
  <si>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</si>
  <si>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</si>
  <si>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</si>
  <si>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</si>
  <si>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</si>
  <si>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</si>
  <si>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</si>
  <si>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</si>
  <si>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</si>
  <si>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</si>
  <si>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</si>
  <si>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</si>
  <si>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</si>
  <si>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</si>
  <si>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</si>
  <si>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</si>
  <si>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</si>
  <si>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</si>
  <si>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</si>
  <si>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</si>
  <si>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</si>
  <si>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</si>
  <si>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</si>
  <si>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</si>
  <si>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</si>
  <si>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</si>
  <si>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</si>
  <si>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</si>
  <si>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</si>
  <si>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</si>
  <si>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</si>
  <si>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</si>
  <si>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</si>
  <si>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</si>
  <si>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</si>
  <si>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</si>
  <si>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</si>
  <si>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</si>
  <si>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</si>
  <si>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</si>
  <si>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</si>
  <si>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</si>
  <si>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</si>
  <si>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</si>
  <si>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</si>
  <si>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</si>
  <si>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</si>
  <si>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</si>
  <si>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</si>
  <si>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</si>
  <si>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</si>
  <si>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</si>
  <si>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</si>
  <si>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</si>
  <si>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</si>
  <si>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</si>
  <si>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</si>
  <si>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</si>
  <si>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</si>
  <si>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</si>
  <si>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</si>
  <si>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</si>
  <si>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</si>
  <si>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</si>
  <si>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</si>
  <si>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</si>
  <si>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</si>
  <si>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</si>
  <si>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</si>
  <si>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</si>
  <si>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</si>
  <si>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</si>
  <si>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</si>
  <si>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</si>
  <si>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</si>
  <si>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</si>
  <si>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</si>
  <si>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</si>
  <si>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</si>
  <si>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</si>
  <si>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</si>
  <si>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</si>
  <si>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</si>
  <si>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</si>
  <si>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</si>
  <si>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</si>
  <si>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</si>
  <si>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</si>
  <si>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</si>
  <si>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</si>
  <si>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</si>
  <si>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</si>
  <si>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</si>
  <si>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</si>
  <si>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</si>
  <si>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</si>
  <si>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</si>
  <si>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</si>
  <si>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</si>
  <si>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</si>
  <si>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</si>
  <si>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</si>
  <si>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</si>
  <si>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</si>
  <si>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</si>
  <si>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</si>
  <si>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</si>
  <si>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</si>
  <si>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</si>
  <si>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</si>
  <si>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</si>
  <si>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</si>
  <si>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</si>
  <si>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</si>
  <si>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</si>
  <si>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</si>
  <si>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</si>
  <si>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</si>
  <si>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</si>
  <si>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</si>
  <si>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</si>
  <si>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</si>
  <si>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</si>
  <si>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</si>
  <si>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</si>
  <si>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</si>
  <si>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</si>
  <si>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</si>
  <si>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</si>
  <si>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</si>
  <si>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</si>
  <si>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</si>
  <si>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</si>
  <si>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</si>
  <si>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</si>
  <si>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</si>
  <si>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</si>
  <si>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</si>
  <si>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</si>
  <si>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</si>
  <si>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</si>
  <si>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</si>
  <si>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</si>
  <si>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</si>
  <si>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</si>
  <si>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</si>
  <si>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</si>
  <si>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</si>
  <si>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</si>
  <si>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</si>
  <si>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</si>
  <si>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</si>
  <si>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</si>
  <si>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</si>
  <si>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</si>
  <si>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</si>
  <si>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</si>
  <si>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</si>
  <si>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</si>
  <si>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</si>
  <si>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</si>
  <si>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</si>
  <si>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</si>
  <si>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</si>
  <si>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</si>
  <si>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</si>
  <si>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</si>
  <si>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</si>
  <si>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</si>
  <si>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</si>
  <si>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</si>
  <si>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</si>
  <si>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</si>
  <si>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</si>
  <si>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</si>
  <si>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</si>
  <si>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</si>
  <si>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</si>
  <si>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</si>
  <si>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</si>
  <si>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</si>
  <si>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</si>
  <si>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</si>
  <si>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</si>
  <si>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</si>
  <si>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</si>
  <si>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</si>
  <si>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</si>
  <si>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</si>
  <si>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</si>
  <si>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</si>
  <si>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</si>
  <si>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</si>
  <si>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</si>
  <si>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</si>
  <si>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</si>
  <si>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</si>
  <si>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</si>
  <si>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</si>
  <si>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</si>
  <si>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</si>
  <si>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</si>
  <si>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</si>
  <si>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</si>
  <si>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</si>
  <si>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</si>
  <si>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</si>
  <si>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</si>
  <si>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</si>
  <si>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</si>
  <si>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</si>
  <si>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</si>
  <si>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</si>
  <si>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</si>
  <si>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</si>
  <si>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</si>
  <si>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</si>
  <si>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</si>
  <si>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</si>
  <si>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</si>
  <si>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</si>
  <si>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</si>
  <si>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</si>
  <si>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</si>
  <si>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</si>
  <si>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</si>
  <si>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</si>
  <si>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</si>
  <si>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</si>
  <si>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</si>
  <si>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</si>
  <si>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</si>
  <si>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</si>
  <si>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</si>
  <si>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</si>
  <si>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</si>
  <si>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</si>
  <si>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</si>
  <si>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</si>
  <si>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</si>
  <si>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</si>
  <si>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</si>
  <si>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</si>
  <si>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</si>
  <si>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</si>
  <si>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</si>
  <si>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</si>
  <si>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</si>
  <si>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</si>
  <si>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</si>
  <si>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</si>
  <si>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</si>
  <si>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</si>
  <si>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</si>
  <si>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</si>
  <si>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</si>
  <si>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</si>
  <si>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</si>
  <si>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</si>
  <si>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</si>
  <si>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</si>
  <si>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</si>
  <si>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</si>
  <si>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</si>
  <si>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</si>
  <si>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</si>
  <si>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</si>
  <si>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</si>
  <si>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</si>
  <si>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</si>
  <si>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</si>
  <si>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</si>
  <si>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</si>
  <si>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</si>
  <si>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</si>
  <si>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</si>
  <si>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</si>
  <si>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</si>
  <si>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</si>
  <si>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</si>
  <si>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</si>
  <si>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</si>
  <si>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</si>
  <si>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</si>
  <si>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</si>
  <si>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</si>
  <si>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</si>
  <si>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</si>
  <si>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</si>
  <si>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</si>
  <si>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</si>
  <si>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</si>
  <si>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</si>
  <si>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</si>
  <si>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</si>
  <si>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</si>
  <si>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</si>
  <si>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</si>
  <si>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</si>
  <si>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</si>
  <si>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</si>
  <si>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</si>
  <si>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</si>
  <si>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</si>
  <si>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</si>
  <si>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</si>
  <si>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</si>
  <si>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</si>
  <si>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</si>
  <si>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</si>
  <si>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</si>
  <si>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</si>
  <si>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</si>
  <si>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</si>
  <si>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</si>
  <si>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</si>
  <si>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</si>
  <si>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</si>
  <si>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</si>
  <si>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</si>
  <si>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</si>
  <si>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</si>
  <si>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</si>
  <si>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</si>
  <si>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</si>
  <si>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</si>
  <si>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</si>
  <si>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</si>
  <si>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</si>
  <si>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</si>
  <si>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</si>
  <si>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</si>
  <si>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</si>
  <si>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</si>
  <si>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</si>
  <si>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</si>
  <si>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</si>
  <si>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</si>
  <si>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</si>
  <si>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</si>
  <si>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</si>
  <si>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</si>
  <si>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</si>
  <si>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</si>
  <si>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</si>
  <si>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</si>
  <si>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</si>
  <si>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</si>
  <si>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</si>
  <si>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</si>
  <si>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</si>
  <si>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</si>
  <si>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</si>
  <si>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</si>
  <si>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</si>
  <si>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</si>
  <si>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</si>
  <si>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</si>
  <si>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</si>
  <si>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</si>
  <si>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</si>
  <si>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</si>
  <si>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</si>
  <si>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</si>
  <si>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</si>
  <si>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</si>
  <si>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</si>
  <si>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</si>
  <si>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</si>
  <si>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</si>
  <si>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</si>
  <si>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</si>
  <si>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</si>
  <si>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</si>
  <si>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</si>
  <si>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</si>
  <si>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</si>
  <si>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</si>
  <si>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</si>
  <si>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</si>
  <si>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</si>
  <si>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</si>
  <si>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</si>
  <si>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</si>
  <si>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</si>
  <si>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</si>
  <si>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</si>
  <si>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</si>
  <si>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</si>
  <si>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</si>
  <si>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</si>
  <si>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</si>
  <si>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</si>
  <si>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</si>
  <si>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</si>
  <si>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</si>
  <si>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</si>
  <si>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</si>
  <si>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</si>
  <si>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</si>
  <si>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</si>
  <si>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</si>
  <si>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</si>
  <si>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</si>
  <si>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</si>
  <si>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</si>
  <si>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</si>
  <si>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</si>
  <si>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</si>
  <si>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</si>
  <si>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</si>
  <si>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</si>
  <si>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</si>
  <si>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</si>
  <si>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</si>
  <si>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</si>
  <si>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</si>
  <si>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</si>
  <si>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</si>
  <si>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</si>
  <si>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</si>
  <si>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</si>
  <si>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</si>
  <si>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</si>
  <si>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</si>
  <si>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</si>
  <si>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</si>
  <si>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</si>
  <si>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</si>
  <si>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</si>
  <si>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</si>
  <si>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</si>
  <si>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</si>
  <si>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</si>
  <si>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</si>
  <si>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</si>
  <si>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</si>
  <si>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</si>
  <si>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</si>
  <si>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</si>
  <si>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</si>
  <si>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</si>
  <si>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</si>
  <si>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</si>
  <si>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</si>
  <si>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</si>
  <si>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</si>
  <si>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</si>
  <si>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</si>
  <si>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</si>
  <si>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</si>
  <si>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</si>
  <si>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</si>
  <si>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</si>
  <si>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</si>
  <si>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</si>
  <si>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</si>
  <si>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</si>
  <si>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</si>
  <si>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</si>
  <si>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</si>
  <si>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</si>
  <si>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</si>
  <si>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</si>
  <si>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</si>
  <si>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</si>
  <si>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</si>
  <si>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</si>
  <si>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</si>
  <si>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</si>
  <si>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</si>
  <si>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</si>
  <si>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</si>
  <si>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</si>
  <si>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</si>
  <si>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</si>
  <si>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</si>
  <si>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</si>
  <si>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</si>
  <si>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</si>
  <si>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</si>
  <si>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</si>
  <si>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</si>
  <si>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</si>
  <si>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</si>
  <si>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</si>
  <si>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</si>
  <si>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</si>
  <si>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</si>
  <si>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</si>
  <si>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</si>
  <si>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</si>
  <si>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</si>
  <si>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</si>
  <si>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</si>
  <si>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</si>
  <si>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</si>
  <si>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</si>
  <si>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</si>
  <si>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</si>
  <si>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</si>
  <si>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</si>
  <si>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</si>
  <si>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</si>
  <si>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</si>
  <si>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</si>
  <si>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</si>
  <si>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</si>
  <si>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</si>
  <si>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</si>
  <si>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</si>
  <si>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</si>
  <si>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</si>
  <si>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</si>
  <si>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</si>
  <si>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</si>
  <si>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</si>
  <si>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</si>
  <si>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</si>
  <si>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</si>
  <si>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</si>
  <si>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</si>
  <si>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</si>
  <si>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</si>
  <si>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</si>
  <si>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</si>
  <si>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</si>
  <si>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</si>
  <si>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</si>
  <si>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</si>
  <si>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</si>
  <si>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</si>
  <si>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</si>
  <si>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</si>
  <si>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</si>
  <si>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</si>
  <si>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</si>
  <si>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</si>
  <si>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</si>
  <si>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</si>
  <si>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</si>
  <si>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</si>
  <si>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</si>
  <si>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</si>
  <si>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</si>
  <si>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</si>
  <si>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</si>
  <si>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</si>
  <si>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</si>
  <si>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</si>
  <si>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</si>
  <si>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</si>
  <si>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</si>
  <si>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</si>
  <si>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</si>
  <si>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</si>
  <si>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</si>
  <si>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</si>
  <si>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</si>
  <si>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</si>
  <si>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</si>
  <si>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</si>
  <si>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</si>
  <si>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</si>
  <si>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</si>
  <si>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</si>
  <si>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</si>
  <si>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</si>
  <si>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</si>
  <si>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</si>
  <si>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</si>
  <si>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</si>
  <si>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</si>
  <si>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</si>
  <si>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</si>
  <si>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</si>
  <si>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</si>
  <si>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</si>
  <si>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</si>
  <si>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</si>
  <si>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</si>
  <si>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</si>
  <si>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</si>
  <si>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</si>
  <si>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</si>
  <si>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</si>
  <si>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</si>
  <si>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</si>
  <si>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</si>
  <si>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</si>
  <si>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</si>
  <si>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</si>
  <si>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</si>
  <si>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</si>
  <si>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</si>
  <si>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</si>
  <si>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</si>
  <si>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</si>
  <si>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</si>
  <si>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</si>
  <si>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</si>
  <si>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</si>
  <si>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</si>
  <si>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</si>
  <si>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</si>
  <si>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</si>
  <si>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</si>
  <si>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</si>
  <si>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</si>
  <si>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</si>
  <si>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</si>
  <si>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</si>
  <si>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</si>
  <si>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</si>
  <si>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</si>
  <si>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</si>
  <si>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</si>
  <si>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</si>
  <si>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</si>
  <si>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</si>
  <si>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</si>
  <si>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</si>
  <si>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</si>
  <si>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</si>
  <si>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</si>
  <si>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</si>
  <si>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</si>
  <si>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</si>
  <si>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</si>
  <si>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</si>
  <si>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</si>
  <si>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</si>
  <si>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</si>
  <si>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</si>
  <si>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</si>
  <si>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</si>
  <si>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</si>
  <si>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</si>
  <si>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</si>
  <si>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</si>
  <si>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</si>
  <si>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</si>
  <si>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</si>
  <si>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</si>
  <si>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</si>
  <si>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</si>
  <si>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</si>
  <si>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</si>
  <si>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</si>
  <si>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</si>
  <si>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</si>
  <si>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</si>
  <si>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</si>
  <si>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</si>
  <si>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</si>
  <si>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</si>
  <si>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</si>
  <si>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</si>
  <si>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</si>
  <si>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</si>
  <si>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</si>
  <si>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</si>
  <si>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</si>
  <si>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</si>
  <si>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</si>
  <si>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</si>
  <si>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</si>
  <si>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</si>
  <si>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</si>
  <si>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</si>
  <si>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</si>
  <si>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</si>
  <si>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</si>
  <si>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</si>
  <si>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</si>
  <si>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</si>
  <si>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</si>
  <si>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</si>
  <si>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</si>
  <si>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</si>
  <si>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</si>
  <si>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</si>
  <si>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</si>
  <si>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</si>
  <si>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</si>
  <si>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</si>
  <si>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</si>
  <si>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</si>
  <si>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</si>
  <si>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</si>
  <si>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</si>
  <si>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</si>
  <si>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</si>
  <si>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</si>
  <si>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</si>
  <si>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</si>
  <si>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</si>
  <si>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</si>
  <si>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</si>
  <si>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</si>
  <si>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</si>
  <si>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</si>
  <si>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</si>
  <si>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</si>
  <si>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</si>
  <si>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</si>
  <si>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</si>
  <si>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</si>
  <si>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</si>
  <si>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</si>
  <si>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</si>
  <si>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</si>
  <si>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</si>
  <si>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</si>
  <si>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</si>
  <si>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</si>
  <si>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</si>
  <si>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</si>
  <si>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</si>
  <si>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</si>
  <si>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</si>
  <si>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</si>
  <si>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</si>
  <si>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</si>
  <si>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</si>
  <si>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</si>
  <si>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</si>
  <si>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</si>
  <si>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</si>
  <si>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</si>
  <si>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</si>
  <si>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</si>
  <si>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</si>
  <si>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</si>
  <si>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</si>
  <si>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</si>
  <si>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</si>
  <si>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</si>
  <si>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</si>
  <si>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</si>
  <si>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</si>
  <si>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</si>
  <si>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</si>
  <si>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</si>
  <si>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</si>
  <si>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</si>
  <si>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</si>
  <si>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</si>
  <si>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</si>
  <si>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</si>
  <si>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</si>
  <si>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</si>
  <si>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</si>
  <si>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</si>
  <si>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</si>
  <si>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</si>
  <si>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</si>
  <si>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</si>
  <si>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</si>
  <si>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</si>
  <si>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</si>
  <si>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</si>
  <si>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</si>
  <si>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</si>
  <si>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</si>
  <si>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</si>
  <si>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</si>
  <si>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</si>
  <si>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</si>
  <si>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</si>
  <si>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</si>
  <si>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</si>
  <si>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</si>
  <si>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</si>
  <si>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</si>
  <si>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</si>
  <si>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</si>
  <si>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</si>
  <si>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</si>
  <si>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</si>
  <si>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</si>
  <si>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</si>
  <si>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</si>
  <si>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</si>
  <si>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</si>
  <si>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</si>
  <si>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</si>
  <si>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</si>
  <si>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</si>
  <si>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</si>
  <si>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</si>
  <si>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</si>
  <si>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</si>
  <si>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</si>
  <si>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</si>
  <si>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</si>
  <si>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</si>
  <si>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</si>
  <si>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</si>
  <si>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</si>
  <si>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</si>
  <si>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</si>
  <si>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</si>
  <si>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</si>
  <si>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</si>
  <si>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</si>
  <si>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</si>
  <si>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</si>
  <si>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</si>
  <si>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</si>
  <si>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</si>
  <si>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</si>
  <si>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</si>
  <si>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</si>
  <si>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</si>
  <si>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</si>
  <si>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</si>
  <si>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</si>
  <si>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</si>
  <si>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</si>
  <si>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</si>
  <si>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</si>
  <si>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</si>
  <si>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</si>
  <si>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</si>
  <si>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</si>
  <si>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</si>
  <si>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</si>
  <si>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</si>
  <si>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</si>
  <si>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</si>
  <si>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</si>
  <si>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</si>
  <si>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</si>
  <si>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</si>
  <si>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</si>
  <si>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</si>
  <si>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</si>
  <si>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</si>
  <si>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</si>
  <si>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</si>
  <si>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</si>
  <si>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</si>
  <si>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</si>
  <si>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</si>
  <si>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</si>
  <si>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</si>
  <si>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</si>
  <si>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</si>
  <si>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</si>
  <si>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</si>
  <si>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</si>
  <si>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</si>
  <si>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</si>
  <si>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</si>
  <si>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</si>
  <si>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</si>
  <si>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</si>
  <si>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</si>
  <si>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</si>
  <si>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</si>
  <si>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</si>
  <si>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</si>
  <si>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</si>
  <si>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</si>
  <si>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</si>
  <si>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</si>
  <si>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</si>
  <si>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</si>
  <si>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</si>
  <si>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</si>
  <si>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</si>
  <si>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</si>
  <si>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</si>
  <si>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</si>
  <si>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</si>
  <si>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</si>
  <si>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</si>
  <si>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</si>
  <si>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</si>
  <si>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</si>
  <si>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</si>
  <si>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</si>
  <si>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</si>
  <si>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</si>
  <si>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</si>
  <si>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</si>
  <si>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</si>
  <si>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</si>
  <si>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</si>
  <si>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</si>
  <si>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</si>
  <si>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</si>
  <si>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</si>
  <si>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</si>
  <si>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</si>
  <si>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</si>
  <si>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</si>
  <si>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</si>
  <si>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</si>
  <si>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</si>
  <si>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</si>
  <si>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</si>
  <si>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</si>
  <si>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</si>
  <si>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</si>
  <si>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</si>
  <si>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</si>
  <si>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</si>
  <si>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</si>
  <si>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</si>
  <si>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</si>
  <si>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</si>
  <si>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</si>
  <si>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</si>
  <si>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</si>
  <si>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</si>
  <si>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</si>
  <si>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</si>
  <si>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</si>
  <si>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</si>
  <si>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</si>
  <si>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</si>
  <si>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</si>
  <si>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</si>
  <si>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</si>
  <si>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</si>
  <si>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</si>
  <si>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</si>
  <si>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</si>
  <si>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</si>
  <si>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</si>
  <si>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</si>
  <si>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</si>
  <si>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</si>
  <si>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</si>
  <si>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</si>
  <si>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</si>
  <si>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</si>
  <si>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</si>
  <si>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</si>
  <si>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</si>
  <si>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</si>
  <si>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</si>
  <si>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</si>
  <si>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</si>
  <si>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</si>
  <si>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</si>
  <si>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</si>
  <si>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</si>
  <si>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</si>
  <si>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</si>
  <si>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</si>
  <si>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</si>
  <si>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</si>
  <si>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</si>
  <si>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</si>
  <si>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</si>
  <si>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</si>
  <si>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</si>
  <si>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</si>
  <si>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</si>
  <si>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</si>
  <si>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</si>
  <si>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</si>
  <si>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</si>
  <si>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</si>
  <si>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</si>
  <si>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</si>
  <si>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</si>
  <si>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</si>
  <si>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</si>
  <si>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</si>
  <si>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</si>
  <si>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</si>
  <si>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</si>
  <si>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</si>
  <si>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</si>
  <si>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</si>
  <si>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</si>
  <si>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</si>
  <si>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</si>
  <si>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</si>
  <si>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</si>
  <si>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</si>
  <si>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</si>
  <si>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</si>
  <si>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</si>
  <si>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</si>
  <si>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</si>
  <si>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</si>
  <si>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</si>
  <si>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</si>
  <si>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</si>
  <si>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</si>
  <si>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</si>
  <si>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</si>
  <si>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</si>
  <si>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</si>
  <si>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</si>
  <si>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</si>
  <si>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</si>
  <si>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</si>
  <si>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</si>
  <si>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</si>
  <si>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</si>
  <si>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</si>
  <si>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</si>
  <si>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</si>
  <si>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</si>
  <si>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</si>
  <si>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</si>
  <si>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</si>
  <si>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</si>
  <si>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</si>
  <si>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</si>
  <si>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</si>
  <si>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</si>
  <si>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</si>
  <si>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</si>
  <si>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</si>
  <si>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</si>
  <si>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</si>
  <si>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</si>
  <si>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</si>
  <si>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</si>
  <si>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</si>
  <si>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</si>
  <si>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</si>
  <si>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</si>
  <si>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</si>
  <si>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</si>
  <si>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</si>
  <si>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</si>
  <si>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</si>
  <si>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</si>
  <si>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</si>
  <si>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</si>
  <si>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</si>
  <si>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</si>
  <si>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</si>
  <si>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</si>
  <si>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</si>
  <si>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</si>
  <si>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</si>
  <si>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</si>
  <si>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</si>
  <si>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</si>
  <si>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</si>
  <si>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</si>
  <si>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</si>
  <si>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</si>
  <si>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</si>
  <si>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</si>
  <si>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</si>
  <si>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</si>
  <si>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</si>
  <si>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</si>
  <si>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</si>
  <si>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</si>
  <si>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</si>
  <si>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</si>
  <si>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</si>
  <si>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</si>
  <si>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</si>
  <si>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</si>
  <si>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</si>
  <si>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</si>
  <si>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</si>
  <si>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</si>
  <si>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</si>
  <si>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</si>
  <si>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</si>
  <si>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</si>
  <si>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</si>
  <si>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</si>
  <si>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</si>
  <si>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</si>
  <si>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</si>
  <si>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</si>
  <si>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</si>
  <si>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</si>
  <si>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</si>
  <si>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</si>
  <si>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</si>
  <si>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</si>
  <si>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</si>
  <si>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</si>
  <si>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</si>
  <si>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</si>
  <si>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</si>
  <si>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</si>
  <si>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</si>
  <si>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</si>
  <si>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</si>
  <si>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</si>
  <si>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</si>
  <si>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</si>
  <si>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</si>
  <si>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</si>
  <si>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</si>
  <si>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</si>
  <si>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</si>
  <si>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</si>
  <si>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</si>
  <si>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</si>
  <si>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</si>
  <si>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</si>
  <si>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</si>
  <si>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</si>
  <si>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</si>
  <si>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</si>
  <si>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</si>
  <si>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</si>
  <si>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</si>
  <si>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</si>
  <si>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</si>
  <si>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</si>
  <si>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</si>
  <si>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</si>
  <si>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</si>
  <si>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</si>
  <si>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</si>
  <si>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</si>
  <si>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</si>
  <si>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</si>
  <si>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</si>
  <si>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</si>
  <si>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</si>
  <si>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</si>
  <si>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</si>
  <si>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</si>
  <si>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</si>
  <si>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</si>
  <si>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</si>
  <si>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</si>
  <si>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</si>
  <si>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</si>
  <si>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</si>
  <si>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</si>
  <si>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</si>
  <si>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</si>
  <si>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</si>
  <si>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</si>
  <si>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</si>
  <si>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</si>
  <si>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</si>
  <si>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</si>
  <si>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</si>
  <si>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</si>
  <si>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</si>
  <si>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</si>
  <si>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</si>
  <si>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</si>
  <si>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</si>
  <si>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</si>
  <si>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</si>
  <si>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</si>
  <si>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</si>
  <si>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</si>
  <si>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</si>
  <si>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</si>
  <si>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</si>
  <si>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</si>
  <si>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</si>
  <si>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</si>
  <si>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</si>
  <si>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</si>
  <si>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</si>
  <si>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</si>
  <si>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</si>
  <si>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</si>
  <si>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</si>
  <si>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</si>
  <si>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</si>
  <si>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</si>
  <si>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</si>
  <si>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</si>
  <si>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</si>
  <si>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</si>
  <si>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</si>
  <si>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</si>
  <si>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</si>
  <si>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</si>
  <si>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</si>
  <si>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</si>
  <si>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</si>
  <si>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</si>
  <si>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</si>
  <si>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</si>
  <si>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</si>
  <si>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</si>
  <si>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</si>
  <si>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</si>
  <si>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</si>
  <si>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</si>
  <si>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</si>
  <si>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</si>
  <si>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</si>
  <si>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</si>
  <si>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</si>
  <si>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</si>
  <si>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</si>
  <si>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</si>
  <si>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</si>
  <si>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</si>
  <si>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</si>
  <si>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</si>
  <si>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</si>
  <si>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</si>
  <si>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</si>
  <si>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</si>
  <si>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</si>
  <si>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</si>
  <si>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</si>
  <si>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</si>
  <si>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</si>
  <si>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</si>
  <si>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</si>
  <si>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</si>
  <si>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</si>
  <si>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</si>
  <si>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</si>
  <si>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</si>
  <si>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</si>
  <si>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</si>
  <si>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</si>
  <si>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</si>
  <si>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</si>
  <si>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</si>
  <si>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</si>
  <si>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</si>
  <si>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</si>
  <si>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</si>
  <si>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</si>
  <si>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</si>
  <si>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</si>
  <si>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</si>
  <si>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</si>
  <si>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</si>
  <si>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</si>
  <si>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</si>
  <si>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</si>
  <si>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</si>
  <si>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</si>
  <si>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</si>
  <si>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</si>
  <si>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</si>
  <si>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</si>
  <si>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</si>
  <si>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</si>
  <si>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</si>
  <si>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</si>
  <si>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</si>
  <si>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</si>
  <si>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</si>
  <si>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</si>
  <si>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</si>
  <si>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</si>
  <si>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</si>
  <si>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</si>
  <si>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</si>
  <si>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</si>
  <si>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</si>
  <si>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</si>
  <si>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</si>
  <si>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</si>
  <si>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</si>
  <si>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</si>
  <si>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</si>
  <si>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</si>
  <si>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</si>
  <si>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</si>
  <si>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</si>
  <si>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</si>
  <si>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</si>
  <si>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</si>
  <si>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</si>
  <si>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</si>
  <si>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</si>
  <si>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</si>
  <si>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</si>
  <si>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</si>
  <si>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</si>
  <si>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</si>
  <si>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</si>
  <si>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</si>
  <si>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</si>
  <si>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</si>
  <si>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</si>
  <si>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</si>
  <si>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</si>
  <si>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</si>
  <si>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</si>
  <si>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</si>
  <si>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</si>
  <si>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</si>
  <si>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</si>
  <si>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</si>
  <si>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</si>
  <si>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</si>
  <si>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</si>
  <si>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</si>
  <si>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</si>
  <si>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</si>
  <si>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</si>
  <si>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</si>
  <si>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</si>
  <si>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</si>
  <si>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</si>
  <si>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</si>
  <si>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</si>
  <si>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</si>
  <si>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</si>
  <si>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</si>
  <si>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</si>
  <si>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</si>
  <si>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</si>
  <si>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</si>
  <si>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</si>
  <si>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</si>
  <si>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</si>
  <si>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</si>
  <si>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</si>
  <si>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</si>
  <si>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</si>
  <si>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</si>
  <si>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</si>
  <si>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</si>
  <si>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</si>
  <si>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</si>
  <si>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</si>
  <si>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</si>
  <si>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</si>
  <si>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</si>
  <si>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</si>
  <si>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</si>
  <si>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</si>
  <si>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</si>
  <si>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</si>
  <si>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</si>
  <si>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</si>
  <si>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</si>
  <si>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</si>
  <si>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</si>
  <si>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</si>
  <si>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</si>
  <si>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</si>
  <si>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</si>
  <si>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</si>
  <si>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</si>
  <si>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</si>
  <si>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</si>
  <si>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</si>
  <si>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</si>
  <si>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</si>
  <si>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</si>
  <si>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</si>
  <si>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</si>
  <si>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</si>
  <si>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</si>
  <si>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</si>
  <si>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</si>
  <si>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</si>
  <si>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</si>
  <si>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</si>
  <si>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</si>
  <si>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</si>
  <si>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</si>
  <si>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</si>
  <si>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</si>
  <si>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</si>
  <si>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</si>
  <si>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</si>
  <si>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</si>
  <si>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</si>
  <si>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</si>
  <si>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</si>
  <si>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</si>
  <si>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</si>
  <si>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</si>
  <si>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</si>
  <si>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</si>
  <si>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</si>
  <si>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</si>
  <si>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</si>
  <si>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</si>
  <si>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</si>
  <si>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</si>
  <si>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</si>
  <si>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</si>
  <si>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</si>
  <si>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</si>
  <si>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</si>
  <si>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</si>
  <si>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</si>
  <si>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</si>
  <si>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</si>
  <si>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</si>
  <si>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</si>
  <si>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</si>
  <si>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</si>
  <si>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</si>
  <si>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</si>
  <si>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</si>
  <si>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</si>
  <si>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</si>
  <si>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</si>
  <si>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</si>
  <si>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</si>
  <si>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</si>
  <si>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</si>
  <si>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</si>
  <si>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</si>
  <si>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</si>
  <si>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</si>
  <si>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</si>
  <si>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</si>
  <si>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</si>
  <si>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</si>
  <si>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</si>
  <si>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</si>
  <si>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</si>
  <si>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</si>
  <si>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</si>
  <si>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</si>
  <si>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</si>
  <si>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</si>
  <si>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</si>
  <si>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</si>
  <si>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</si>
  <si>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</si>
  <si>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</si>
  <si>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</si>
  <si>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</si>
  <si>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</si>
  <si>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</si>
  <si>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</si>
  <si>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</si>
  <si>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</si>
  <si>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</si>
  <si>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</si>
  <si>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</si>
  <si>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</si>
  <si>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</si>
  <si>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</si>
  <si>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</si>
  <si>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</si>
  <si>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</si>
  <si>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</si>
  <si>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</si>
  <si>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</si>
  <si>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</si>
  <si>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</si>
  <si>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</si>
  <si>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</si>
  <si>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</si>
  <si>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</si>
  <si>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</si>
  <si>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</si>
  <si>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</si>
  <si>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</si>
  <si>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</si>
  <si>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</si>
  <si>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</si>
  <si>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</si>
  <si>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</si>
  <si>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</si>
  <si>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</si>
  <si>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</si>
  <si>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</si>
  <si>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</si>
  <si>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</si>
  <si>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</si>
  <si>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</si>
  <si>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</si>
  <si>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</si>
  <si>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</si>
  <si>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</si>
  <si>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</si>
  <si>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</si>
  <si>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</si>
  <si>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</si>
  <si>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</si>
  <si>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</si>
  <si>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</si>
  <si>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</si>
  <si>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</si>
  <si>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</si>
  <si>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</si>
  <si>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</si>
  <si>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</si>
  <si>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</si>
  <si>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</si>
  <si>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</si>
  <si>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</si>
  <si>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</si>
  <si>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</si>
  <si>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</si>
  <si>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</si>
  <si>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</si>
  <si>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</si>
  <si>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</si>
  <si>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</si>
  <si>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</si>
  <si>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</si>
  <si>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</si>
  <si>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</si>
  <si>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</si>
  <si>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</si>
  <si>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</si>
  <si>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</si>
  <si>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</si>
  <si>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</si>
  <si>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</si>
  <si>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</si>
  <si>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</si>
  <si>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</si>
  <si>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</si>
  <si>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</si>
  <si>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</si>
  <si>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</si>
  <si>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</si>
  <si>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</si>
  <si>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</si>
  <si>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</si>
  <si>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</si>
  <si>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</si>
  <si>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</si>
  <si>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</si>
  <si>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</si>
  <si>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</si>
  <si>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</si>
  <si>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</si>
  <si>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</si>
  <si>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</si>
  <si>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</si>
  <si>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</si>
  <si>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</si>
  <si>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</si>
  <si>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</si>
  <si>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</si>
  <si>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</si>
  <si>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</si>
  <si>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</si>
  <si>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</si>
  <si>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</si>
  <si>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</si>
  <si>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</si>
  <si>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</si>
  <si>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</si>
  <si>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</si>
  <si>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</si>
  <si>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</si>
  <si>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</si>
  <si>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</si>
  <si>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</si>
  <si>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</si>
  <si>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</si>
  <si>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</si>
  <si>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</si>
  <si>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</si>
  <si>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</si>
  <si>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</si>
  <si>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</si>
  <si>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</si>
  <si>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</si>
  <si>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</si>
  <si>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</si>
  <si>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</si>
  <si>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</si>
  <si>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</si>
  <si>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</si>
  <si>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</si>
  <si>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</si>
  <si>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</si>
  <si>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</si>
  <si>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</si>
  <si>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</si>
  <si>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</si>
  <si>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</si>
  <si>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</si>
  <si>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</si>
  <si>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</si>
  <si>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</si>
  <si>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</si>
  <si>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</si>
  <si>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</si>
  <si>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</si>
  <si>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</si>
  <si>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</si>
  <si>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</si>
  <si>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</si>
  <si>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</si>
  <si>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</si>
  <si>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</si>
  <si>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</si>
  <si>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</si>
  <si>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</si>
  <si>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</si>
  <si>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</si>
  <si>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</si>
  <si>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</si>
  <si>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</si>
  <si>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</si>
  <si>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</si>
  <si>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</si>
  <si>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</si>
  <si>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</si>
  <si>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</si>
  <si>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</si>
  <si>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</si>
  <si>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</si>
  <si>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</si>
  <si>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</si>
  <si>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</si>
  <si>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</si>
  <si>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</si>
  <si>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</si>
  <si>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</si>
  <si>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</si>
  <si>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</si>
  <si>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</si>
  <si>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</si>
  <si>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</si>
  <si>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</si>
  <si>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</si>
  <si>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</si>
  <si>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</si>
  <si>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</si>
  <si>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</si>
  <si>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</si>
  <si>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</si>
  <si>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</si>
  <si>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</si>
  <si>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</si>
  <si>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</si>
  <si>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</si>
  <si>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</si>
  <si>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</si>
  <si>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</si>
  <si>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</si>
  <si>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</si>
  <si>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</si>
  <si>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</si>
  <si>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</si>
  <si>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</si>
  <si>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</si>
  <si>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</si>
  <si>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</si>
  <si>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</si>
  <si>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</si>
  <si>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</si>
  <si>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</si>
  <si>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</si>
  <si>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</si>
  <si>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</si>
  <si>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</si>
  <si>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</si>
  <si>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</si>
  <si>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</si>
  <si>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</si>
  <si>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</si>
  <si>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</si>
  <si>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</si>
  <si>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</si>
  <si>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</si>
  <si>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</si>
  <si>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</si>
  <si>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</si>
  <si>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</si>
  <si>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</si>
  <si>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</si>
  <si>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</si>
  <si>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</si>
  <si>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</si>
  <si>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</si>
  <si>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</si>
  <si>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</si>
  <si>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</si>
  <si>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</si>
  <si>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</si>
  <si>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</si>
  <si>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</si>
  <si>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</si>
  <si>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</si>
  <si>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</si>
  <si>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</si>
  <si>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</si>
  <si>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</si>
  <si>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</si>
  <si>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</si>
  <si>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</si>
  <si>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</si>
  <si>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</si>
  <si>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</si>
  <si>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</si>
  <si>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</si>
  <si>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</si>
  <si>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</si>
  <si>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</si>
  <si>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</si>
  <si>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</si>
  <si>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</si>
  <si>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</si>
  <si>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</si>
  <si>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</si>
  <si>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</si>
  <si>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</si>
  <si>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</si>
  <si>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</si>
  <si>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</si>
  <si>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</si>
  <si>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</si>
  <si>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</si>
  <si>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</si>
  <si>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</si>
  <si>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</si>
  <si>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</si>
  <si>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</si>
  <si>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</si>
  <si>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</si>
  <si>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</si>
  <si>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</si>
  <si>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</si>
  <si>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</si>
  <si>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</si>
  <si>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</si>
  <si>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</si>
  <si>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</si>
  <si>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</si>
  <si>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</si>
  <si>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</si>
  <si>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</si>
  <si>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</si>
  <si>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</si>
  <si>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</si>
  <si>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</si>
  <si>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</si>
  <si>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</si>
  <si>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</si>
  <si>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</si>
  <si>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</si>
  <si>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</si>
  <si>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</si>
  <si>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</si>
  <si>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</si>
  <si>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</si>
  <si>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</si>
  <si>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</si>
  <si>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</si>
  <si>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</si>
  <si>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</si>
  <si>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</si>
  <si>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</si>
  <si>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</si>
  <si>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</si>
  <si>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</si>
  <si>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</si>
  <si>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</si>
  <si>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</si>
  <si>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</si>
  <si>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</si>
  <si>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</si>
  <si>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</si>
  <si>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</si>
  <si>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</si>
  <si>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</si>
  <si>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</si>
  <si>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</si>
  <si>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</si>
  <si>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</si>
  <si>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</si>
  <si>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</si>
  <si>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</si>
  <si>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</si>
  <si>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</si>
  <si>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</si>
  <si>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</si>
  <si>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</si>
  <si>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</si>
  <si>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</si>
  <si>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</si>
  <si>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</si>
  <si>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</si>
  <si>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</si>
  <si>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</si>
  <si>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</si>
  <si>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</si>
  <si>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</si>
  <si>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</si>
  <si>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</si>
  <si>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</si>
  <si>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</si>
  <si>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</si>
  <si>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</si>
  <si>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</si>
  <si>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</si>
  <si>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</si>
  <si>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</si>
  <si>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</si>
  <si>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</si>
  <si>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</si>
  <si>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</si>
  <si>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</si>
  <si>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</si>
  <si>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</si>
  <si>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</si>
  <si>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</si>
  <si>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</si>
  <si>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</si>
  <si>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</si>
  <si>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</si>
  <si>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</si>
  <si>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</si>
  <si>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</si>
  <si>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</si>
  <si>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</si>
  <si>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</si>
  <si>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</si>
  <si>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</si>
  <si>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</si>
  <si>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</si>
  <si>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</si>
  <si>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</si>
  <si>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</si>
  <si>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</si>
  <si>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</si>
  <si>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</si>
  <si>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</si>
  <si>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</si>
  <si>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</si>
  <si>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</si>
  <si>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</si>
  <si>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</si>
  <si>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</si>
  <si>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</si>
  <si>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</si>
  <si>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</si>
  <si>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</si>
  <si>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</si>
  <si>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</si>
  <si>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</si>
  <si>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</si>
  <si>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</si>
  <si>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</si>
  <si>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</si>
  <si>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</si>
  <si>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</si>
  <si>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</si>
  <si>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</si>
  <si>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</si>
  <si>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</si>
  <si>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</si>
  <si>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</si>
  <si>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</si>
  <si>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</si>
  <si>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</si>
  <si>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</si>
  <si>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</si>
  <si>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</si>
  <si>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</si>
  <si>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</si>
  <si>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</si>
  <si>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</si>
  <si>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</si>
  <si>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</si>
  <si>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</si>
  <si>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</si>
  <si>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</si>
  <si>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</si>
  <si>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</si>
  <si>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</si>
  <si>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</si>
  <si>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</si>
  <si>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</si>
  <si>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</si>
  <si>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</si>
  <si>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</si>
  <si>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</si>
  <si>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</si>
  <si>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</si>
  <si>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</si>
  <si>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</si>
  <si>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</si>
  <si>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</si>
  <si>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</si>
  <si>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</si>
  <si>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</si>
  <si>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</si>
  <si>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</si>
  <si>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</si>
  <si>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</si>
  <si>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</si>
  <si>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</si>
  <si>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</si>
  <si>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</si>
  <si>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</si>
  <si>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</si>
  <si>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</si>
  <si>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</si>
  <si>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</si>
  <si>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</si>
  <si>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</si>
  <si>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</si>
  <si>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</si>
  <si>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</si>
  <si>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</si>
  <si>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</si>
  <si>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</si>
  <si>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</si>
  <si>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</si>
  <si>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</si>
  <si>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</si>
  <si>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</si>
  <si>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</si>
  <si>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</si>
  <si>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</si>
  <si>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</si>
  <si>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</si>
  <si>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</si>
  <si>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</si>
  <si>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</si>
  <si>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</si>
  <si>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</si>
  <si>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</si>
  <si>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</si>
  <si>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</si>
  <si>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</si>
  <si>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</si>
  <si>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</si>
  <si>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</si>
  <si>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</si>
  <si>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</si>
  <si>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</si>
  <si>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</si>
  <si>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</si>
  <si>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</si>
  <si>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</si>
  <si>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</si>
  <si>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</si>
  <si>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</si>
  <si>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</si>
  <si>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</si>
  <si>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</si>
  <si>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</si>
  <si>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</si>
  <si>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</si>
  <si>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</si>
  <si>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</si>
  <si>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</si>
  <si>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</si>
  <si>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</si>
  <si>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</si>
  <si>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</si>
  <si>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</si>
  <si>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</si>
  <si>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</si>
  <si>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</si>
  <si>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</si>
  <si>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</si>
  <si>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</si>
  <si>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</si>
  <si>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</si>
  <si>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</si>
  <si>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</si>
  <si>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</si>
  <si>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</si>
  <si>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</si>
  <si>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</si>
  <si>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</si>
  <si>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</si>
  <si>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</si>
  <si>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</si>
  <si>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</si>
  <si>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</si>
  <si>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</si>
  <si>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</si>
  <si>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</si>
  <si>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</si>
  <si>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</si>
  <si>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</si>
  <si>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</si>
  <si>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</si>
  <si>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</si>
  <si>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</si>
  <si>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</si>
  <si>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</si>
  <si>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</si>
  <si>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</si>
  <si>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</si>
  <si>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</si>
  <si>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</si>
  <si>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</si>
  <si>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</si>
  <si>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</si>
  <si>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</si>
  <si>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</si>
  <si>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</si>
  <si>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</si>
  <si>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</si>
  <si>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</si>
  <si>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</si>
  <si>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</si>
  <si>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</si>
  <si>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</si>
  <si>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</si>
  <si>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</si>
  <si>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</si>
  <si>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</si>
  <si>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</si>
  <si>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</si>
  <si>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</si>
  <si>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</si>
  <si>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</si>
  <si>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</si>
  <si>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</si>
  <si>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</si>
  <si>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</si>
  <si>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</si>
  <si>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</si>
  <si>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</si>
  <si>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</si>
  <si>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</si>
  <si>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</si>
  <si>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</si>
  <si>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</si>
  <si>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</si>
  <si>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</si>
  <si>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</si>
  <si>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</si>
  <si>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</si>
  <si>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</si>
  <si>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</si>
  <si>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</si>
  <si>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</si>
  <si>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</si>
  <si>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</si>
  <si>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</si>
  <si>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</si>
  <si>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</si>
  <si>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</si>
  <si>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</si>
  <si>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</si>
  <si>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</si>
  <si>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</si>
  <si>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</si>
  <si>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</si>
  <si>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</si>
  <si>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</si>
  <si>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</si>
  <si>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</si>
  <si>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</si>
  <si>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</si>
  <si>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</si>
  <si>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</si>
  <si>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</si>
  <si>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</si>
  <si>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</si>
  <si>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</si>
  <si>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</si>
  <si>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</si>
  <si>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</si>
  <si>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</si>
  <si>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</si>
  <si>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</si>
  <si>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</si>
  <si>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</si>
  <si>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</si>
  <si>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</si>
  <si>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</si>
  <si>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</si>
  <si>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</si>
  <si>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</si>
  <si>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</si>
  <si>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</si>
  <si>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</si>
  <si>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</si>
  <si>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</si>
  <si>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</si>
  <si>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</si>
  <si>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</si>
  <si>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</si>
  <si>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</si>
  <si>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</si>
  <si>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</si>
  <si>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</si>
  <si>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</si>
  <si>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</si>
  <si>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</si>
  <si>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</si>
  <si>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</si>
  <si>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</si>
  <si>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</si>
  <si>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</si>
  <si>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</si>
  <si>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</si>
  <si>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</si>
  <si>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</si>
  <si>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</si>
  <si>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</si>
  <si>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</si>
  <si>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</si>
  <si>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</si>
  <si>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</si>
  <si>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</si>
  <si>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</si>
  <si>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</si>
  <si>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</si>
  <si>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</si>
  <si>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</si>
  <si>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</si>
  <si>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</si>
  <si>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</si>
  <si>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</si>
  <si>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</si>
  <si>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</si>
  <si>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</si>
  <si>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</si>
  <si>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</si>
  <si>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</si>
  <si>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</si>
  <si>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</si>
  <si>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</si>
  <si>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</si>
  <si>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</si>
  <si>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</si>
  <si>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</si>
  <si>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</si>
  <si>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</si>
  <si>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</si>
  <si>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</si>
  <si>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</si>
  <si>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</si>
  <si>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</si>
  <si>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</si>
  <si>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</si>
  <si>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</si>
  <si>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</si>
  <si>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</si>
  <si>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</si>
  <si>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</si>
  <si>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</si>
  <si>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</si>
  <si>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</si>
  <si>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</si>
  <si>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</si>
  <si>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</si>
  <si>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</si>
  <si>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</si>
  <si>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</si>
  <si>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</si>
  <si>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</si>
  <si>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</si>
  <si>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</si>
  <si>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</si>
  <si>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</si>
  <si>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</si>
  <si>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</si>
  <si>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</si>
  <si>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</si>
  <si>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</si>
  <si>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</si>
  <si>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</si>
  <si>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</si>
  <si>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</si>
  <si>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</si>
  <si>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</si>
  <si>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</si>
  <si>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</si>
  <si>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</si>
  <si>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</si>
  <si>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</si>
  <si>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</si>
  <si>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</si>
  <si>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</si>
  <si>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</si>
  <si>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</si>
  <si>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</si>
  <si>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</si>
  <si>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</si>
  <si>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</si>
  <si>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</si>
  <si>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</si>
  <si>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</si>
  <si>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</si>
  <si>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</si>
  <si>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</si>
  <si>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</si>
  <si>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</si>
  <si>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</si>
  <si>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</si>
  <si>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</si>
  <si>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</si>
  <si>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</si>
  <si>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</si>
  <si>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</si>
  <si>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</si>
  <si>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</si>
  <si>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</si>
  <si>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</si>
  <si>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</si>
  <si>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</si>
  <si>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</si>
  <si>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</si>
  <si>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</si>
  <si>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</si>
  <si>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</si>
  <si>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</si>
  <si>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</si>
  <si>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</si>
  <si>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</si>
  <si>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</si>
  <si>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</si>
  <si>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</si>
  <si>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</si>
  <si>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</si>
  <si>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</si>
  <si>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</si>
  <si>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</si>
  <si>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</si>
  <si>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</si>
  <si>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</si>
  <si>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</si>
  <si>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</si>
  <si>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</si>
  <si>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</si>
  <si>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</si>
  <si>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</si>
  <si>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</si>
  <si>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</si>
  <si>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</si>
  <si>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</si>
  <si>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</si>
  <si>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</si>
  <si>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</si>
  <si>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</si>
  <si>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</si>
  <si>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</si>
  <si>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</si>
  <si>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</si>
  <si>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</si>
  <si>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</si>
  <si>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</si>
  <si>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</si>
  <si>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</si>
  <si>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</si>
  <si>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</si>
  <si>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</si>
  <si>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</si>
  <si>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</si>
  <si>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</si>
  <si>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</si>
  <si>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</si>
  <si>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</si>
  <si>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</si>
  <si>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</si>
  <si>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</si>
  <si>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</si>
  <si>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</si>
  <si>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</si>
  <si>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</si>
  <si>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</si>
  <si>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</si>
  <si>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</si>
  <si>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</si>
  <si>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</si>
  <si>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</si>
  <si>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</si>
  <si>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</si>
  <si>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</si>
  <si>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</si>
  <si>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</si>
  <si>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</si>
  <si>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</si>
  <si>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</si>
  <si>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</si>
  <si>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</si>
  <si>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</si>
  <si>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</si>
  <si>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</si>
  <si>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</si>
  <si>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</si>
  <si>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</si>
  <si>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</si>
  <si>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</si>
  <si>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</si>
  <si>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</si>
  <si>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</si>
  <si>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</si>
  <si>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</si>
  <si>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</si>
  <si>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</si>
  <si>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</si>
  <si>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</si>
  <si>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</si>
  <si>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</si>
  <si>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</si>
  <si>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</si>
  <si>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</si>
  <si>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</si>
  <si>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</si>
  <si>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</si>
  <si>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</si>
  <si>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</si>
  <si>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</si>
  <si>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</si>
  <si>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</si>
  <si>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</si>
  <si>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</si>
  <si>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</si>
  <si>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</si>
  <si>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</si>
  <si>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</si>
  <si>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</si>
  <si>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</si>
  <si>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</si>
  <si>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</si>
  <si>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</si>
  <si>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</si>
  <si>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</si>
  <si>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</si>
  <si>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</si>
  <si>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</si>
  <si>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</si>
  <si>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</si>
  <si>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</si>
  <si>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</si>
  <si>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</si>
  <si>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</si>
  <si>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</si>
  <si>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</si>
  <si>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</si>
  <si>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</si>
  <si>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</si>
  <si>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</si>
  <si>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</si>
  <si>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</si>
  <si>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</si>
  <si>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</si>
  <si>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</si>
  <si>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</si>
  <si>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</si>
  <si>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</si>
  <si>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</si>
  <si>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</si>
  <si>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</si>
  <si>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</si>
  <si>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</si>
  <si>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</si>
  <si>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</si>
  <si>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</si>
  <si>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</si>
  <si>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</si>
  <si>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</si>
  <si>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</si>
  <si>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</si>
  <si>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</si>
  <si>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</si>
  <si>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</si>
  <si>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</si>
  <si>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</si>
  <si>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</si>
  <si>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</si>
  <si>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</si>
  <si>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</si>
  <si>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</si>
  <si>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</si>
  <si>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</si>
  <si>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</si>
  <si>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</si>
  <si>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</si>
  <si>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</si>
  <si>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</si>
  <si>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</si>
  <si>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</si>
  <si>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</si>
  <si>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</si>
  <si>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</si>
  <si>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</si>
  <si>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</si>
  <si>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</si>
  <si>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</si>
  <si>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</si>
  <si>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</si>
  <si>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</si>
  <si>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</si>
  <si>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</si>
  <si>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</si>
  <si>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</si>
  <si>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</si>
  <si>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</si>
  <si>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</si>
  <si>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</si>
  <si>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</si>
  <si>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</si>
  <si>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</si>
  <si>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</si>
  <si>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</si>
  <si>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</si>
  <si>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</si>
  <si>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</si>
  <si>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</si>
  <si>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</si>
  <si>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</si>
  <si>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</si>
  <si>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</si>
  <si>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</si>
  <si>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</si>
  <si>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</si>
  <si>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</si>
  <si>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</si>
  <si>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</si>
  <si>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</si>
  <si>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</si>
  <si>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</si>
  <si>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</si>
  <si>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</si>
  <si>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</si>
  <si>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</si>
  <si>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</si>
  <si>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</si>
  <si>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</si>
  <si>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</si>
  <si>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</si>
  <si>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</si>
  <si>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</si>
  <si>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</si>
  <si>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</si>
  <si>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</si>
  <si>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</si>
  <si>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</si>
  <si>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</si>
  <si>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</si>
  <si>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</si>
  <si>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</si>
  <si>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</si>
  <si>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</si>
  <si>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</si>
  <si>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</si>
  <si>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</si>
  <si>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</si>
  <si>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</si>
  <si>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</si>
  <si>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</si>
  <si>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</si>
  <si>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</si>
  <si>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</si>
  <si>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</si>
  <si>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</si>
  <si>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</si>
  <si>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</si>
  <si>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</si>
  <si>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</si>
  <si>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</si>
  <si>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</si>
  <si>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</si>
  <si>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</si>
  <si>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</si>
  <si>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</si>
  <si>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</si>
  <si>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</si>
  <si>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</si>
  <si>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</si>
  <si>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</si>
  <si>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</si>
  <si>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</si>
  <si>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</si>
  <si>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</si>
  <si>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</si>
  <si>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</si>
  <si>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</si>
  <si>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</si>
  <si>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</si>
  <si>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</si>
  <si>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</si>
  <si>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</si>
  <si>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</si>
  <si>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</si>
  <si>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</si>
  <si>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</si>
  <si>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</si>
  <si>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</si>
  <si>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</si>
  <si>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</si>
  <si>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</si>
  <si>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</si>
  <si>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</si>
  <si>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</si>
  <si>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</si>
  <si>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</si>
  <si>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</si>
  <si>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</si>
  <si>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</si>
  <si>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</si>
  <si>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</si>
  <si>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</si>
  <si>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</si>
  <si>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</si>
  <si>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</si>
  <si>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</si>
  <si>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</si>
  <si>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</si>
  <si>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</si>
  <si>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</si>
  <si>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</si>
  <si>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</si>
  <si>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</si>
  <si>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</si>
  <si>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</si>
  <si>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</si>
  <si>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</si>
  <si>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</si>
  <si>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</si>
  <si>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</si>
  <si>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</si>
  <si>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</si>
  <si>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</si>
  <si>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</si>
  <si>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</si>
  <si>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</si>
  <si>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</si>
  <si>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</si>
  <si>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</si>
  <si>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</si>
  <si>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</si>
  <si>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</si>
  <si>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</si>
  <si>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</si>
  <si>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</si>
  <si>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</si>
  <si>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</si>
  <si>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</si>
  <si>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</si>
  <si>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</si>
  <si>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</si>
  <si>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</si>
  <si>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</si>
  <si>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</si>
  <si>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</si>
  <si>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</si>
  <si>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</si>
  <si>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</si>
  <si>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</si>
  <si>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</si>
  <si>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</si>
  <si>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</si>
  <si>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</si>
  <si>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</si>
  <si>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</si>
  <si>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</si>
  <si>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</si>
  <si>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</si>
  <si>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</si>
  <si>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</si>
  <si>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</si>
  <si>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</si>
  <si>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</si>
  <si>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</si>
  <si>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</si>
  <si>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</si>
  <si>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</si>
  <si>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</si>
  <si>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</si>
  <si>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</si>
  <si>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</si>
  <si>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</si>
  <si>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</si>
  <si>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</si>
  <si>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</si>
  <si>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</si>
  <si>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</si>
  <si>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</si>
  <si>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</si>
  <si>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</si>
  <si>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</si>
  <si>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</si>
  <si>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</si>
  <si>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</si>
  <si>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</si>
  <si>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</si>
  <si>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</si>
  <si>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</si>
  <si>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</si>
  <si>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</si>
  <si>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</si>
  <si>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</si>
  <si>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</si>
  <si>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</si>
  <si>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</si>
  <si>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</si>
  <si>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</si>
  <si>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</si>
  <si>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</si>
  <si>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</si>
  <si>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</si>
  <si>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</si>
  <si>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</si>
  <si>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</si>
  <si>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</si>
  <si>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</si>
  <si>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</si>
  <si>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</si>
  <si>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</si>
  <si>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</si>
  <si>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</si>
  <si>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</si>
  <si>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</si>
  <si>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</si>
  <si>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</si>
  <si>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</si>
  <si>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</si>
  <si>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</si>
  <si>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</si>
  <si>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</si>
  <si>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</si>
  <si>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</si>
  <si>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</si>
  <si>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</si>
  <si>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</si>
  <si>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</si>
  <si>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</si>
  <si>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</si>
  <si>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</si>
  <si>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</si>
  <si>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</si>
  <si>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</si>
  <si>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</si>
  <si>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</si>
  <si>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</si>
  <si>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</si>
  <si>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</si>
  <si>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</si>
  <si>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</si>
  <si>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</si>
  <si>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</si>
  <si>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</si>
  <si>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</si>
  <si>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</si>
  <si>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</si>
  <si>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</si>
  <si>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</si>
  <si>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</si>
  <si>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</si>
  <si>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</si>
  <si>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</si>
  <si>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</si>
  <si>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</si>
  <si>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</si>
  <si>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</si>
  <si>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</si>
  <si>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</si>
  <si>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</si>
  <si>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</si>
  <si>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</si>
  <si>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</si>
  <si>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</si>
  <si>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</si>
  <si>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</si>
  <si>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</si>
  <si>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</si>
  <si>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</si>
  <si>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</si>
  <si>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</si>
  <si>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</si>
  <si>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</si>
  <si>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</si>
  <si>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</si>
  <si>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</si>
  <si>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</si>
  <si>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</si>
  <si>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</si>
  <si>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</si>
  <si>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</si>
  <si>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</si>
  <si>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</si>
  <si>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</si>
  <si>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</si>
  <si>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</si>
  <si>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</si>
  <si>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</si>
  <si>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</si>
  <si>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</si>
  <si>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</si>
  <si>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</si>
  <si>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</si>
  <si>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</si>
  <si>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</si>
  <si>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</si>
  <si>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</si>
  <si>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</si>
  <si>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</si>
  <si>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</si>
  <si>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</si>
  <si>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</si>
  <si>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</si>
  <si>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</si>
  <si>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</si>
  <si>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</si>
  <si>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</si>
  <si>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</si>
  <si>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</si>
  <si>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</si>
  <si>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</si>
  <si>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</si>
  <si>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</si>
  <si>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</si>
  <si>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</si>
  <si>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</si>
  <si>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</si>
  <si>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</si>
  <si>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</si>
  <si>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</si>
  <si>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</si>
  <si>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</si>
  <si>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</si>
  <si>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</si>
  <si>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</si>
  <si>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</si>
  <si>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</si>
  <si>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</si>
  <si>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</si>
  <si>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</si>
  <si>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</si>
  <si>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</si>
  <si>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</si>
  <si>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</si>
  <si>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</si>
  <si>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</si>
  <si>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</si>
  <si>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</si>
  <si>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</si>
  <si>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</si>
  <si>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</si>
  <si>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</si>
  <si>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</si>
  <si>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</si>
  <si>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</si>
  <si>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</si>
  <si>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</si>
  <si>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</si>
  <si>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</si>
  <si>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</si>
  <si>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</si>
  <si>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</si>
  <si>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</si>
  <si>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</si>
  <si>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</si>
  <si>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</si>
  <si>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</si>
  <si>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</si>
  <si>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</si>
  <si>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</si>
  <si>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</si>
  <si>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</si>
  <si>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</si>
  <si>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</si>
  <si>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</si>
  <si>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</si>
  <si>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</si>
  <si>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</si>
  <si>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</si>
  <si>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</si>
  <si>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</si>
  <si>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</si>
  <si>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</si>
  <si>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</si>
  <si>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</si>
  <si>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</si>
  <si>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</si>
  <si>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</si>
  <si>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</si>
  <si>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</si>
  <si>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</si>
  <si>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</si>
  <si>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</si>
  <si>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</si>
  <si>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</si>
  <si>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</si>
  <si>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</si>
  <si>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</si>
  <si>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</si>
  <si>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</si>
  <si>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</si>
  <si>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</si>
  <si>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</si>
  <si>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</si>
  <si>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</si>
  <si>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</si>
  <si>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</si>
  <si>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</si>
  <si>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</si>
  <si>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</si>
  <si>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</si>
  <si>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</si>
  <si>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</si>
  <si>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</si>
  <si>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</si>
  <si>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</si>
  <si>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</si>
  <si>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</si>
  <si>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</si>
  <si>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</si>
  <si>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</si>
  <si>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</si>
  <si>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</si>
  <si>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</si>
  <si>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</si>
  <si>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</si>
  <si>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</si>
  <si>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</si>
  <si>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</si>
  <si>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</si>
  <si>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</si>
  <si>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</si>
  <si>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</si>
  <si>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</si>
  <si>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</si>
  <si>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</si>
  <si>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</si>
  <si>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</si>
  <si>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</si>
  <si>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</si>
  <si>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</si>
  <si>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</si>
  <si>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</si>
  <si>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</si>
  <si>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</si>
  <si>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</si>
  <si>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</si>
  <si>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</si>
  <si>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</si>
  <si>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</si>
  <si>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</si>
  <si>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</si>
  <si>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</si>
  <si>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</si>
  <si>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</si>
  <si>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</si>
  <si>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</si>
  <si>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</si>
  <si>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</si>
  <si>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</si>
  <si>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</si>
  <si>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</si>
  <si>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</si>
  <si>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</si>
  <si>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</si>
  <si>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</si>
  <si>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</si>
  <si>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</si>
  <si>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</si>
  <si>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</si>
  <si>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</si>
  <si>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</si>
  <si>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</si>
  <si>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</si>
  <si>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</si>
  <si>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</si>
  <si>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</si>
  <si>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</si>
  <si>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</si>
  <si>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</si>
  <si>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</si>
  <si>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</si>
  <si>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</si>
  <si>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</si>
  <si>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</si>
  <si>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</si>
  <si>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</si>
  <si>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</si>
  <si>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</si>
  <si>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</si>
  <si>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</si>
  <si>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</si>
  <si>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</si>
  <si>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</si>
  <si>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</si>
  <si>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</si>
  <si>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</si>
  <si>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</si>
  <si>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</si>
  <si>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</si>
  <si>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</si>
  <si>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</si>
  <si>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</si>
  <si>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</si>
  <si>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</si>
  <si>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</si>
  <si>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</si>
  <si>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</si>
  <si>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</si>
  <si>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</si>
  <si>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</si>
  <si>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</si>
  <si>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</si>
  <si>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</si>
  <si>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</si>
  <si>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</si>
  <si>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</si>
  <si>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</si>
  <si>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</si>
  <si>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</si>
  <si>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</si>
  <si>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</si>
  <si>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</si>
  <si>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</si>
  <si>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</si>
  <si>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</si>
  <si>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</si>
  <si>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</si>
  <si>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</si>
  <si>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</si>
  <si>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</si>
  <si>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</si>
  <si>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</si>
  <si>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</si>
  <si>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</si>
  <si>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</si>
  <si>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</si>
  <si>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</si>
  <si>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</si>
  <si>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</si>
  <si>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</si>
  <si>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</si>
  <si>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</si>
  <si>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</si>
  <si>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</si>
  <si>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</si>
  <si>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</si>
  <si>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</si>
  <si>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</si>
  <si>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</si>
  <si>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</si>
  <si>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</si>
  <si>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</si>
  <si>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</si>
  <si>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</si>
  <si>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</si>
  <si>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</si>
  <si>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</si>
  <si>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</si>
  <si>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</si>
  <si>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</si>
  <si>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</si>
  <si>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</si>
  <si>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</si>
  <si>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</si>
  <si>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</si>
  <si>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</si>
  <si>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</si>
  <si>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</si>
  <si>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</si>
  <si>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</si>
  <si>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</si>
  <si>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</si>
  <si>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</si>
  <si>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</si>
  <si>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</si>
  <si>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</si>
  <si>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</si>
  <si>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</si>
  <si>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</si>
  <si>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</si>
  <si>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</si>
  <si>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</si>
  <si>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</si>
  <si>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</si>
  <si>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</si>
  <si>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</si>
  <si>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</si>
  <si>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</si>
  <si>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</si>
  <si>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</si>
  <si>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</si>
  <si>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</si>
  <si>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</si>
  <si>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</si>
  <si>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</si>
  <si>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</si>
  <si>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</si>
  <si>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</si>
  <si>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</si>
  <si>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</si>
  <si>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</si>
  <si>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</si>
  <si>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</si>
  <si>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</si>
  <si>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</si>
  <si>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</si>
  <si>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</si>
  <si>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</si>
  <si>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</si>
  <si>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</si>
  <si>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</si>
  <si>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</si>
  <si>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</si>
  <si>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</si>
  <si>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</si>
  <si>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</si>
  <si>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</si>
  <si>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</si>
  <si>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</si>
  <si>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</si>
  <si>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</si>
  <si>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</si>
  <si>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</si>
  <si>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</si>
  <si>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</si>
  <si>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</si>
  <si>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</si>
  <si>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</si>
  <si>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</si>
  <si>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</si>
  <si>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</si>
  <si>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</si>
  <si>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</si>
  <si>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</si>
  <si>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</si>
  <si>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</si>
  <si>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</si>
  <si>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</si>
  <si>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</si>
  <si>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</si>
  <si>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</si>
  <si>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</si>
  <si>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</si>
  <si>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</si>
  <si>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</si>
  <si>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</si>
  <si>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</si>
  <si>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</si>
  <si>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</si>
  <si>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</si>
  <si>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</si>
  <si>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</si>
  <si>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</si>
  <si>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</si>
  <si>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</si>
  <si>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</si>
  <si>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</si>
  <si>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</si>
  <si>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</si>
  <si>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</si>
  <si>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</si>
  <si>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</si>
  <si>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</si>
  <si>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</si>
  <si>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</si>
  <si>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</si>
  <si>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</si>
  <si>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</si>
  <si>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</si>
  <si>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</si>
  <si>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</si>
  <si>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</si>
  <si>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</si>
  <si>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</si>
  <si>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</si>
  <si>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</si>
  <si>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</si>
  <si>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</si>
  <si>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</si>
  <si>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</si>
  <si>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</si>
  <si>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</si>
  <si>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</si>
  <si>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</si>
  <si>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</si>
  <si>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</si>
  <si>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</si>
  <si>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</si>
  <si>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</si>
  <si>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</si>
  <si>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</si>
  <si>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</si>
  <si>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</si>
  <si>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</si>
  <si>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</si>
  <si>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</si>
  <si>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</si>
  <si>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</si>
  <si>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</si>
  <si>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</si>
  <si>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</si>
  <si>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</si>
  <si>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</si>
  <si>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</si>
  <si>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</si>
  <si>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</si>
  <si>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</si>
  <si>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</si>
  <si>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</si>
  <si>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</si>
  <si>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</si>
  <si>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</si>
  <si>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</si>
  <si>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</si>
  <si>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</si>
  <si>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</si>
  <si>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</si>
  <si>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</si>
  <si>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</si>
  <si>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</si>
  <si>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</si>
  <si>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</si>
  <si>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</si>
  <si>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</si>
  <si>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</si>
  <si>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</si>
  <si>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</si>
  <si>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</si>
  <si>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</si>
  <si>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</si>
  <si>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</si>
  <si>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</si>
  <si>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</si>
  <si>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</si>
  <si>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</si>
  <si>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</si>
  <si>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</si>
  <si>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</si>
  <si>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</si>
  <si>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</si>
  <si>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</si>
  <si>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</si>
  <si>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</si>
  <si>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</si>
  <si>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</si>
  <si>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</si>
  <si>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</si>
  <si>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</si>
  <si>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</si>
  <si>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</si>
  <si>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</si>
  <si>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</si>
  <si>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</si>
  <si>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</si>
  <si>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</si>
  <si>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</si>
  <si>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</si>
  <si>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</si>
  <si>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</si>
  <si>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</si>
  <si>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</si>
  <si>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</si>
  <si>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</si>
  <si>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</si>
  <si>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</si>
  <si>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</si>
  <si>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</si>
  <si>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</si>
  <si>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</si>
  <si>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</si>
  <si>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</si>
  <si>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</si>
  <si>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</si>
  <si>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</si>
  <si>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</si>
  <si>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</si>
  <si>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</si>
  <si>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</si>
  <si>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</si>
  <si>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</si>
  <si>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</si>
  <si>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</si>
  <si>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</si>
  <si>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</si>
  <si>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</si>
  <si>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</si>
  <si>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</si>
  <si>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</si>
  <si>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</si>
  <si>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</si>
  <si>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</si>
  <si>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</si>
  <si>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</si>
  <si>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</si>
  <si>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</si>
  <si>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</si>
  <si>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</si>
  <si>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</si>
  <si>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</si>
  <si>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</si>
  <si>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</si>
  <si>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</si>
  <si>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</si>
  <si>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</si>
  <si>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</si>
  <si>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</si>
  <si>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</si>
  <si>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</si>
  <si>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</si>
  <si>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</si>
  <si>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</si>
  <si>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</si>
  <si>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</si>
  <si>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</si>
  <si>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</si>
  <si>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</si>
  <si>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</si>
  <si>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</si>
  <si>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</si>
  <si>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</si>
  <si>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</si>
  <si>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</si>
  <si>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</si>
  <si>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</si>
  <si>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</si>
  <si>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</si>
  <si>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</si>
  <si>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</si>
  <si>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</si>
  <si>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</si>
  <si>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</si>
  <si>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</si>
  <si>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</si>
  <si>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</si>
  <si>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</si>
  <si>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</si>
  <si>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</si>
  <si>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</si>
  <si>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</si>
  <si>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</si>
  <si>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</si>
  <si>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</si>
  <si>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</si>
  <si>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</si>
  <si>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</si>
  <si>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</si>
  <si>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</si>
  <si>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</si>
  <si>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</si>
  <si>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</si>
  <si>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</si>
  <si>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</si>
  <si>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</si>
  <si>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</si>
  <si>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</si>
  <si>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</si>
  <si>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</si>
  <si>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</si>
  <si>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</si>
  <si>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</si>
  <si>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</si>
  <si>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</si>
  <si>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</si>
  <si>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</si>
  <si>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</si>
  <si>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</si>
  <si>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</si>
  <si>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</si>
  <si>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</si>
  <si>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</si>
  <si>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</si>
  <si>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</si>
  <si>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</si>
  <si>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</si>
  <si>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</si>
  <si>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</si>
  <si>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</si>
  <si>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</si>
  <si>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</si>
  <si>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</si>
  <si>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</si>
  <si>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</si>
  <si>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</si>
  <si>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</si>
  <si>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</si>
  <si>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</si>
  <si>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</si>
  <si>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</si>
  <si>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</si>
  <si>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</si>
  <si>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</si>
  <si>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</si>
  <si>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</si>
  <si>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</si>
  <si>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</si>
  <si>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</si>
  <si>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</si>
  <si>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</si>
  <si>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</si>
  <si>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</si>
  <si>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</si>
  <si>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</si>
  <si>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</si>
  <si>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</si>
  <si>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</si>
  <si>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</si>
  <si>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</si>
  <si>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</si>
  <si>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</si>
  <si>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</si>
  <si>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</si>
  <si>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</si>
  <si>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</si>
  <si>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</si>
  <si>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</si>
  <si>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</si>
  <si>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</si>
  <si>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</si>
  <si>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</si>
  <si>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</si>
  <si>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</si>
  <si>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</si>
  <si>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</si>
  <si>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</si>
  <si>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</si>
  <si>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</si>
  <si>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</si>
  <si>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</si>
  <si>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</si>
  <si>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</si>
  <si>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</si>
  <si>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</si>
  <si>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</si>
  <si>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</si>
  <si>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</si>
  <si>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</si>
  <si>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</si>
  <si>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</si>
  <si>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</si>
  <si>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</si>
  <si>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</si>
  <si>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</si>
  <si>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</si>
  <si>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</si>
  <si>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</si>
  <si>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</si>
  <si>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</si>
  <si>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</si>
  <si>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</si>
  <si>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</si>
  <si>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</si>
  <si>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</si>
  <si>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</si>
  <si>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</si>
  <si>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</si>
  <si>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</si>
  <si>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</si>
  <si>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</si>
  <si>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</si>
  <si>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</si>
  <si>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</si>
  <si>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</si>
  <si>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</si>
  <si>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</si>
  <si>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</si>
  <si>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</si>
  <si>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</si>
  <si>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</si>
  <si>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</si>
  <si>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</si>
  <si>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</si>
  <si>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</si>
  <si>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</si>
  <si>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</si>
  <si>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</si>
  <si>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</si>
  <si>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</si>
  <si>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</si>
  <si>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</si>
  <si>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</si>
  <si>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</si>
  <si>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</si>
  <si>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</si>
  <si>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</si>
  <si>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</si>
  <si>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</si>
  <si>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</si>
  <si>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</si>
  <si>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</si>
  <si>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</si>
  <si>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</si>
  <si>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</si>
  <si>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</si>
  <si>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</si>
  <si>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</si>
  <si>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</si>
  <si>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</si>
  <si>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</si>
  <si>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</si>
  <si>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</si>
  <si>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</si>
  <si>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</si>
  <si>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</si>
  <si>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</si>
  <si>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</si>
  <si>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</si>
  <si>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</si>
  <si>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</si>
  <si>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</si>
  <si>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</si>
  <si>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</si>
  <si>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</si>
  <si>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</si>
  <si>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</si>
  <si>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</si>
  <si>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</si>
  <si>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</si>
  <si>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</si>
  <si>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</si>
  <si>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</si>
  <si>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</si>
  <si>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</si>
  <si>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</si>
  <si>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</si>
  <si>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</si>
  <si>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</si>
  <si>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</si>
  <si>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</si>
  <si>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</si>
  <si>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</si>
  <si>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</si>
  <si>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</si>
  <si>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</si>
  <si>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</si>
  <si>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</si>
  <si>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</si>
  <si>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</si>
  <si>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</si>
  <si>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</si>
  <si>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</si>
  <si>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</si>
  <si>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</si>
  <si>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</si>
  <si>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</si>
  <si>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</si>
  <si>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</si>
  <si>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</si>
  <si>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</si>
  <si>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</si>
  <si>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</si>
  <si>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</si>
  <si>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</si>
  <si>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</si>
  <si>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</si>
  <si>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</si>
  <si>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</si>
  <si>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</si>
  <si>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</si>
  <si>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</si>
  <si>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</si>
  <si>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</si>
  <si>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</si>
  <si>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</si>
  <si>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</si>
  <si>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</si>
  <si>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</si>
  <si>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</si>
  <si>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</si>
  <si>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</si>
  <si>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</si>
  <si>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</si>
  <si>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</si>
  <si>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</si>
  <si>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</si>
  <si>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</si>
  <si>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</si>
  <si>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</si>
  <si>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</si>
  <si>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</si>
  <si>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</si>
  <si>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</si>
  <si>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</si>
  <si>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</si>
  <si>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</si>
  <si>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</si>
  <si>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</si>
  <si>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</si>
  <si>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</si>
  <si>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</si>
  <si>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</si>
  <si>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</si>
  <si>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</si>
  <si>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</si>
  <si>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</si>
  <si>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</si>
  <si>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</si>
  <si>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</si>
  <si>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</si>
  <si>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</si>
  <si>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</si>
  <si>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</si>
  <si>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</si>
  <si>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</si>
  <si>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</si>
  <si>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</si>
  <si>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</si>
  <si>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</si>
  <si>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</si>
  <si>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</si>
  <si>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</si>
  <si>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</si>
  <si>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</si>
  <si>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</si>
  <si>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</si>
  <si>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</si>
  <si>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</si>
  <si>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</si>
  <si>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</si>
  <si>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</si>
  <si>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</si>
  <si>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</si>
  <si>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</si>
  <si>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</si>
  <si>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</si>
  <si>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</si>
  <si>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</si>
  <si>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</si>
  <si>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</si>
  <si>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</si>
  <si>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</si>
  <si>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</si>
  <si>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</si>
  <si>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</si>
  <si>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</si>
  <si>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</si>
  <si>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</si>
  <si>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</si>
  <si>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</si>
  <si>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</si>
  <si>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</si>
  <si>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</si>
  <si>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</si>
  <si>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</si>
  <si>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</si>
  <si>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</si>
  <si>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</si>
  <si>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</si>
  <si>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</si>
  <si>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</si>
  <si>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</si>
  <si>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</si>
  <si>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</si>
  <si>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</si>
  <si>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</si>
  <si>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</si>
  <si>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</si>
  <si>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</si>
  <si>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</si>
  <si>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</si>
  <si>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</si>
  <si>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</si>
  <si>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</si>
  <si>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</si>
  <si>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</si>
  <si>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</si>
  <si>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</si>
  <si>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</si>
  <si>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</si>
  <si>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</si>
  <si>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</si>
  <si>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</si>
  <si>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</si>
  <si>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</si>
  <si>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</si>
  <si>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</si>
  <si>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</si>
  <si>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</si>
  <si>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</si>
  <si>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</si>
  <si>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</si>
  <si>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</si>
  <si>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</si>
  <si>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</si>
  <si>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</si>
  <si>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</si>
  <si>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</si>
  <si>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</si>
  <si>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</si>
  <si>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</si>
  <si>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</si>
  <si>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</si>
  <si>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</si>
  <si>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</si>
  <si>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</si>
  <si>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</si>
  <si>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</si>
  <si>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</si>
  <si>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</si>
  <si>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</si>
  <si>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</si>
  <si>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</si>
  <si>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</si>
  <si>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</si>
  <si>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</si>
  <si>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</si>
  <si>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</si>
  <si>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</si>
  <si>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</si>
  <si>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</si>
  <si>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</si>
  <si>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</si>
  <si>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</si>
  <si>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</si>
  <si>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</si>
  <si>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</si>
  <si>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</si>
  <si>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</si>
  <si>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</si>
  <si>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</si>
  <si>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</si>
  <si>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</si>
  <si>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</si>
  <si>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</si>
  <si>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</si>
  <si>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</si>
  <si>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</si>
  <si>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</si>
  <si>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</si>
  <si>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</si>
  <si>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</si>
  <si>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</si>
  <si>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</si>
  <si>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</si>
  <si>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</si>
  <si>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</si>
  <si>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</si>
  <si>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</si>
  <si>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</si>
  <si>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</si>
  <si>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</si>
  <si>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</si>
  <si>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</si>
  <si>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</si>
  <si>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</si>
  <si>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</si>
  <si>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</si>
  <si>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</si>
  <si>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</si>
  <si>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</si>
  <si>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</si>
  <si>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</si>
  <si>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</si>
  <si>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</si>
  <si>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</si>
  <si>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</si>
  <si>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</si>
  <si>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</si>
  <si>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</si>
  <si>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</si>
  <si>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</si>
  <si>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</si>
  <si>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</si>
  <si>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</si>
  <si>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</si>
  <si>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</si>
  <si>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</si>
  <si>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</si>
  <si>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</si>
  <si>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</si>
  <si>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</si>
  <si>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</si>
  <si>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</si>
  <si>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</si>
  <si>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</si>
  <si>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</si>
  <si>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</si>
  <si>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</si>
  <si>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</si>
  <si>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</si>
  <si>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</si>
  <si>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</si>
  <si>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</si>
  <si>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</si>
  <si>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</si>
  <si>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</si>
  <si>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</si>
  <si>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</si>
  <si>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</si>
  <si>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</si>
  <si>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</si>
  <si>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</si>
  <si>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</si>
  <si>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</si>
  <si>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</si>
  <si>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</si>
  <si>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</si>
  <si>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</si>
  <si>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</si>
  <si>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</si>
  <si>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</si>
  <si>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</si>
  <si>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</si>
  <si>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</si>
  <si>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</si>
  <si>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</si>
  <si>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</si>
  <si>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</si>
  <si>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</si>
  <si>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</si>
  <si>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</si>
  <si>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</si>
  <si>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</si>
  <si>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</si>
  <si>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</si>
  <si>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</si>
  <si>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</si>
  <si>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</si>
  <si>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</si>
  <si>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</si>
  <si>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</si>
  <si>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</si>
  <si>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</si>
  <si>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</si>
  <si>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</si>
  <si>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</si>
  <si>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</si>
  <si>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</si>
  <si>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</si>
  <si>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</si>
  <si>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</si>
  <si>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</si>
  <si>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</si>
  <si>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</si>
  <si>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</si>
  <si>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</si>
  <si>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</si>
  <si>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</si>
  <si>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</si>
  <si>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</si>
  <si>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</si>
  <si>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</si>
  <si>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</si>
  <si>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</si>
  <si>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</si>
  <si>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</si>
  <si>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</si>
  <si>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</si>
  <si>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</si>
  <si>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</si>
  <si>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</si>
  <si>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</si>
  <si>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</si>
  <si>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</si>
  <si>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</si>
  <si>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</si>
  <si>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</si>
  <si>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</si>
  <si>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</si>
  <si>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</si>
  <si>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</si>
  <si>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</si>
  <si>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</si>
  <si>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</si>
  <si>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</si>
  <si>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</si>
  <si>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</si>
  <si>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</si>
  <si>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</si>
  <si>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</si>
  <si>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</si>
  <si>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</si>
  <si>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</si>
  <si>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</si>
  <si>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</si>
  <si>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</si>
  <si>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</si>
  <si>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</si>
  <si>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</si>
  <si>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</si>
  <si>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</si>
  <si>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</si>
  <si>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</si>
  <si>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</si>
  <si>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</si>
  <si>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</si>
  <si>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</si>
  <si>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</si>
  <si>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</si>
  <si>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</si>
  <si>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</si>
  <si>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</si>
  <si>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</si>
  <si>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</si>
  <si>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</si>
  <si>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</si>
  <si>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</si>
  <si>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</si>
  <si>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</si>
  <si>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</si>
  <si>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</si>
  <si>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</si>
  <si>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</si>
  <si>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</si>
  <si>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</si>
  <si>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</si>
  <si>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</si>
  <si>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</si>
  <si>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</si>
  <si>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</si>
  <si>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</si>
  <si>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</si>
  <si>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</si>
  <si>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</si>
  <si>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</si>
  <si>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</si>
  <si>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</si>
  <si>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</si>
  <si>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</si>
  <si>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</si>
  <si>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</si>
  <si>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</si>
  <si>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</si>
  <si>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</si>
  <si>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</si>
  <si>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</si>
  <si>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</si>
  <si>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</si>
  <si>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</si>
  <si>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</si>
  <si>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</si>
  <si>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</si>
  <si>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</si>
  <si>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</si>
  <si>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</si>
  <si>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</si>
  <si>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</si>
  <si>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</si>
  <si>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</si>
  <si>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</si>
  <si>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</si>
  <si>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</si>
  <si>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</si>
  <si>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</si>
  <si>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</si>
  <si>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</si>
  <si>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</si>
  <si>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</si>
  <si>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</si>
  <si>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</si>
  <si>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</si>
  <si>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</si>
  <si>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</si>
  <si>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</si>
  <si>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</si>
  <si>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</si>
  <si>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</si>
  <si>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</si>
  <si>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</si>
  <si>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</si>
  <si>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</si>
  <si>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</si>
  <si>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</si>
  <si>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</si>
  <si>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</si>
  <si>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</si>
  <si>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</si>
  <si>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</si>
  <si>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</si>
  <si>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</si>
  <si>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</si>
  <si>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</si>
  <si>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</si>
  <si>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</si>
  <si>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</si>
  <si>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</si>
  <si>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</si>
  <si>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</si>
  <si>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</si>
  <si>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</si>
  <si>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</si>
  <si>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</si>
  <si>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</si>
  <si>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</si>
  <si>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</si>
  <si>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</si>
  <si>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</si>
  <si>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</si>
  <si>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</si>
  <si>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</si>
  <si>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</si>
  <si>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</si>
  <si>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</si>
  <si>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</si>
  <si>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</si>
  <si>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</si>
  <si>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</si>
  <si>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</si>
  <si>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</si>
  <si>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</si>
  <si>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</si>
  <si>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</si>
  <si>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</si>
  <si>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</si>
  <si>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</si>
  <si>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</si>
  <si>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</si>
  <si>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</si>
  <si>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</si>
  <si>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</si>
  <si>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</si>
  <si>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</si>
  <si>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</si>
  <si>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</si>
  <si>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</si>
  <si>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</si>
  <si>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</si>
  <si>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</si>
  <si>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</si>
  <si>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</si>
  <si>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</si>
  <si>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</si>
  <si>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</si>
  <si>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</si>
  <si>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</si>
  <si>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</si>
  <si>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</si>
  <si>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</si>
  <si>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</si>
  <si>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</si>
  <si>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</si>
  <si>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</si>
  <si>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</si>
  <si>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</si>
  <si>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</si>
  <si>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</si>
  <si>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</si>
  <si>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</si>
  <si>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</si>
  <si>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</si>
  <si>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</si>
  <si>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</si>
  <si>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</si>
  <si>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</si>
  <si>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</si>
  <si>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</si>
  <si>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</si>
  <si>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</si>
  <si>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</si>
  <si>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</si>
  <si>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</si>
  <si>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</si>
  <si>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</si>
  <si>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</si>
  <si>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</si>
  <si>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</si>
  <si>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</si>
  <si>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</si>
  <si>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</si>
  <si>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</si>
  <si>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</si>
  <si>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</si>
  <si>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</si>
  <si>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</si>
  <si>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</si>
  <si>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</si>
  <si>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</si>
  <si>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</si>
  <si>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</si>
  <si>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</si>
  <si>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</si>
  <si>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</si>
  <si>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</si>
  <si>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</si>
  <si>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</si>
  <si>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</si>
  <si>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</si>
  <si>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</si>
  <si>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</si>
  <si>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</si>
  <si>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</si>
  <si>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</si>
  <si>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</si>
  <si>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</si>
  <si>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</si>
  <si>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</si>
  <si>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</si>
  <si>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</si>
  <si>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</si>
  <si>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</si>
  <si>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</si>
  <si>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</si>
  <si>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</si>
  <si>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</si>
  <si>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</si>
  <si>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</si>
  <si>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</si>
  <si>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</si>
  <si>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</si>
  <si>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</si>
  <si>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</si>
  <si>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</si>
  <si>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</si>
  <si>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</si>
  <si>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</si>
  <si>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</si>
  <si>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</si>
  <si>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</si>
  <si>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</si>
  <si>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</si>
  <si>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</si>
  <si>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</si>
  <si>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</si>
  <si>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</si>
  <si>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</si>
  <si>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</si>
  <si>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</si>
  <si>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</si>
  <si>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</si>
  <si>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</si>
  <si>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</si>
  <si>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</si>
  <si>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</si>
  <si>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</si>
  <si>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</si>
  <si>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</si>
  <si>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</si>
  <si>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</si>
  <si>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</si>
  <si>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</si>
  <si>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</si>
  <si>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</si>
  <si>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</si>
  <si>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</si>
  <si>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</si>
  <si>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</si>
  <si>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</si>
  <si>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</si>
  <si>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</si>
  <si>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</si>
  <si>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</si>
  <si>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</si>
  <si>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</si>
  <si>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</si>
  <si>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</si>
  <si>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</si>
  <si>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</si>
  <si>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</si>
  <si>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</si>
  <si>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</si>
  <si>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</si>
  <si>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</si>
  <si>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</si>
  <si>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</si>
  <si>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</si>
  <si>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</si>
  <si>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</si>
  <si>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</si>
  <si>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</si>
  <si>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</si>
  <si>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</si>
  <si>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</si>
  <si>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</si>
  <si>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</si>
  <si>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</si>
  <si>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</si>
  <si>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</si>
  <si>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</si>
  <si>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</si>
  <si>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</si>
  <si>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</si>
  <si>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</si>
  <si>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</si>
  <si>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</si>
  <si>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</si>
  <si>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</si>
  <si>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</si>
  <si>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</si>
  <si>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</si>
  <si>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</si>
  <si>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</si>
  <si>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</si>
  <si>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</si>
  <si>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</si>
  <si>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</si>
  <si>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</si>
  <si>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</si>
  <si>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</si>
  <si>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</si>
  <si>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</si>
  <si>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</si>
  <si>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</si>
  <si>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</si>
  <si>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</si>
  <si>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</si>
  <si>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</si>
  <si>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</si>
  <si>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</si>
  <si>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</si>
  <si>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</si>
  <si>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</si>
  <si>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</si>
  <si>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</si>
  <si>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</si>
  <si>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</si>
  <si>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</si>
  <si>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</si>
  <si>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</si>
  <si>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</si>
  <si>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</si>
  <si>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</si>
  <si>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</si>
  <si>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</si>
  <si>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</si>
  <si>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</si>
  <si>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</si>
  <si>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</si>
  <si>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</si>
  <si>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</si>
  <si>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</si>
  <si>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</si>
  <si>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</si>
  <si>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</si>
  <si>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</si>
  <si>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</si>
  <si>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</si>
  <si>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</si>
  <si>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</si>
  <si>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</si>
  <si>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</si>
  <si>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</si>
  <si>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</si>
  <si>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</si>
  <si>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</si>
  <si>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</si>
  <si>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</si>
  <si>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</si>
  <si>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</si>
  <si>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</si>
  <si>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</si>
  <si>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</si>
  <si>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</si>
  <si>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</si>
  <si>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</si>
  <si>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</si>
  <si>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</si>
  <si>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</si>
  <si>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</si>
  <si>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</si>
  <si>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</si>
  <si>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</si>
  <si>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</si>
  <si>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</si>
  <si>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</si>
  <si>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</si>
  <si>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</si>
  <si>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</si>
  <si>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</si>
  <si>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</si>
  <si>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</si>
  <si>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</si>
  <si>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</si>
  <si>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</si>
  <si>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</si>
  <si>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</si>
  <si>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</si>
  <si>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</si>
  <si>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</si>
  <si>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</si>
  <si>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</si>
  <si>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</si>
  <si>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</si>
  <si>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</si>
  <si>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</si>
  <si>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</si>
  <si>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</si>
  <si>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</si>
  <si>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</si>
  <si>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</si>
  <si>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</si>
  <si>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</si>
  <si>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</si>
  <si>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</si>
  <si>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</si>
  <si>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</si>
  <si>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</si>
  <si>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</si>
  <si>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</si>
  <si>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</si>
  <si>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</si>
  <si>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</si>
  <si>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</si>
  <si>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</si>
  <si>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</si>
  <si>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</si>
  <si>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</si>
  <si>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</si>
  <si>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</si>
  <si>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</si>
  <si>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</si>
  <si>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</si>
  <si>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</si>
  <si>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</si>
  <si>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</si>
  <si>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</si>
  <si>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</si>
  <si>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</si>
  <si>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</si>
  <si>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</si>
  <si>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</si>
  <si>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</si>
  <si>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</si>
  <si>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</si>
  <si>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</si>
  <si>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</si>
  <si>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</si>
  <si>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</si>
  <si>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</si>
  <si>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</si>
  <si>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</si>
  <si>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</si>
  <si>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</si>
  <si>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</si>
  <si>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</si>
  <si>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</si>
  <si>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</si>
  <si>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</si>
  <si>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</si>
  <si>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</si>
  <si>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</si>
  <si>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</si>
  <si>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</si>
  <si>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</si>
  <si>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</si>
  <si>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</si>
  <si>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</si>
  <si>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</si>
  <si>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</si>
  <si>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</si>
  <si>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</si>
  <si>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</si>
  <si>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</si>
  <si>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</si>
  <si>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</si>
  <si>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</si>
  <si>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</si>
  <si>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</si>
  <si>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</si>
  <si>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</si>
  <si>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</si>
  <si>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</si>
  <si>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</si>
  <si>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</si>
  <si>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</si>
  <si>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</si>
  <si>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</si>
  <si>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</si>
  <si>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</si>
  <si>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</si>
  <si>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</si>
  <si>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</si>
  <si>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</si>
  <si>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</si>
  <si>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</si>
  <si>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</si>
  <si>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</si>
  <si>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</si>
  <si>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</si>
  <si>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</si>
  <si>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</si>
  <si>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</si>
  <si>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</si>
  <si>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</si>
  <si>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</si>
  <si>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</si>
  <si>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</si>
  <si>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</si>
  <si>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</si>
  <si>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</si>
  <si>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</si>
  <si>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</si>
  <si>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</si>
  <si>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</si>
  <si>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</si>
  <si>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</si>
  <si>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</si>
  <si>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</si>
  <si>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</si>
  <si>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</si>
  <si>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</si>
  <si>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</si>
  <si>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</si>
  <si>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</si>
  <si>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</si>
  <si>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</si>
  <si>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</si>
  <si>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</si>
  <si>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</si>
  <si>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</si>
  <si>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</si>
  <si>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</si>
  <si>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</si>
  <si>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</si>
  <si>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</si>
  <si>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</si>
  <si>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</si>
  <si>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</si>
  <si>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</si>
  <si>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</si>
  <si>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</si>
  <si>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</si>
  <si>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</si>
  <si>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</si>
  <si>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</si>
  <si>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</si>
  <si>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</si>
  <si>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</si>
  <si>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</si>
  <si>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</si>
  <si>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</si>
  <si>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</si>
  <si>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</si>
  <si>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</si>
  <si>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</si>
  <si>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</si>
  <si>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</si>
  <si>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</si>
  <si>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</si>
  <si>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</si>
  <si>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</si>
  <si>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</si>
  <si>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</si>
  <si>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</si>
  <si>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</si>
  <si>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</si>
  <si>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</si>
  <si>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</si>
  <si>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</si>
  <si>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</si>
  <si>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</si>
  <si>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</si>
  <si>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</si>
  <si>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</si>
  <si>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</si>
  <si>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</si>
  <si>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</si>
  <si>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</si>
  <si>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</si>
  <si>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</si>
  <si>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</si>
  <si>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</si>
  <si>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</si>
  <si>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</si>
  <si>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</si>
  <si>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</si>
  <si>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</si>
  <si>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</si>
  <si>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</si>
  <si>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</si>
  <si>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</si>
  <si>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</si>
  <si>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</si>
  <si>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</si>
  <si>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</si>
  <si>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</si>
  <si>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</si>
  <si>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</si>
  <si>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</si>
  <si>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</si>
  <si>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</si>
  <si>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</si>
  <si>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</si>
  <si>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</si>
  <si>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</si>
  <si>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</si>
  <si>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</si>
  <si>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</si>
  <si>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</si>
  <si>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</si>
  <si>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</si>
  <si>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</si>
  <si>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</si>
  <si>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</si>
  <si>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</si>
  <si>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</si>
  <si>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</si>
  <si>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</si>
  <si>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</si>
  <si>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</si>
  <si>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</si>
  <si>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</si>
  <si>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</si>
  <si>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</si>
  <si>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</si>
  <si>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</si>
  <si>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</si>
  <si>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</si>
  <si>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</si>
  <si>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</si>
  <si>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</si>
  <si>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</si>
  <si>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</si>
  <si>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</si>
  <si>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</si>
  <si>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</si>
  <si>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</si>
  <si>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</si>
  <si>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</si>
  <si>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</si>
  <si>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</si>
  <si>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</si>
  <si>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</si>
  <si>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</si>
  <si>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</si>
  <si>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</si>
  <si>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</si>
  <si>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</si>
  <si>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</si>
  <si>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</si>
  <si>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</si>
  <si>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</si>
  <si>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</si>
  <si>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</si>
  <si>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</si>
  <si>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</si>
  <si>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</si>
  <si>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</si>
  <si>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</si>
  <si>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</si>
  <si>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</si>
  <si>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</si>
  <si>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</si>
  <si>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</si>
  <si>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</si>
  <si>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</si>
  <si>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</si>
  <si>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</si>
  <si>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</si>
  <si>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</si>
  <si>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</si>
  <si>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</si>
  <si>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</si>
  <si>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</si>
  <si>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</si>
  <si>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</si>
  <si>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</si>
  <si>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</si>
  <si>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</si>
  <si>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</si>
  <si>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</si>
  <si>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</si>
  <si>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</si>
  <si>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</si>
  <si>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</si>
  <si>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</si>
  <si>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</si>
  <si>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</si>
  <si>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</si>
  <si>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</si>
  <si>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</si>
  <si>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</si>
  <si>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</si>
  <si>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</si>
  <si>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</si>
  <si>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</si>
  <si>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</si>
  <si>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</si>
  <si>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</si>
  <si>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</si>
  <si>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</si>
  <si>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</si>
  <si>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</si>
  <si>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</si>
  <si>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</si>
  <si>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</si>
  <si>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</si>
  <si>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</si>
  <si>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</si>
  <si>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</si>
  <si>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</si>
  <si>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</si>
  <si>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</si>
  <si>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</si>
  <si>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</si>
  <si>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</si>
  <si>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</si>
  <si>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</si>
  <si>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</si>
  <si>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</si>
  <si>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</si>
  <si>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</si>
  <si>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</si>
  <si>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</si>
  <si>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</si>
  <si>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</si>
  <si>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</si>
  <si>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</si>
  <si>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</si>
  <si>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</si>
  <si>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</si>
  <si>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</si>
  <si>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</si>
  <si>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</si>
  <si>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</si>
  <si>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</si>
  <si>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</si>
  <si>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</si>
  <si>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</si>
  <si>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</si>
  <si>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</si>
  <si>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</si>
  <si>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</si>
  <si>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</si>
  <si>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</si>
  <si>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</si>
  <si>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</si>
  <si>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</si>
  <si>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</si>
  <si>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</si>
  <si>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</si>
  <si>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</si>
  <si>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</si>
  <si>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</si>
  <si>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</si>
  <si>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</si>
  <si>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</si>
  <si>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</si>
  <si>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</si>
  <si>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</si>
  <si>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</si>
  <si>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</si>
  <si>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</si>
  <si>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</si>
  <si>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</si>
  <si>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</si>
  <si>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</si>
  <si>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</si>
  <si>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</si>
  <si>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</si>
  <si>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</si>
  <si>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</si>
  <si>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</si>
  <si>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</si>
  <si>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</si>
  <si>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</si>
  <si>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</si>
  <si>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</si>
  <si>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</si>
  <si>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</si>
  <si>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</si>
  <si>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</si>
  <si>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</si>
  <si>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</si>
  <si>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</si>
  <si>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</si>
  <si>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</si>
  <si>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</si>
  <si>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</si>
  <si>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</si>
  <si>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</si>
  <si>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</si>
  <si>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</si>
  <si>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</si>
  <si>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</si>
  <si>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</si>
  <si>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</si>
  <si>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</si>
  <si>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</si>
  <si>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</si>
  <si>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</si>
  <si>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</si>
  <si>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</si>
  <si>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</si>
  <si>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</si>
  <si>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</si>
  <si>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</si>
  <si>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</si>
  <si>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</si>
  <si>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</si>
  <si>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</si>
  <si>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</si>
  <si>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</si>
  <si>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</si>
  <si>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</si>
  <si>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</si>
  <si>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</si>
  <si>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</si>
  <si>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</si>
  <si>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</si>
  <si>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</si>
  <si>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</si>
  <si>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</si>
  <si>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</si>
  <si>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</si>
  <si>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</si>
  <si>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</si>
  <si>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</si>
  <si>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</si>
  <si>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</si>
  <si>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</si>
  <si>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</si>
  <si>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</si>
  <si>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</si>
  <si>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</si>
  <si>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</si>
  <si>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</si>
  <si>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</si>
  <si>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</si>
  <si>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</si>
  <si>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</si>
  <si>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</si>
  <si>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</si>
  <si>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</si>
  <si>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</si>
  <si>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</si>
  <si>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</si>
  <si>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</si>
  <si>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</si>
  <si>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</si>
  <si>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</si>
  <si>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</si>
  <si>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</si>
  <si>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</si>
  <si>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</si>
  <si>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</si>
  <si>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</si>
  <si>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</si>
  <si>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</si>
  <si>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</si>
  <si>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</si>
  <si>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</si>
  <si>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</si>
  <si>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</si>
  <si>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</si>
  <si>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</si>
  <si>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</si>
  <si>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</si>
  <si>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</si>
  <si>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</si>
  <si>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</si>
  <si>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</si>
  <si>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</si>
  <si>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</si>
  <si>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</si>
  <si>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</si>
  <si>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</si>
  <si>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</si>
  <si>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</si>
  <si>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</si>
  <si>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</si>
  <si>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</si>
  <si>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</si>
  <si>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</si>
  <si>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</si>
  <si>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</si>
  <si>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</si>
  <si>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</si>
  <si>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</si>
  <si>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</si>
  <si>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</si>
  <si>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</si>
  <si>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</si>
  <si>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</si>
  <si>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</si>
  <si>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</si>
  <si>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</si>
  <si>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</si>
  <si>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</si>
  <si>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</si>
  <si>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</si>
  <si>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</si>
  <si>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</si>
  <si>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</si>
  <si>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</si>
  <si>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</si>
  <si>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</si>
  <si>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</si>
  <si>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</si>
  <si>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</si>
  <si>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</si>
  <si>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</si>
  <si>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</si>
  <si>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</si>
  <si>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</si>
  <si>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</si>
  <si>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</si>
  <si>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</si>
  <si>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</si>
  <si>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</si>
  <si>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</si>
  <si>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</si>
  <si>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</si>
  <si>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</si>
  <si>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</si>
  <si>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</si>
  <si>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</si>
  <si>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</si>
  <si>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</si>
  <si>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</si>
  <si>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</si>
  <si>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</si>
  <si>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</si>
  <si>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</si>
  <si>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</si>
  <si>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</si>
  <si>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</si>
  <si>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</si>
  <si>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</si>
  <si>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</si>
  <si>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</si>
  <si>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</si>
  <si>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</si>
  <si>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</si>
  <si>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</si>
  <si>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</si>
  <si>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</si>
  <si>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</si>
  <si>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</si>
  <si>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</si>
  <si>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</si>
  <si>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</si>
  <si>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</si>
  <si>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</si>
  <si>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</si>
  <si>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</si>
  <si>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</si>
  <si>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</si>
  <si>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</si>
  <si>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</si>
  <si>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</si>
  <si>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</si>
  <si>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</si>
  <si>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</si>
  <si>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</si>
  <si>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</si>
  <si>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</si>
  <si>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</si>
  <si>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</si>
  <si>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</si>
  <si>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</si>
  <si>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</si>
  <si>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</si>
  <si>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</si>
  <si>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</si>
  <si>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</si>
  <si>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</si>
  <si>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</si>
  <si>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</si>
  <si>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</si>
  <si>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</si>
  <si>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</si>
  <si>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</si>
  <si>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</si>
  <si>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</si>
  <si>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</si>
  <si>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</si>
  <si>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</si>
  <si>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</si>
  <si>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</si>
  <si>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</si>
  <si>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</si>
  <si>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</si>
  <si>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</si>
  <si>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</si>
  <si>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</si>
  <si>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</si>
  <si>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</si>
  <si>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</si>
  <si>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</si>
  <si>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</si>
  <si>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</si>
  <si>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</si>
  <si>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</si>
  <si>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</si>
  <si>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</si>
  <si>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</si>
  <si>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</si>
  <si>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</si>
  <si>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</si>
  <si>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</si>
  <si>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</si>
  <si>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</si>
  <si>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</si>
  <si>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</si>
  <si>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</si>
  <si>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</si>
  <si>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</si>
  <si>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</si>
  <si>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</si>
  <si>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</si>
  <si>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</si>
  <si>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</si>
  <si>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</si>
  <si>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</si>
  <si>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</si>
  <si>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</si>
  <si>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</si>
  <si>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</si>
  <si>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</si>
  <si>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</si>
  <si>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</si>
  <si>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</si>
  <si>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</si>
  <si>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</si>
  <si>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</si>
  <si>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</si>
  <si>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</si>
  <si>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</si>
  <si>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</si>
  <si>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</si>
  <si>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</si>
  <si>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</si>
  <si>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</si>
  <si>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</si>
  <si>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</si>
  <si>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</si>
  <si>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</si>
  <si>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</si>
  <si>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</si>
  <si>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</si>
  <si>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</si>
  <si>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</si>
  <si>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</si>
  <si>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</si>
  <si>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</si>
  <si>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</si>
  <si>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</si>
  <si>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</si>
  <si>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</si>
  <si>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</si>
  <si>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</si>
  <si>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</si>
  <si>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</si>
  <si>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</si>
  <si>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</si>
  <si>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</si>
  <si>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</si>
  <si>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</si>
  <si>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</si>
  <si>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</si>
  <si>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</si>
  <si>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</si>
  <si>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</si>
  <si>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</si>
  <si>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</si>
  <si>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</si>
  <si>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</si>
  <si>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</si>
  <si>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</si>
  <si>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</si>
  <si>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</si>
  <si>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</si>
  <si>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</si>
  <si>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</si>
  <si>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</si>
  <si>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</si>
  <si>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</si>
  <si>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</si>
  <si>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</si>
  <si>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</si>
  <si>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</si>
  <si>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</si>
  <si>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</si>
  <si>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</si>
  <si>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</si>
  <si>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</si>
  <si>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</si>
  <si>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</si>
  <si>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</si>
  <si>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</si>
  <si>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</si>
  <si>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</si>
  <si>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</si>
  <si>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</si>
  <si>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</si>
  <si>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</si>
  <si>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</si>
  <si>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</si>
  <si>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</si>
  <si>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</si>
  <si>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</si>
  <si>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</si>
  <si>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</si>
  <si>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</si>
  <si>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</si>
  <si>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</si>
  <si>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</si>
  <si>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</si>
  <si>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</si>
  <si>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</si>
  <si>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</si>
  <si>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</si>
  <si>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</si>
  <si>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</si>
  <si>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</si>
  <si>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</si>
  <si>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</si>
  <si>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</si>
  <si>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</si>
  <si>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</si>
  <si>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</si>
  <si>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</si>
  <si>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</si>
  <si>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</si>
  <si>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</si>
  <si>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</si>
  <si>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</si>
  <si>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</si>
  <si>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</si>
  <si>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</si>
  <si>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</si>
  <si>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</si>
  <si>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</si>
  <si>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</si>
  <si>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</si>
  <si>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</si>
  <si>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</si>
  <si>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</si>
  <si>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</si>
  <si>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</si>
  <si>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</si>
  <si>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</si>
  <si>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</si>
  <si>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</si>
  <si>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</si>
  <si>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</si>
  <si>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</si>
  <si>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</si>
  <si>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</si>
  <si>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</si>
  <si>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</si>
  <si>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</si>
  <si>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</si>
  <si>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</si>
  <si>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</si>
  <si>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</si>
  <si>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</si>
  <si>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</si>
  <si>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</si>
  <si>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</si>
  <si>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</si>
  <si>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</si>
  <si>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</si>
  <si>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</si>
  <si>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</si>
  <si>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</si>
  <si>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</si>
  <si>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</si>
  <si>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</si>
  <si>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</si>
  <si>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</si>
  <si>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</si>
  <si>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</si>
  <si>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</si>
  <si>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</si>
  <si>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</si>
  <si>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</si>
  <si>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</si>
  <si>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</si>
  <si>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</si>
  <si>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</si>
  <si>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</si>
  <si>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</si>
  <si>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</si>
  <si>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</si>
  <si>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</si>
  <si>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</si>
  <si>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</si>
  <si>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</si>
  <si>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</si>
  <si>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</si>
  <si>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</si>
  <si>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</si>
  <si>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</si>
  <si>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</si>
  <si>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</si>
  <si>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</si>
  <si>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</si>
  <si>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</si>
  <si>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</si>
  <si>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</si>
  <si>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</si>
  <si>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</si>
  <si>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</si>
  <si>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</si>
  <si>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</si>
  <si>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</si>
  <si>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</si>
  <si>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</si>
  <si>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</si>
  <si>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</si>
  <si>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</si>
  <si>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</si>
  <si>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</si>
  <si>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</si>
  <si>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</si>
  <si>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</si>
  <si>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</si>
  <si>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</si>
  <si>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</si>
  <si>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</si>
  <si>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</si>
  <si>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</si>
  <si>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</si>
  <si>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</si>
  <si>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</si>
  <si>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</si>
  <si>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</si>
  <si>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</si>
  <si>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</si>
  <si>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</si>
  <si>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</si>
  <si>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</si>
  <si>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</si>
  <si>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</si>
  <si>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</si>
  <si>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</si>
  <si>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</si>
  <si>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</si>
  <si>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</si>
  <si>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</si>
  <si>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</si>
  <si>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</si>
  <si>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</si>
  <si>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</si>
  <si>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</si>
  <si>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</si>
  <si>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</si>
  <si>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</si>
  <si>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</si>
  <si>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</si>
  <si>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</si>
  <si>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</si>
  <si>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</si>
  <si>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</si>
  <si>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</si>
  <si>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</si>
  <si>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</si>
  <si>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</si>
  <si>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</si>
  <si>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</si>
  <si>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</si>
  <si>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</si>
  <si>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</si>
  <si>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</si>
  <si>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</si>
  <si>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</si>
  <si>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</si>
  <si>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</si>
  <si>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</si>
  <si>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</si>
  <si>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</si>
  <si>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</si>
  <si>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</si>
  <si>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</si>
  <si>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</si>
  <si>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</si>
  <si>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</si>
  <si>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</si>
  <si>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</si>
  <si>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</si>
  <si>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</si>
  <si>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</si>
  <si>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</si>
  <si>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</si>
  <si>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</si>
  <si>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</si>
  <si>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</si>
  <si>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</si>
  <si>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</si>
  <si>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</si>
  <si>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</si>
  <si>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</si>
  <si>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</si>
  <si>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</si>
  <si>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</si>
  <si>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</si>
  <si>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</si>
  <si>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</si>
  <si>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</si>
  <si>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</si>
  <si>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</si>
  <si>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</si>
  <si>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</si>
  <si>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</si>
  <si>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</si>
  <si>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</si>
  <si>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</si>
  <si>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</si>
  <si>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</si>
  <si>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</si>
  <si>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</si>
  <si>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</si>
  <si>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</si>
  <si>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</si>
  <si>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</si>
  <si>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</si>
  <si>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</si>
  <si>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</si>
  <si>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</si>
  <si>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</si>
  <si>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</si>
  <si>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</si>
  <si>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</si>
  <si>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</si>
  <si>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</si>
  <si>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</si>
  <si>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</si>
  <si>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</si>
  <si>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</si>
  <si>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</si>
  <si>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</si>
  <si>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</si>
  <si>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</si>
  <si>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</si>
  <si>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</si>
  <si>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</si>
  <si>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</si>
  <si>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</si>
  <si>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</si>
  <si>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</si>
  <si>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</si>
  <si>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</si>
  <si>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</si>
  <si>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</si>
  <si>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</si>
  <si>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</si>
  <si>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</si>
  <si>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</si>
  <si>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</si>
  <si>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</si>
  <si>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</si>
  <si>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</si>
  <si>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</si>
  <si>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</si>
  <si>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</si>
  <si>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</si>
  <si>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</si>
  <si>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</si>
  <si>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</si>
  <si>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</si>
  <si>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</si>
  <si>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</si>
  <si>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</si>
  <si>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</si>
  <si>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</si>
  <si>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</si>
  <si>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</si>
  <si>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</si>
  <si>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</si>
  <si>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</si>
  <si>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</si>
  <si>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</si>
  <si>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</si>
  <si>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</si>
  <si>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</si>
  <si>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</si>
  <si>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</si>
  <si>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</si>
  <si>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</si>
  <si>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</si>
  <si>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</si>
  <si>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</si>
  <si>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</si>
  <si>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</si>
  <si>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</si>
  <si>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</si>
  <si>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</si>
  <si>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</si>
  <si>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</si>
  <si>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</si>
  <si>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</si>
  <si>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</si>
  <si>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</si>
  <si>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</si>
  <si>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</si>
  <si>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</si>
  <si>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</si>
  <si>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</si>
  <si>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</si>
  <si>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</si>
  <si>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</si>
  <si>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</si>
  <si>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</si>
  <si>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</si>
  <si>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</si>
  <si>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</si>
  <si>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</si>
  <si>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</si>
  <si>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</si>
  <si>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</si>
  <si>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</si>
  <si>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</si>
  <si>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</si>
  <si>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</si>
  <si>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</si>
  <si>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</si>
  <si>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</si>
  <si>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</si>
  <si>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</si>
  <si>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</si>
  <si>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</si>
  <si>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</si>
  <si>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</si>
  <si>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</si>
  <si>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</si>
  <si>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</si>
  <si>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</si>
  <si>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</si>
  <si>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</si>
  <si>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</si>
  <si>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</si>
  <si>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</si>
  <si>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</si>
  <si>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</si>
  <si>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</si>
  <si>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</si>
  <si>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</si>
  <si>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</si>
  <si>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</si>
  <si>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</si>
  <si>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</si>
  <si>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</si>
  <si>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</si>
  <si>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</si>
  <si>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</si>
  <si>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</si>
  <si>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</si>
  <si>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</si>
  <si>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</si>
  <si>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</si>
  <si>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</si>
  <si>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</si>
  <si>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</si>
  <si>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</si>
  <si>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</si>
  <si>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</si>
  <si>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</si>
  <si>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</si>
  <si>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</si>
  <si>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</si>
  <si>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</si>
  <si>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</si>
  <si>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</si>
  <si>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</si>
  <si>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</si>
  <si>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</si>
  <si>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</si>
  <si>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</si>
  <si>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</si>
  <si>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</si>
  <si>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</si>
  <si>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</si>
  <si>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</si>
  <si>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</si>
  <si>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</si>
  <si>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</si>
  <si>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</si>
  <si>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</si>
  <si>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</si>
  <si>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</si>
  <si>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</si>
  <si>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</si>
  <si>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</si>
  <si>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</si>
  <si>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</si>
  <si>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</si>
  <si>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</si>
  <si>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</si>
  <si>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</si>
  <si>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</si>
  <si>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</si>
  <si>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</si>
  <si>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</si>
  <si>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</si>
  <si>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</si>
  <si>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</si>
  <si>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</si>
  <si>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</si>
  <si>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</si>
  <si>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</si>
  <si>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</si>
  <si>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</si>
  <si>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</si>
  <si>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</si>
  <si>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</si>
  <si>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</si>
  <si>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</si>
  <si>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</si>
  <si>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</si>
  <si>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</si>
  <si>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</si>
  <si>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</si>
  <si>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</si>
  <si>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</si>
  <si>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</si>
  <si>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</si>
  <si>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</si>
  <si>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</si>
  <si>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</si>
  <si>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</si>
  <si>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</si>
  <si>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</si>
  <si>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</si>
  <si>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</si>
  <si>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</si>
  <si>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</si>
  <si>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</si>
  <si>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</si>
  <si>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</si>
  <si>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</si>
  <si>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</si>
  <si>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</si>
  <si>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</si>
  <si>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</si>
  <si>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</si>
  <si>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</si>
  <si>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</si>
  <si>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</si>
  <si>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</si>
  <si>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</si>
  <si>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</si>
  <si>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</si>
  <si>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</si>
  <si>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</si>
  <si>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</si>
  <si>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</si>
  <si>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</si>
  <si>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</si>
  <si>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</si>
  <si>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</si>
  <si>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</si>
  <si>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</si>
  <si>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</si>
  <si>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</si>
  <si>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</si>
  <si>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</si>
  <si>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</si>
  <si>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</si>
  <si>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</si>
  <si>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</si>
  <si>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</si>
  <si>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</si>
  <si>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</si>
  <si>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</si>
  <si>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</si>
  <si>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</si>
  <si>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</si>
  <si>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</si>
  <si>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</si>
  <si>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</si>
  <si>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</si>
  <si>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</si>
  <si>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</si>
  <si>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</si>
  <si>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</si>
  <si>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</si>
  <si>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</si>
  <si>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</si>
  <si>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</si>
  <si>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</si>
  <si>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</si>
  <si>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</si>
  <si>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</si>
  <si>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</si>
  <si>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</si>
  <si>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</si>
  <si>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</si>
  <si>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</si>
  <si>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</si>
  <si>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</si>
  <si>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</si>
  <si>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</si>
  <si>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</si>
  <si>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</si>
  <si>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</si>
  <si>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</si>
  <si>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</si>
  <si>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</si>
  <si>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</si>
  <si>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</si>
  <si>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</si>
  <si>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</si>
  <si>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</si>
  <si>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</si>
  <si>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</si>
  <si>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</si>
  <si>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</si>
  <si>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</si>
  <si>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</si>
  <si>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</si>
  <si>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</si>
  <si>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</si>
  <si>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</si>
  <si>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</si>
  <si>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</si>
  <si>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</si>
  <si>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</si>
  <si>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</si>
  <si>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</si>
  <si>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</si>
  <si>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</si>
  <si>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</si>
  <si>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</si>
  <si>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</si>
  <si>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</si>
  <si>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</si>
  <si>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</si>
  <si>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</si>
  <si>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</si>
  <si>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</si>
  <si>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</si>
  <si>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</si>
  <si>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</si>
  <si>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</si>
  <si>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</si>
  <si>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</si>
  <si>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</si>
  <si>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</si>
  <si>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</si>
  <si>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</si>
  <si>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</si>
  <si>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</si>
  <si>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</si>
  <si>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</si>
  <si>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</si>
  <si>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</si>
  <si>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</si>
  <si>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</si>
  <si>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</si>
  <si>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</si>
  <si>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</si>
  <si>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</si>
  <si>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</si>
  <si>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</si>
  <si>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</si>
  <si>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</si>
  <si>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</si>
  <si>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</si>
  <si>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</si>
  <si>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</si>
  <si>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</si>
  <si>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</si>
  <si>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</si>
  <si>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</si>
  <si>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</si>
  <si>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</si>
  <si>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</si>
  <si>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</si>
  <si>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</si>
  <si>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</si>
  <si>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</si>
  <si>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</si>
  <si>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</si>
  <si>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</si>
  <si>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</si>
  <si>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</si>
  <si>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</si>
  <si>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</si>
  <si>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</si>
  <si>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</si>
  <si>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</si>
  <si>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</si>
  <si>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</si>
  <si>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</si>
  <si>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</si>
  <si>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</si>
  <si>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</si>
  <si>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</si>
  <si>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</si>
  <si>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</si>
  <si>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</si>
  <si>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</si>
  <si>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</si>
  <si>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</si>
  <si>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</si>
  <si>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</si>
  <si>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</si>
  <si>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</si>
  <si>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</si>
  <si>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</si>
  <si>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</si>
  <si>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</si>
  <si>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</si>
  <si>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</si>
  <si>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</si>
  <si>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</si>
  <si>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</si>
  <si>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</si>
  <si>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</si>
  <si>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</si>
  <si>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</si>
  <si>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</si>
  <si>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</si>
  <si>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</si>
  <si>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</si>
  <si>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</si>
  <si>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</si>
  <si>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</si>
  <si>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</si>
  <si>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</si>
  <si>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</si>
  <si>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</si>
  <si>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</si>
  <si>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</si>
  <si>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</si>
  <si>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</si>
  <si>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</si>
  <si>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</si>
  <si>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</si>
  <si>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</si>
  <si>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</si>
  <si>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</si>
  <si>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</si>
  <si>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</si>
  <si>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</si>
  <si>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</si>
  <si>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</si>
  <si>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</si>
  <si>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</si>
  <si>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</si>
  <si>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</si>
  <si>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</si>
  <si>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</si>
  <si>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</si>
  <si>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</si>
  <si>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</si>
  <si>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</si>
  <si>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</si>
  <si>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</si>
  <si>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</si>
  <si>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</si>
  <si>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</si>
  <si>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</si>
  <si>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</si>
  <si>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</si>
  <si>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</si>
  <si>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</si>
  <si>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</si>
  <si>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</si>
  <si>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</si>
  <si>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</si>
  <si>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</si>
  <si>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</si>
  <si>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</si>
  <si>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</si>
  <si>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</si>
  <si>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</si>
  <si>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</si>
  <si>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</si>
  <si>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</si>
  <si>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</si>
  <si>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</si>
  <si>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</si>
  <si>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</si>
  <si>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</si>
  <si>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</si>
  <si>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</si>
  <si>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</si>
  <si>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</si>
  <si>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</si>
  <si>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</si>
  <si>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</si>
  <si>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</si>
  <si>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</si>
  <si>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</si>
  <si>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</si>
  <si>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</si>
  <si>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</si>
  <si>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</si>
  <si>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</si>
  <si>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</si>
  <si>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</si>
  <si>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</si>
  <si>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</si>
  <si>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</si>
  <si>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</si>
  <si>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</si>
  <si>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</si>
  <si>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</si>
  <si>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</si>
  <si>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</si>
  <si>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</si>
  <si>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</si>
  <si>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</si>
  <si>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</si>
  <si>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</si>
  <si>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</si>
  <si>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</si>
  <si>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</si>
  <si>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</si>
  <si>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</si>
  <si>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</si>
  <si>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</si>
  <si>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</si>
  <si>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</si>
  <si>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</si>
  <si>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</si>
  <si>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</si>
  <si>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</si>
  <si>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</si>
  <si>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</si>
  <si>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</si>
  <si>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</si>
  <si>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</si>
  <si>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</si>
  <si>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</si>
  <si>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</si>
  <si>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</si>
  <si>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</si>
  <si>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</si>
  <si>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</si>
  <si>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</si>
  <si>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</si>
  <si>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</si>
  <si>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</si>
  <si>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</si>
  <si>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</si>
  <si>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</si>
  <si>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</si>
  <si>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</si>
  <si>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</si>
  <si>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</si>
  <si>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</si>
  <si>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</si>
  <si>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</si>
  <si>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</si>
  <si>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</si>
  <si>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</si>
  <si>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</si>
  <si>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</si>
  <si>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</si>
  <si>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</si>
  <si>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</si>
  <si>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</si>
  <si>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</si>
  <si>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</si>
  <si>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</si>
  <si>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</si>
  <si>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</si>
  <si>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</si>
  <si>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</si>
  <si>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</si>
  <si>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</si>
  <si>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</si>
  <si>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</si>
  <si>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</si>
  <si>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</si>
  <si>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</si>
  <si>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</si>
  <si>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</si>
  <si>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</si>
  <si>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</si>
  <si>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</si>
  <si>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</si>
  <si>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</si>
  <si>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</si>
  <si>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</si>
  <si>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</si>
  <si>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</si>
  <si>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</si>
  <si>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</si>
  <si>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</si>
  <si>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</si>
  <si>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</si>
  <si>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</si>
  <si>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</si>
  <si>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</si>
  <si>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</si>
  <si>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</si>
  <si>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</si>
  <si>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</si>
  <si>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</si>
  <si>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</si>
  <si>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</si>
  <si>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</si>
  <si>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</si>
  <si>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</si>
  <si>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</si>
  <si>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</si>
  <si>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</si>
  <si>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</si>
  <si>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</si>
  <si>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</si>
  <si>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</si>
  <si>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</si>
  <si>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</si>
  <si>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</si>
  <si>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</si>
  <si>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</si>
  <si>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</si>
  <si>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</si>
  <si>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</si>
  <si>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</si>
  <si>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</si>
  <si>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</si>
  <si>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</si>
  <si>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</si>
  <si>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</si>
  <si>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</si>
  <si>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</si>
  <si>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</si>
  <si>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</si>
  <si>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</si>
  <si>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</si>
  <si>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</si>
  <si>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</si>
  <si>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</si>
  <si>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</si>
  <si>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</si>
  <si>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</si>
  <si>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</si>
  <si>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</si>
  <si>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</si>
  <si>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</si>
  <si>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</si>
  <si>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</si>
  <si>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</si>
  <si>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</si>
  <si>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</si>
  <si>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</si>
  <si>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</si>
  <si>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</si>
  <si>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</si>
  <si>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</si>
  <si>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</si>
  <si>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</si>
  <si>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</si>
  <si>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</si>
  <si>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</si>
  <si>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</si>
  <si>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</si>
  <si>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</si>
  <si>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</si>
  <si>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</si>
  <si>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</si>
  <si>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</si>
  <si>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</si>
  <si>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</si>
  <si>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</si>
  <si>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</si>
  <si>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</si>
  <si>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</si>
  <si>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</si>
  <si>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</si>
  <si>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</si>
  <si>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</si>
  <si>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</si>
  <si>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</si>
  <si>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</si>
  <si>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</si>
  <si>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</si>
  <si>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</si>
  <si>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</si>
  <si>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</si>
  <si>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</si>
  <si>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</si>
  <si>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</si>
  <si>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</si>
  <si>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</si>
  <si>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</si>
  <si>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</si>
  <si>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</si>
  <si>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</si>
  <si>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</si>
  <si>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</si>
  <si>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</si>
  <si>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</si>
  <si>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</si>
  <si>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</si>
  <si>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</si>
  <si>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</si>
  <si>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</si>
  <si>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</si>
  <si>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</si>
  <si>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</si>
  <si>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</si>
  <si>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</si>
  <si>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</si>
  <si>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</si>
  <si>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</si>
  <si>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</si>
  <si>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</si>
  <si>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</si>
  <si>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</si>
  <si>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</si>
  <si>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</si>
  <si>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</si>
  <si>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</si>
  <si>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</si>
  <si>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</si>
  <si>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</si>
  <si>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</si>
  <si>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</si>
  <si>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</si>
  <si>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</si>
  <si>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</si>
  <si>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</si>
  <si>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</si>
  <si>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</si>
  <si>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</si>
  <si>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</si>
  <si>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</si>
  <si>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</si>
  <si>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</si>
  <si>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</si>
  <si>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</si>
  <si>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</si>
  <si>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</si>
  <si>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</si>
  <si>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</si>
  <si>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</si>
  <si>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</si>
  <si>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</si>
  <si>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</si>
  <si>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</si>
  <si>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</si>
  <si>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</si>
  <si>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</si>
  <si>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</si>
  <si>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</si>
  <si>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</si>
  <si>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</si>
  <si>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</si>
  <si>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</si>
  <si>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</si>
  <si>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</si>
  <si>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</si>
  <si>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</si>
  <si>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</si>
  <si>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</si>
  <si>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</si>
  <si>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</si>
  <si>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</si>
  <si>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</si>
  <si>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</si>
  <si>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</si>
  <si>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</si>
  <si>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</si>
  <si>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</si>
  <si>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</si>
  <si>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</si>
  <si>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</si>
  <si>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</si>
  <si>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</si>
  <si>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</si>
  <si>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</si>
  <si>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</si>
  <si>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</si>
  <si>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</si>
  <si>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</si>
  <si>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</si>
  <si>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</si>
  <si>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</si>
  <si>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</si>
  <si>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</si>
  <si>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</si>
  <si>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</si>
  <si>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</si>
  <si>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</si>
  <si>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</si>
  <si>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</si>
  <si>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</si>
  <si>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</si>
  <si>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</si>
  <si>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</si>
  <si>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</si>
  <si>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</si>
  <si>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</si>
  <si>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</si>
  <si>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</si>
  <si>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</si>
  <si>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</si>
  <si>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</si>
  <si>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</si>
  <si>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</si>
  <si>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</si>
  <si>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</si>
  <si>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</si>
  <si>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</si>
  <si>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</si>
  <si>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</si>
  <si>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</si>
  <si>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</si>
  <si>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</si>
  <si>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</si>
  <si>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</si>
  <si>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</si>
  <si>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</si>
  <si>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</si>
  <si>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</si>
  <si>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</si>
  <si>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</si>
  <si>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</si>
  <si>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</si>
  <si>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</si>
  <si>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</si>
  <si>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</si>
  <si>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</si>
  <si>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</si>
  <si>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</si>
  <si>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</si>
  <si>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</si>
  <si>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</si>
  <si>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</si>
  <si>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</si>
  <si>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</si>
  <si>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</si>
  <si>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</si>
  <si>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</si>
  <si>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</si>
  <si>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</si>
  <si>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</si>
  <si>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</si>
  <si>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</si>
  <si>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</si>
  <si>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</si>
  <si>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</si>
  <si>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</si>
  <si>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</si>
  <si>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</si>
  <si>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</si>
  <si>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</si>
  <si>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</si>
  <si>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</si>
  <si>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</si>
  <si>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</si>
  <si>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</si>
  <si>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</si>
  <si>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</si>
  <si>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</si>
  <si>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</si>
  <si>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</si>
  <si>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</si>
  <si>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</si>
  <si>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</si>
  <si>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</si>
  <si>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</si>
  <si>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</si>
  <si>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</si>
  <si>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</si>
  <si>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</si>
  <si>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</si>
  <si>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</si>
  <si>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</si>
  <si>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</si>
  <si>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</si>
  <si>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</si>
  <si>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</si>
  <si>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</si>
  <si>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</si>
  <si>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</si>
  <si>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</si>
  <si>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</si>
  <si>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</si>
  <si>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</si>
  <si>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</si>
  <si>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</si>
  <si>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</si>
  <si>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</si>
  <si>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</si>
  <si>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</si>
  <si>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</si>
  <si>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</si>
  <si>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</si>
  <si>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</si>
  <si>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</si>
  <si>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</si>
  <si>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</si>
  <si>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</si>
  <si>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</si>
  <si>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</si>
  <si>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</si>
  <si>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</si>
  <si>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</si>
  <si>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</si>
  <si>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</si>
  <si>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</si>
  <si>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</si>
  <si>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</si>
  <si>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</si>
  <si>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</si>
  <si>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</si>
  <si>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</si>
  <si>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</si>
  <si>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</si>
  <si>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</si>
  <si>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</si>
  <si>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</si>
  <si>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</si>
  <si>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</si>
  <si>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</si>
  <si>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</si>
  <si>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</si>
  <si>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</si>
  <si>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</si>
  <si>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</si>
  <si>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</si>
  <si>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</si>
  <si>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</si>
  <si>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</si>
  <si>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</si>
  <si>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</si>
  <si>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</si>
  <si>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</si>
  <si>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</si>
  <si>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</si>
  <si>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</si>
  <si>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</si>
  <si>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</si>
  <si>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</si>
  <si>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</si>
  <si>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</si>
  <si>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</si>
  <si>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</si>
  <si>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</si>
  <si>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</si>
  <si>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</si>
  <si>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</si>
  <si>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</si>
  <si>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</si>
  <si>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</si>
  <si>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</si>
  <si>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</si>
  <si>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</si>
  <si>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</si>
  <si>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</si>
  <si>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</si>
  <si>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</si>
  <si>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</si>
  <si>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</si>
  <si>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</si>
  <si>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</si>
  <si>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</si>
  <si>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</si>
  <si>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</si>
  <si>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</si>
  <si>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</si>
  <si>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</si>
  <si>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</si>
  <si>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</si>
  <si>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</si>
  <si>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</si>
  <si>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</si>
  <si>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</si>
  <si>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</si>
  <si>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</si>
  <si>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</si>
  <si>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</si>
  <si>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</si>
  <si>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</si>
  <si>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</si>
  <si>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</si>
  <si>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</si>
  <si>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</si>
  <si>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</si>
  <si>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</si>
  <si>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</si>
  <si>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</si>
  <si>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</si>
  <si>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</si>
  <si>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</si>
  <si>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</si>
  <si>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</si>
  <si>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</si>
  <si>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</si>
  <si>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</si>
  <si>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</si>
  <si>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</si>
  <si>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</si>
  <si>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</si>
  <si>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</si>
  <si>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</si>
  <si>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</si>
  <si>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</si>
  <si>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</si>
  <si>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</si>
  <si>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</si>
  <si>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</si>
  <si>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</si>
  <si>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</si>
  <si>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</si>
  <si>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</si>
  <si>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</si>
  <si>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</si>
  <si>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</si>
  <si>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</si>
  <si>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</si>
  <si>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</si>
  <si>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</si>
  <si>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</si>
  <si>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</si>
  <si>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</si>
  <si>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</si>
  <si>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</si>
  <si>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</si>
  <si>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</si>
  <si>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</si>
  <si>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</si>
  <si>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</si>
  <si>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</si>
  <si>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</si>
  <si>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</si>
  <si>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</si>
  <si>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</si>
  <si>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</si>
  <si>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</si>
  <si>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</si>
  <si>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</si>
  <si>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</si>
  <si>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</si>
  <si>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</si>
  <si>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</si>
  <si>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</si>
  <si>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</si>
  <si>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</si>
  <si>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</si>
  <si>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</si>
  <si>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</si>
  <si>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</si>
  <si>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</si>
  <si>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</si>
  <si>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</si>
  <si>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</si>
  <si>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</si>
  <si>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</si>
  <si>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</si>
  <si>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</si>
  <si>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</si>
  <si>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</si>
  <si>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</si>
  <si>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</si>
  <si>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</si>
  <si>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</si>
  <si>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</si>
  <si>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</si>
  <si>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</si>
  <si>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</si>
  <si>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</si>
  <si>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</si>
  <si>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</si>
  <si>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</si>
  <si>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</si>
  <si>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</si>
  <si>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</si>
  <si>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</si>
  <si>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</si>
  <si>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</si>
  <si>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</si>
  <si>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</si>
  <si>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</si>
  <si>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</si>
  <si>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</si>
  <si>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</si>
  <si>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</si>
  <si>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</si>
  <si>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</si>
  <si>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</si>
  <si>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</si>
  <si>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</si>
  <si>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</si>
  <si>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</si>
  <si>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</si>
  <si>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</si>
  <si>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</si>
  <si>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</si>
  <si>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</si>
  <si>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</si>
  <si>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</si>
  <si>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</si>
  <si>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</si>
  <si>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</si>
  <si>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</si>
  <si>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</si>
  <si>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</si>
  <si>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</si>
  <si>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</si>
  <si>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</si>
  <si>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</si>
  <si>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</si>
  <si>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</si>
  <si>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</si>
  <si>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</si>
  <si>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</si>
  <si>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</si>
  <si>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</si>
  <si>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</si>
  <si>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</si>
  <si>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</si>
  <si>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</si>
  <si>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</si>
  <si>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</si>
  <si>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</si>
  <si>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</si>
  <si>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</si>
  <si>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</si>
  <si>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</si>
  <si>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</si>
  <si>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</si>
  <si>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</si>
  <si>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</si>
  <si>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</si>
  <si>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</si>
  <si>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</si>
  <si>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</si>
  <si>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</si>
  <si>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</si>
  <si>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</si>
  <si>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</si>
  <si>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</si>
  <si>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</si>
  <si>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</si>
  <si>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</si>
  <si>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</si>
  <si>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</si>
  <si>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</si>
  <si>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</si>
  <si>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</si>
  <si>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</si>
  <si>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</si>
  <si>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</si>
  <si>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</si>
  <si>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</si>
  <si>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</si>
  <si>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</si>
  <si>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</si>
  <si>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</si>
  <si>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</si>
  <si>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</si>
  <si>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</si>
  <si>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</si>
  <si>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</si>
  <si>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</si>
  <si>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</si>
  <si>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</si>
  <si>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</si>
  <si>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</si>
  <si>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</si>
  <si>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</si>
  <si>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</si>
  <si>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</si>
  <si>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</si>
  <si>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</si>
  <si>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</si>
  <si>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</si>
  <si>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</si>
  <si>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</si>
  <si>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</si>
  <si>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</si>
  <si>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</si>
  <si>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</si>
  <si>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</si>
  <si>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</si>
  <si>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</si>
  <si>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</si>
  <si>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</si>
  <si>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</si>
  <si>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</si>
  <si>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</si>
  <si>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</si>
  <si>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</si>
  <si>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</si>
  <si>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</si>
  <si>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</si>
  <si>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</si>
  <si>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</si>
  <si>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</si>
  <si>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</si>
  <si>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</si>
  <si>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</si>
  <si>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</si>
  <si>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</si>
  <si>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</si>
  <si>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</si>
  <si>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</si>
  <si>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</si>
  <si>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</si>
  <si>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</si>
  <si>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</si>
  <si>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</si>
  <si>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</si>
  <si>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</si>
  <si>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</si>
  <si>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</si>
  <si>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</si>
  <si>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</si>
  <si>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</si>
  <si>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</si>
  <si>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</si>
  <si>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</si>
  <si>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</si>
  <si>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</si>
  <si>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</si>
  <si>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</si>
  <si>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</si>
  <si>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</si>
  <si>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</si>
  <si>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</si>
  <si>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</si>
  <si>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</si>
  <si>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</si>
  <si>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</si>
  <si>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</si>
  <si>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</si>
  <si>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</si>
  <si>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</si>
  <si>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</si>
  <si>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</si>
  <si>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</si>
  <si>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</si>
  <si>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</si>
  <si>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</si>
  <si>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</si>
  <si>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</si>
  <si>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</si>
  <si>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</si>
  <si>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</si>
  <si>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</si>
  <si>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</si>
  <si>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</si>
  <si>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</si>
  <si>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</si>
  <si>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</si>
  <si>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</si>
  <si>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</si>
  <si>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</si>
  <si>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</si>
  <si>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</si>
  <si>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</si>
  <si>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</si>
  <si>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</si>
  <si>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</si>
  <si>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</si>
  <si>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</si>
  <si>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</si>
  <si>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</si>
  <si>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</si>
  <si>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</si>
  <si>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</si>
  <si>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</si>
  <si>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</si>
  <si>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</si>
  <si>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</si>
  <si>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</si>
  <si>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</si>
  <si>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</si>
  <si>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</si>
  <si>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</si>
  <si>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</si>
  <si>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</si>
  <si>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</si>
  <si>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</si>
  <si>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</si>
  <si>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</si>
  <si>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</si>
  <si>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</si>
  <si>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</si>
  <si>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</si>
  <si>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</si>
  <si>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</si>
  <si>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</si>
  <si>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</si>
  <si>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</si>
  <si>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</si>
  <si>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</si>
  <si>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</si>
  <si>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</si>
  <si>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</si>
  <si>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</si>
  <si>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</si>
  <si>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</si>
  <si>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</si>
  <si>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</si>
  <si>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</si>
  <si>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</si>
  <si>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</si>
  <si>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</si>
  <si>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</si>
  <si>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</si>
  <si>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</si>
  <si>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</si>
  <si>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</si>
  <si>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</si>
  <si>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</si>
  <si>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</si>
  <si>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</si>
  <si>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</si>
  <si>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</si>
  <si>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</si>
  <si>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</si>
  <si>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</si>
  <si>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</si>
  <si>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</si>
  <si>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</si>
  <si>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</si>
  <si>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</si>
  <si>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</si>
  <si>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</si>
  <si>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</si>
  <si>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</si>
  <si>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</si>
  <si>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</si>
  <si>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</si>
  <si>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</si>
  <si>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</si>
  <si>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</si>
  <si>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</si>
  <si>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</si>
  <si>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</si>
  <si>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</si>
  <si>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</si>
  <si>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</si>
  <si>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</si>
  <si>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</si>
  <si>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</si>
  <si>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</si>
  <si>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</si>
  <si>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</si>
  <si>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</si>
  <si>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</si>
  <si>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</si>
  <si>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</si>
  <si>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</si>
  <si>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</si>
  <si>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</si>
  <si>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</si>
  <si>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</si>
  <si>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</si>
  <si>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</si>
  <si>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</si>
  <si>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</si>
  <si>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</si>
  <si>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</si>
  <si>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</si>
  <si>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</si>
  <si>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</si>
  <si>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</si>
  <si>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</si>
  <si>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</si>
  <si>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</si>
  <si>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</si>
  <si>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</si>
  <si>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</si>
  <si>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</si>
  <si>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</si>
  <si>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</si>
  <si>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</si>
  <si>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</si>
  <si>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</si>
  <si>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</si>
  <si>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</si>
  <si>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</si>
  <si>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</si>
  <si>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</si>
  <si>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</si>
  <si>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</si>
  <si>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</si>
  <si>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</si>
  <si>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</si>
  <si>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</si>
  <si>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</si>
  <si>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</si>
  <si>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</si>
  <si>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</si>
  <si>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</si>
  <si>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</si>
  <si>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</si>
  <si>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</si>
  <si>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</si>
  <si>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</si>
  <si>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</si>
  <si>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</si>
  <si>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</si>
  <si>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</si>
  <si>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</si>
  <si>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</si>
  <si>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</si>
  <si>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</si>
  <si>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</si>
  <si>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</si>
  <si>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</si>
  <si>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</si>
  <si>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</si>
  <si>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</si>
  <si>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</si>
  <si>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</si>
  <si>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</si>
  <si>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</si>
  <si>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</si>
  <si>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</si>
  <si>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</si>
  <si>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</si>
  <si>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</si>
  <si>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</si>
  <si>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</si>
  <si>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</si>
  <si>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</si>
  <si>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</si>
  <si>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</si>
  <si>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</si>
  <si>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</si>
  <si>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</si>
  <si>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</si>
  <si>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</si>
  <si>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</si>
  <si>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</si>
  <si>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</si>
  <si>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</si>
  <si>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</si>
  <si>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</si>
  <si>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</si>
  <si>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</si>
  <si>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</si>
  <si>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</si>
  <si>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</si>
  <si>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</si>
  <si>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</si>
  <si>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</si>
  <si>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</si>
  <si>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</si>
  <si>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</si>
  <si>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</si>
  <si>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</si>
  <si>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</si>
  <si>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</si>
  <si>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</si>
  <si>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</si>
  <si>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</si>
  <si>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</si>
  <si>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</si>
  <si>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</si>
  <si>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</si>
  <si>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</si>
  <si>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</si>
  <si>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</si>
  <si>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</si>
  <si>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</si>
  <si>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</si>
  <si>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</si>
  <si>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</si>
  <si>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</si>
  <si>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</si>
  <si>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</si>
  <si>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</si>
  <si>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</si>
  <si>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</si>
  <si>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</si>
  <si>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</si>
  <si>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</si>
  <si>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</si>
  <si>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</si>
  <si>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</si>
  <si>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</si>
  <si>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</si>
  <si>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</si>
  <si>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</si>
  <si>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</si>
  <si>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</si>
  <si>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</si>
  <si>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</si>
  <si>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</si>
  <si>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</si>
  <si>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</si>
  <si>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</si>
  <si>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</si>
  <si>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</si>
  <si>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</si>
  <si>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</si>
  <si>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</si>
  <si>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</si>
  <si>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</si>
  <si>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</si>
  <si>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</si>
  <si>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</si>
  <si>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</si>
  <si>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</si>
  <si>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</si>
  <si>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</si>
  <si>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</si>
  <si>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</si>
  <si>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</si>
  <si>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</si>
  <si>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</si>
  <si>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</si>
  <si>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</si>
  <si>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</si>
  <si>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</si>
  <si>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</si>
  <si>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</si>
  <si>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</si>
  <si>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</si>
  <si>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</si>
  <si>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</si>
  <si>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</si>
  <si>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</si>
  <si>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</si>
  <si>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</si>
  <si>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</si>
  <si>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</si>
  <si>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</si>
  <si>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</si>
  <si>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</si>
  <si>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</si>
  <si>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</si>
  <si>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</si>
  <si>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</si>
  <si>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</si>
  <si>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</si>
  <si>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</si>
  <si>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</si>
  <si>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</si>
  <si>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</si>
  <si>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</si>
  <si>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</si>
  <si>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</si>
  <si>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</si>
  <si>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</si>
  <si>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</si>
  <si>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</si>
  <si>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</si>
  <si>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</si>
  <si>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</si>
  <si>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</si>
  <si>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</si>
  <si>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</si>
  <si>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</si>
  <si>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</si>
  <si>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</si>
  <si>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</si>
  <si>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</si>
  <si>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</si>
  <si>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</si>
  <si>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</si>
  <si>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</si>
  <si>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</si>
  <si>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</si>
  <si>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</si>
  <si>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</si>
  <si>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</si>
  <si>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</si>
  <si>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</si>
  <si>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</si>
  <si>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</si>
  <si>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</si>
  <si>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</si>
  <si>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</si>
  <si>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</si>
  <si>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</si>
  <si>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</si>
  <si>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</si>
  <si>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</si>
  <si>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</si>
  <si>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</si>
  <si>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</si>
  <si>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</si>
  <si>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</si>
  <si>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</si>
  <si>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</si>
  <si>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</si>
  <si>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</si>
  <si>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</si>
  <si>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</si>
  <si>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</si>
  <si>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</si>
  <si>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</si>
  <si>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</si>
  <si>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</si>
  <si>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</si>
  <si>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</si>
  <si>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</si>
  <si>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</si>
  <si>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</si>
  <si>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</si>
  <si>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</si>
  <si>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</si>
  <si>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</si>
  <si>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</si>
  <si>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</si>
  <si>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</si>
  <si>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</si>
  <si>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</si>
  <si>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</si>
  <si>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</si>
  <si>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</si>
  <si>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</si>
  <si>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</si>
  <si>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</si>
  <si>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</si>
  <si>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</si>
  <si>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</si>
  <si>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</si>
  <si>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</si>
  <si>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</si>
  <si>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</si>
  <si>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</si>
  <si>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</si>
  <si>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</si>
  <si>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</si>
  <si>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</si>
  <si>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</si>
  <si>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</si>
  <si>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</si>
  <si>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</si>
  <si>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</si>
  <si>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</si>
  <si>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</si>
  <si>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</si>
  <si>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</si>
  <si>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</si>
  <si>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</si>
  <si>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</si>
  <si>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</si>
  <si>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</si>
  <si>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</si>
  <si>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</si>
  <si>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</si>
  <si>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</si>
  <si>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</si>
  <si>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</si>
  <si>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</si>
  <si>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</si>
  <si>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</si>
  <si>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</si>
  <si>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</si>
  <si>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</si>
  <si>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</si>
  <si>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</si>
  <si>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</si>
  <si>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</si>
  <si>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</si>
  <si>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</si>
  <si>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</si>
  <si>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</si>
  <si>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</si>
  <si>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</si>
  <si>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</si>
  <si>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</si>
  <si>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</si>
  <si>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</si>
  <si>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</si>
  <si>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</si>
  <si>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</si>
  <si>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</si>
  <si>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</si>
  <si>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</si>
  <si>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</si>
  <si>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</si>
  <si>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</si>
  <si>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</si>
  <si>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</si>
  <si>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</si>
  <si>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</si>
  <si>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</si>
  <si>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</si>
  <si>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</si>
  <si>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</si>
  <si>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</si>
  <si>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</si>
  <si>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</si>
  <si>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</si>
  <si>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</si>
  <si>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</si>
  <si>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</si>
  <si>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</si>
  <si>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</si>
  <si>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</si>
  <si>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</si>
  <si>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</si>
  <si>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</si>
  <si>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</si>
  <si>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</si>
  <si>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</si>
  <si>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</si>
  <si>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</si>
  <si>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</si>
  <si>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</si>
  <si>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</si>
  <si>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</si>
  <si>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</si>
  <si>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</si>
  <si>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</si>
  <si>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</si>
  <si>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</si>
  <si>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</si>
  <si>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</si>
  <si>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</si>
  <si>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</si>
  <si>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</si>
  <si>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</si>
  <si>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</si>
  <si>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</si>
  <si>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</si>
  <si>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</si>
  <si>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</si>
  <si>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</si>
  <si>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</si>
  <si>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</si>
  <si>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</si>
  <si>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</si>
  <si>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</si>
  <si>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</si>
  <si>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</si>
  <si>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</si>
  <si>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</si>
  <si>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</si>
  <si>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</si>
  <si>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</si>
  <si>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</si>
  <si>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</si>
  <si>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</si>
  <si>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</si>
  <si>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</si>
  <si>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</si>
  <si>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</si>
  <si>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</si>
  <si>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</si>
  <si>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</si>
  <si>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</si>
  <si>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</si>
  <si>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</si>
  <si>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</si>
  <si>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</si>
  <si>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</si>
  <si>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</si>
  <si>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</si>
  <si>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</si>
  <si>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</si>
  <si>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</si>
  <si>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</si>
  <si>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</si>
  <si>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</si>
  <si>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</si>
  <si>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</si>
  <si>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</si>
  <si>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</si>
  <si>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</si>
  <si>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</si>
  <si>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</si>
  <si>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</si>
  <si>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</si>
  <si>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</si>
  <si>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</si>
  <si>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</si>
  <si>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</si>
  <si>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</si>
  <si>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</si>
  <si>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</si>
  <si>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</si>
  <si>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</si>
  <si>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</si>
  <si>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</si>
  <si>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</si>
  <si>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</si>
  <si>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</si>
  <si>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</si>
  <si>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</si>
  <si>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</si>
  <si>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</si>
  <si>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</si>
  <si>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</si>
  <si>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</si>
  <si>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</si>
  <si>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</si>
  <si>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</si>
  <si>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</si>
  <si>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</si>
  <si>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</si>
  <si>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</si>
  <si>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</si>
  <si>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</si>
  <si>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</si>
  <si>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</si>
  <si>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</si>
  <si>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</si>
  <si>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</si>
  <si>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</si>
  <si>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</si>
  <si>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</si>
  <si>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</si>
  <si>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</si>
  <si>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</si>
  <si>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</si>
  <si>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</si>
  <si>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</si>
  <si>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</si>
  <si>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</si>
  <si>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</si>
  <si>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</si>
  <si>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</si>
  <si>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</si>
  <si>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</si>
  <si>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</si>
  <si>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</si>
  <si>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</si>
  <si>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</si>
  <si>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</si>
  <si>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</si>
  <si>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</si>
  <si>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</si>
  <si>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</si>
  <si>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</si>
  <si>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</si>
  <si>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</si>
  <si>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</si>
  <si>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</si>
  <si>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</si>
  <si>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</si>
  <si>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</si>
  <si>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</si>
  <si>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</si>
  <si>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</si>
  <si>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</si>
  <si>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</si>
  <si>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</si>
  <si>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</si>
  <si>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</si>
  <si>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</si>
  <si>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</si>
  <si>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</si>
  <si>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</si>
  <si>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</si>
  <si>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</si>
  <si>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</si>
  <si>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</si>
  <si>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</si>
  <si>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</si>
  <si>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</si>
  <si>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</si>
  <si>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</si>
  <si>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</si>
  <si>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</si>
  <si>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</si>
  <si>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</si>
  <si>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</si>
  <si>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</si>
  <si>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</si>
  <si>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</si>
  <si>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</si>
  <si>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</si>
  <si>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</si>
  <si>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</si>
  <si>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</si>
  <si>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</si>
  <si>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</si>
  <si>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</si>
  <si>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</si>
  <si>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</si>
  <si>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</si>
  <si>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</si>
  <si>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</si>
  <si>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</si>
  <si>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</si>
  <si>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</si>
  <si>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</si>
  <si>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</si>
  <si>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</si>
  <si>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</si>
  <si>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</si>
  <si>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</si>
  <si>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</si>
  <si>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</si>
  <si>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</si>
  <si>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</si>
  <si>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</si>
  <si>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</si>
  <si>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</si>
  <si>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</si>
  <si>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</si>
  <si>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</si>
  <si>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</si>
  <si>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</si>
  <si>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</si>
  <si>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</si>
  <si>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</si>
  <si>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</si>
  <si>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</si>
  <si>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</si>
  <si>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</si>
  <si>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</si>
  <si>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</si>
  <si>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</si>
  <si>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</si>
  <si>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</si>
  <si>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</si>
  <si>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</si>
  <si>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</si>
  <si>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</si>
  <si>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</si>
  <si>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</si>
  <si>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</si>
  <si>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</si>
  <si>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</si>
  <si>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</si>
  <si>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</si>
  <si>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</si>
  <si>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</si>
  <si>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</si>
  <si>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</si>
  <si>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</si>
  <si>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</si>
  <si>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</si>
  <si>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</si>
  <si>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</si>
  <si>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</si>
  <si>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</si>
  <si>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</si>
  <si>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</si>
  <si>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</si>
  <si>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</si>
  <si>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</si>
  <si>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</si>
  <si>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</si>
  <si>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</si>
  <si>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</si>
  <si>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</si>
  <si>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</si>
  <si>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</si>
  <si>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</si>
  <si>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</si>
  <si>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</si>
  <si>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</si>
  <si>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</si>
  <si>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</si>
  <si>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</si>
  <si>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</si>
  <si>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</si>
  <si>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</si>
  <si>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</si>
  <si>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</si>
  <si>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</si>
  <si>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</si>
  <si>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</si>
  <si>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</si>
  <si>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</si>
  <si>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</si>
  <si>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</si>
  <si>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</si>
  <si>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</si>
  <si>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</si>
  <si>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</si>
  <si>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</si>
  <si>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</si>
  <si>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</si>
  <si>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</si>
  <si>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</si>
  <si>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</si>
  <si>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</si>
  <si>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</si>
  <si>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</si>
  <si>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</si>
  <si>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</si>
  <si>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</si>
  <si>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</si>
  <si>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</si>
  <si>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</si>
  <si>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</si>
  <si>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</si>
  <si>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</si>
  <si>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</si>
  <si>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</si>
  <si>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</si>
  <si>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</si>
  <si>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</si>
  <si>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</si>
  <si>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</si>
  <si>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</si>
  <si>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</si>
  <si>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</si>
  <si>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</si>
  <si>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</si>
  <si>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</si>
  <si>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</si>
  <si>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</si>
  <si>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</si>
  <si>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</si>
  <si>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</si>
  <si>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</si>
  <si>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</si>
  <si>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</si>
  <si>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</si>
  <si>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</si>
  <si>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</si>
  <si>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</si>
  <si>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</si>
  <si>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</si>
  <si>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</si>
  <si>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</si>
  <si>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</si>
  <si>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</si>
  <si>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</si>
  <si>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</si>
  <si>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</si>
  <si>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</si>
  <si>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</si>
  <si>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</si>
  <si>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</si>
  <si>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</si>
  <si>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</si>
  <si>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</si>
  <si>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</si>
  <si>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</si>
  <si>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</si>
  <si>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</si>
  <si>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</si>
  <si>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</si>
  <si>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</si>
  <si>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</si>
  <si>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</si>
  <si>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</si>
  <si>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</si>
  <si>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</si>
  <si>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</si>
  <si>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</si>
  <si>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</si>
  <si>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</si>
  <si>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</si>
  <si>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</si>
  <si>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</si>
  <si>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</si>
  <si>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</si>
  <si>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</si>
  <si>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</si>
  <si>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</si>
  <si>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</si>
  <si>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</si>
  <si>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</si>
  <si>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</si>
  <si>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</si>
  <si>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</si>
  <si>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</si>
  <si>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</si>
  <si>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</si>
  <si>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</si>
  <si>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</si>
  <si>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</si>
  <si>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</si>
  <si>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</si>
  <si>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</si>
  <si>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</si>
  <si>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</si>
  <si>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</si>
  <si>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</si>
  <si>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</si>
  <si>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</si>
  <si>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</si>
  <si>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</si>
  <si>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</si>
  <si>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</si>
  <si>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</si>
  <si>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</si>
  <si>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</si>
  <si>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</si>
  <si>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</si>
  <si>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</si>
  <si>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</si>
  <si>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</si>
  <si>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</si>
  <si>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</si>
  <si>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</si>
  <si>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</si>
  <si>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</si>
  <si>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</si>
  <si>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</si>
  <si>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</si>
  <si>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</si>
  <si>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</si>
  <si>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</si>
  <si>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</si>
  <si>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</si>
  <si>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</si>
  <si>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</si>
  <si>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</si>
  <si>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</si>
  <si>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</si>
  <si>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</si>
  <si>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</si>
  <si>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</si>
  <si>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</si>
  <si>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</si>
  <si>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</si>
  <si>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</si>
  <si>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</si>
  <si>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</si>
  <si>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</si>
  <si>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</si>
  <si>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</si>
  <si>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</si>
  <si>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</si>
  <si>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</si>
  <si>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</si>
  <si>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</si>
  <si>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</si>
  <si>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</si>
  <si>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</si>
  <si>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</si>
  <si>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</si>
  <si>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</si>
  <si>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</si>
  <si>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</si>
  <si>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</si>
  <si>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</si>
  <si>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</si>
  <si>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</si>
  <si>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</si>
  <si>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</si>
  <si>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</si>
  <si>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</si>
  <si>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</si>
  <si>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</si>
  <si>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</si>
  <si>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</si>
  <si>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</si>
  <si>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</si>
  <si>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</si>
  <si>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</si>
  <si>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</si>
  <si>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</si>
  <si>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</si>
  <si>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</si>
  <si>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</si>
  <si>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</si>
  <si>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</si>
  <si>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</si>
  <si>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</si>
  <si>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</si>
  <si>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</si>
  <si>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</si>
  <si>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</si>
  <si>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</si>
  <si>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</si>
  <si>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</si>
  <si>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</si>
  <si>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</si>
  <si>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</si>
  <si>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</si>
  <si>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</si>
  <si>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</si>
  <si>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</si>
  <si>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</si>
  <si>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</si>
  <si>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</si>
  <si>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</si>
  <si>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</si>
  <si>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</si>
  <si>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</si>
  <si>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</si>
  <si>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</si>
  <si>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</si>
  <si>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</si>
  <si>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</si>
  <si>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</si>
  <si>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</si>
  <si>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</si>
  <si>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</si>
  <si>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</si>
  <si>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</si>
  <si>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</si>
  <si>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</si>
  <si>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</si>
  <si>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</si>
  <si>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</si>
  <si>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</si>
  <si>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</si>
  <si>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</si>
  <si>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</si>
  <si>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</si>
  <si>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</si>
  <si>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</si>
  <si>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</si>
  <si>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</si>
  <si>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</si>
  <si>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</si>
  <si>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</si>
  <si>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</si>
  <si>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</si>
  <si>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</si>
  <si>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</si>
  <si>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</si>
  <si>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</si>
  <si>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</si>
  <si>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</si>
  <si>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</si>
  <si>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</si>
  <si>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</si>
  <si>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</si>
  <si>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</si>
  <si>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</si>
  <si>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</si>
  <si>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</si>
  <si>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</si>
  <si>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</si>
  <si>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</si>
  <si>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</si>
  <si>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</si>
  <si>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</si>
  <si>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</si>
  <si>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</si>
  <si>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</si>
  <si>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</si>
  <si>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</si>
  <si>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</si>
  <si>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</si>
  <si>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</si>
  <si>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</si>
  <si>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</si>
  <si>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</si>
  <si>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</si>
  <si>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</si>
  <si>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</si>
  <si>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</si>
  <si>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</si>
  <si>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</si>
  <si>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</si>
  <si>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</si>
  <si>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</si>
  <si>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</si>
  <si>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</si>
  <si>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</si>
  <si>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</si>
  <si>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</si>
  <si>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</si>
  <si>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</si>
  <si>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</si>
  <si>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</si>
  <si>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</si>
  <si>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</si>
  <si>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</si>
  <si>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</si>
  <si>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</si>
  <si>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</si>
  <si>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</si>
  <si>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</si>
  <si>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</si>
  <si>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</si>
  <si>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</si>
  <si>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</si>
  <si>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</si>
  <si>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</si>
  <si>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</si>
  <si>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</si>
  <si>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</si>
  <si>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</si>
  <si>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</si>
  <si>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</si>
  <si>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</si>
  <si>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</si>
  <si>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</si>
  <si>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</si>
  <si>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</si>
  <si>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</si>
  <si>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</si>
  <si>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</si>
  <si>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</si>
  <si>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</si>
  <si>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</si>
  <si>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</si>
  <si>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</si>
  <si>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</si>
  <si>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</si>
  <si>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</si>
  <si>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</si>
  <si>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</si>
  <si>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</si>
  <si>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</si>
  <si>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</si>
  <si>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</si>
  <si>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</si>
  <si>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</si>
  <si>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</si>
  <si>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</si>
  <si>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</si>
  <si>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</si>
  <si>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</si>
  <si>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</si>
  <si>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</si>
  <si>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</si>
  <si>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</si>
  <si>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</si>
  <si>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</si>
  <si>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</si>
  <si>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</si>
  <si>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</si>
  <si>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</si>
  <si>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</si>
  <si>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</si>
  <si>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</si>
  <si>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</si>
  <si>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</si>
  <si>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</si>
  <si>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</si>
  <si>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</si>
  <si>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</si>
  <si>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</si>
  <si>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</si>
  <si>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</si>
  <si>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</si>
  <si>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</si>
  <si>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</si>
  <si>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</si>
  <si>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</si>
  <si>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</si>
  <si>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</si>
  <si>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</si>
  <si>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</si>
  <si>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</si>
  <si>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</si>
  <si>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</si>
  <si>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</si>
  <si>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</si>
  <si>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</si>
  <si>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</si>
  <si>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</si>
  <si>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</si>
  <si>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</si>
  <si>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</si>
  <si>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</si>
  <si>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</si>
  <si>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</si>
  <si>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</si>
  <si>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</si>
  <si>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</si>
  <si>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</si>
  <si>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</si>
  <si>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</si>
  <si>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</si>
  <si>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</si>
  <si>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</si>
  <si>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</si>
  <si>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</si>
  <si>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</si>
  <si>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</si>
  <si>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</si>
  <si>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</si>
  <si>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</si>
  <si>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</si>
  <si>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</si>
  <si>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</si>
  <si>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</si>
  <si>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</si>
  <si>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</si>
  <si>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</si>
  <si>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</si>
  <si>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</si>
  <si>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</si>
  <si>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</si>
  <si>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</si>
  <si>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</si>
  <si>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</si>
  <si>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</si>
  <si>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</si>
  <si>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</si>
  <si>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</si>
  <si>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</si>
  <si>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</si>
  <si>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</si>
  <si>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</si>
  <si>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</si>
  <si>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</si>
  <si>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</si>
  <si>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</si>
  <si>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</si>
  <si>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</si>
  <si>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</si>
  <si>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</si>
  <si>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</si>
  <si>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</si>
  <si>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</si>
  <si>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</si>
  <si>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</si>
  <si>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</si>
  <si>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</si>
  <si>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</si>
  <si>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</si>
  <si>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</si>
  <si>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</si>
  <si>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</si>
  <si>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</si>
  <si>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</si>
  <si>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</si>
  <si>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</si>
  <si>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</si>
  <si>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</si>
  <si>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</si>
  <si>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</si>
  <si>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</si>
  <si>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</si>
  <si>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</si>
  <si>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</si>
  <si>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</si>
  <si>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</si>
  <si>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</si>
  <si>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</si>
  <si>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</si>
  <si>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</si>
  <si>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</si>
  <si>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</si>
  <si>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</si>
  <si>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</si>
  <si>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</si>
  <si>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</si>
  <si>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</si>
  <si>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</si>
  <si>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</si>
  <si>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</si>
  <si>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</si>
  <si>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</si>
  <si>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</si>
  <si>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</si>
  <si>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</si>
  <si>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</si>
  <si>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</si>
  <si>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</si>
  <si>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</si>
  <si>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</si>
  <si>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</si>
  <si>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</si>
  <si>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</si>
  <si>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</si>
  <si>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</si>
  <si>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</si>
  <si>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</si>
  <si>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</si>
  <si>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</si>
  <si>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</si>
  <si>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</si>
  <si>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</si>
  <si>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</si>
  <si>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</si>
  <si>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</si>
  <si>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</si>
  <si>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</si>
  <si>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</si>
  <si>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</si>
  <si>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</si>
  <si>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</si>
  <si>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</si>
  <si>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</si>
  <si>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</si>
  <si>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</si>
  <si>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</si>
  <si>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</si>
  <si>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</si>
  <si>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</si>
  <si>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</si>
  <si>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</si>
  <si>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</si>
  <si>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</si>
  <si>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</si>
  <si>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</si>
  <si>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</si>
  <si>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</si>
  <si>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</si>
  <si>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</si>
  <si>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</si>
  <si>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</si>
  <si>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</si>
  <si>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</si>
  <si>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</si>
  <si>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</si>
  <si>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</si>
  <si>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</si>
  <si>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</si>
  <si>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</si>
  <si>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</si>
  <si>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</si>
  <si>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</si>
  <si>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</si>
  <si>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</si>
  <si>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</si>
  <si>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</si>
  <si>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</si>
  <si>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</si>
  <si>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</si>
  <si>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</si>
  <si>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</si>
  <si>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</si>
  <si>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</si>
  <si>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</si>
  <si>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</si>
  <si>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</si>
  <si>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</si>
  <si>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</si>
  <si>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</si>
  <si>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</si>
  <si>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</si>
  <si>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</si>
  <si>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</si>
  <si>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</si>
  <si>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</si>
  <si>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</si>
  <si>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</si>
  <si>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</si>
  <si>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</si>
  <si>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</si>
  <si>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</si>
  <si>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</si>
  <si>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</si>
  <si>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</si>
  <si>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</si>
  <si>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</si>
  <si>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</si>
  <si>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</si>
  <si>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</si>
  <si>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</si>
  <si>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</si>
  <si>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</si>
  <si>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</si>
  <si>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</si>
  <si>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</si>
  <si>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</si>
  <si>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</si>
  <si>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</si>
  <si>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</si>
  <si>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</si>
  <si>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</si>
  <si>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</si>
  <si>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</si>
  <si>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</si>
  <si>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</si>
  <si>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</si>
  <si>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</si>
  <si>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</si>
  <si>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</si>
  <si>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</si>
  <si>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</si>
  <si>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</si>
  <si>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</si>
  <si>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</si>
  <si>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</si>
  <si>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</si>
  <si>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</si>
  <si>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</si>
  <si>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</si>
  <si>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</si>
  <si>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</si>
  <si>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</si>
  <si>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</si>
  <si>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</si>
  <si>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</si>
  <si>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</si>
  <si>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</si>
  <si>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</si>
  <si>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</si>
  <si>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</si>
  <si>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</si>
  <si>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</si>
  <si>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</si>
  <si>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</si>
  <si>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</si>
  <si>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</si>
  <si>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</si>
  <si>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</si>
  <si>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</si>
  <si>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</si>
  <si>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</si>
  <si>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</si>
  <si>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</si>
  <si>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</si>
  <si>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</si>
  <si>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</si>
  <si>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</si>
  <si>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</si>
  <si>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</si>
  <si>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</si>
  <si>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</si>
  <si>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</si>
  <si>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</si>
  <si>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</si>
  <si>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</si>
  <si>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</si>
  <si>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</si>
  <si>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</si>
  <si>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</si>
  <si>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</si>
  <si>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</si>
  <si>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</si>
  <si>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</si>
  <si>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</si>
  <si>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</si>
  <si>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</si>
  <si>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</si>
  <si>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</si>
  <si>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</si>
  <si>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</si>
  <si>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</si>
  <si>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</si>
  <si>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</si>
  <si>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</si>
  <si>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</si>
  <si>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</si>
  <si>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</si>
  <si>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</si>
  <si>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</si>
  <si>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</si>
  <si>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</si>
  <si>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</si>
  <si>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</si>
  <si>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</si>
  <si>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</si>
  <si>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</si>
  <si>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</si>
  <si>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</si>
  <si>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</si>
  <si>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</si>
  <si>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</si>
  <si>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</si>
  <si>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</si>
  <si>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</si>
  <si>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</si>
  <si>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</si>
  <si>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</si>
  <si>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</si>
  <si>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</si>
  <si>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</si>
  <si>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</si>
  <si>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</si>
  <si>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</si>
  <si>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</si>
  <si>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</si>
  <si>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</si>
  <si>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</si>
  <si>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</si>
  <si>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</si>
  <si>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</si>
  <si>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</si>
  <si>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</si>
  <si>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</si>
  <si>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</si>
  <si>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</si>
  <si>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</si>
  <si>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</si>
  <si>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</si>
  <si>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</si>
  <si>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</si>
  <si>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</si>
  <si>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</si>
  <si>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</si>
  <si>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</si>
  <si>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</si>
  <si>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</si>
  <si>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</si>
  <si>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</si>
  <si>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</si>
  <si>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</si>
  <si>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</si>
  <si>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</si>
  <si>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</si>
  <si>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</si>
  <si>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</si>
  <si>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</si>
  <si>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</si>
  <si>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</si>
  <si>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</si>
  <si>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</si>
  <si>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</si>
  <si>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</si>
  <si>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</si>
  <si>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</si>
  <si>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</si>
  <si>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</si>
  <si>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</si>
  <si>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</si>
  <si>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</si>
  <si>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</si>
  <si>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</si>
  <si>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</si>
  <si>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</si>
  <si>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</si>
  <si>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</si>
  <si>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</si>
  <si>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</si>
  <si>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</si>
  <si>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</si>
  <si>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</si>
  <si>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</si>
  <si>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</si>
  <si>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</si>
  <si>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</si>
  <si>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</si>
  <si>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</si>
  <si>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</si>
  <si>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</si>
  <si>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</si>
  <si>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</si>
  <si>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</si>
  <si>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</si>
  <si>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</si>
  <si>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</si>
  <si>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</si>
  <si>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</si>
  <si>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</si>
  <si>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</si>
  <si>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</si>
  <si>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</si>
  <si>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</si>
  <si>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</si>
  <si>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</si>
  <si>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</si>
  <si>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</si>
  <si>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</si>
  <si>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</si>
  <si>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</si>
  <si>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</si>
  <si>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</si>
  <si>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</si>
  <si>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</si>
  <si>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</si>
  <si>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</si>
  <si>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</si>
  <si>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</si>
  <si>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</si>
  <si>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</si>
  <si>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</si>
  <si>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</si>
  <si>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</si>
  <si>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</si>
  <si>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</si>
  <si>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</si>
  <si>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</si>
  <si>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</si>
  <si>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</si>
  <si>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</si>
  <si>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</si>
  <si>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</si>
  <si>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</si>
  <si>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</si>
  <si>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</si>
  <si>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</si>
  <si>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</si>
  <si>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</si>
  <si>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</si>
  <si>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</si>
  <si>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</si>
  <si>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</si>
  <si>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</si>
  <si>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</si>
  <si>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</si>
  <si>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</si>
  <si>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</si>
  <si>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</si>
  <si>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</si>
  <si>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</si>
  <si>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</si>
  <si>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</si>
  <si>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</si>
  <si>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</si>
  <si>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</si>
  <si>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</si>
  <si>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</si>
  <si>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</si>
  <si>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</si>
  <si>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</si>
  <si>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</si>
  <si>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</si>
  <si>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</si>
  <si>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</si>
  <si>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</si>
  <si>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</si>
  <si>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</si>
  <si>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</si>
  <si>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</si>
  <si>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</si>
  <si>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</si>
  <si>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</si>
  <si>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</si>
  <si>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</si>
  <si>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</si>
  <si>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</si>
  <si>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</si>
  <si>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</si>
  <si>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</si>
  <si>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</si>
  <si>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</si>
  <si>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</si>
  <si>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</si>
  <si>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</si>
  <si>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</si>
  <si>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</si>
  <si>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</si>
  <si>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</si>
  <si>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</si>
  <si>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</si>
  <si>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</si>
  <si>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</si>
  <si>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</si>
  <si>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</si>
  <si>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</si>
  <si>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</si>
  <si>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</si>
  <si>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</si>
  <si>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</si>
  <si>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</si>
  <si>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</si>
  <si>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</si>
  <si>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</si>
  <si>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</si>
  <si>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</si>
  <si>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</si>
  <si>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</si>
  <si>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</si>
  <si>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</si>
  <si>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</si>
  <si>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</si>
  <si>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</si>
  <si>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</si>
  <si>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</si>
  <si>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</si>
  <si>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</si>
  <si>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</si>
  <si>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</si>
  <si>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</si>
  <si>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</si>
  <si>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</si>
  <si>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</si>
  <si>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</si>
  <si>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</si>
  <si>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</si>
  <si>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</si>
  <si>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</si>
  <si>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</si>
  <si>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</si>
  <si>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</si>
  <si>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</si>
  <si>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</si>
  <si>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</si>
  <si>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</si>
  <si>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</si>
  <si>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</si>
  <si>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</si>
  <si>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</si>
  <si>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</si>
  <si>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</si>
  <si>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</si>
  <si>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</si>
  <si>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</si>
  <si>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</si>
  <si>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</si>
  <si>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</si>
  <si>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</si>
  <si>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</si>
  <si>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</si>
  <si>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</si>
  <si>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</si>
  <si>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</si>
  <si>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</si>
  <si>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</si>
  <si>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</si>
  <si>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</si>
  <si>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</si>
  <si>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</si>
  <si>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</si>
  <si>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</si>
  <si>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</si>
  <si>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</si>
  <si>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</si>
  <si>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</si>
  <si>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</si>
  <si>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</si>
  <si>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</si>
  <si>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</si>
  <si>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</si>
  <si>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</si>
  <si>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</si>
  <si>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</si>
  <si>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</si>
  <si>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</si>
  <si>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</si>
  <si>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</si>
  <si>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</si>
  <si>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</si>
  <si>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</si>
  <si>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</si>
  <si>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</si>
  <si>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</si>
  <si>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</si>
  <si>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</si>
  <si>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</si>
  <si>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</si>
  <si>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</si>
  <si>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</si>
  <si>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</si>
  <si>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</si>
  <si>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</si>
  <si>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</si>
  <si>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</si>
  <si>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</si>
  <si>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</si>
  <si>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</si>
  <si>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</si>
  <si>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</si>
  <si>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</si>
  <si>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</si>
  <si>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</si>
  <si>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</si>
  <si>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</si>
  <si>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</si>
  <si>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</si>
  <si>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</si>
  <si>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</si>
  <si>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</si>
  <si>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</si>
  <si>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</si>
  <si>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</si>
  <si>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</si>
  <si>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</si>
  <si>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</si>
  <si>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</si>
  <si>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</si>
  <si>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</si>
  <si>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</si>
  <si>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</si>
  <si>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</si>
  <si>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</si>
  <si>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</si>
  <si>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</si>
  <si>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</si>
  <si>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</si>
  <si>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</si>
  <si>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</si>
  <si>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</si>
  <si>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</si>
  <si>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</si>
  <si>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</si>
  <si>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</si>
  <si>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</si>
  <si>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</si>
  <si>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</si>
  <si>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</si>
  <si>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</si>
  <si>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</si>
  <si>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</si>
  <si>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</si>
  <si>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</si>
  <si>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</si>
  <si>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</si>
  <si>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</si>
  <si>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</si>
  <si>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</si>
  <si>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</si>
  <si>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</si>
  <si>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</si>
  <si>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</si>
  <si>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</si>
  <si>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</si>
  <si>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</si>
  <si>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</si>
  <si>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</si>
  <si>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</si>
  <si>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</si>
  <si>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</si>
  <si>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</si>
  <si>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</si>
  <si>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</si>
  <si>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</si>
  <si>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</si>
  <si>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</si>
  <si>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</si>
  <si>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</si>
  <si>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</si>
  <si>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</si>
  <si>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</si>
  <si>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</si>
  <si>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</si>
  <si>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</si>
  <si>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</si>
  <si>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</si>
  <si>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</si>
  <si>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</si>
  <si>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</si>
  <si>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</si>
  <si>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</si>
  <si>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</si>
  <si>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</si>
  <si>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</si>
  <si>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</si>
  <si>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</si>
  <si>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</si>
  <si>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</si>
  <si>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</si>
  <si>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</si>
  <si>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</si>
  <si>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</si>
  <si>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</si>
  <si>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</si>
  <si>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</si>
  <si>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</si>
  <si>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</si>
  <si>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</si>
  <si>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</si>
  <si>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</si>
  <si>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</si>
  <si>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</si>
  <si>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</si>
  <si>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</si>
  <si>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</si>
  <si>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</si>
  <si>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</si>
  <si>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</si>
  <si>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</si>
  <si>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</si>
  <si>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</si>
  <si>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</si>
  <si>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</si>
  <si>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</si>
  <si>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</si>
  <si>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</si>
  <si>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</si>
  <si>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</si>
  <si>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</si>
  <si>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</si>
  <si>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</si>
  <si>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</si>
  <si>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</si>
  <si>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</si>
  <si>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</si>
  <si>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</si>
  <si>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</si>
  <si>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</si>
  <si>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</si>
  <si>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</si>
  <si>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</si>
  <si>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</si>
  <si>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</si>
  <si>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</si>
  <si>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</si>
  <si>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</si>
  <si>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</si>
  <si>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</si>
  <si>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</si>
  <si>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</si>
  <si>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</si>
  <si>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</si>
  <si>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</si>
  <si>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</si>
  <si>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</si>
  <si>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</si>
  <si>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</si>
  <si>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</si>
  <si>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</si>
  <si>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</si>
  <si>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</si>
  <si>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</si>
  <si>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</si>
  <si>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</si>
  <si>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</si>
  <si>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</si>
  <si>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</si>
  <si>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</si>
  <si>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</si>
  <si>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</si>
  <si>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</si>
  <si>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</si>
  <si>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</si>
  <si>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</si>
  <si>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</si>
  <si>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</si>
  <si>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</si>
  <si>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</si>
  <si>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</si>
  <si>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</si>
  <si>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</si>
  <si>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</si>
  <si>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</si>
  <si>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</si>
  <si>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</si>
  <si>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</si>
  <si>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</si>
  <si>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</si>
  <si>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</si>
  <si>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</si>
  <si>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</si>
  <si>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</si>
  <si>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</si>
  <si>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</si>
  <si>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</si>
  <si>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</si>
  <si>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</si>
  <si>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</si>
  <si>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</si>
  <si>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</si>
  <si>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</si>
  <si>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</si>
  <si>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</si>
  <si>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</si>
  <si>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</si>
  <si>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</si>
  <si>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</si>
  <si>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</si>
  <si>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</si>
  <si>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</si>
  <si>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</si>
  <si>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</si>
  <si>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</si>
  <si>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</si>
  <si>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</si>
  <si>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</si>
  <si>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</si>
  <si>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</si>
  <si>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</si>
  <si>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</si>
  <si>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</si>
  <si>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</si>
  <si>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</si>
  <si>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</si>
  <si>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</si>
  <si>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</si>
  <si>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</si>
  <si>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</si>
  <si>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</si>
  <si>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</si>
  <si>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</si>
  <si>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</si>
  <si>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</si>
  <si>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</si>
  <si>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</si>
  <si>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</si>
  <si>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</si>
  <si>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</si>
  <si>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</si>
  <si>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</si>
  <si>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</si>
  <si>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</si>
  <si>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</si>
  <si>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</si>
  <si>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</si>
  <si>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</si>
  <si>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</si>
  <si>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</si>
  <si>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</si>
  <si>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</si>
  <si>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</si>
  <si>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</si>
  <si>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</si>
  <si>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</si>
  <si>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</si>
  <si>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</si>
  <si>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</si>
  <si>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</si>
  <si>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</si>
  <si>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</si>
  <si>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</si>
  <si>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</si>
  <si>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</si>
  <si>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</si>
  <si>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</si>
  <si>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</si>
  <si>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</si>
  <si>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</si>
  <si>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</si>
  <si>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</si>
  <si>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</si>
  <si>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</si>
  <si>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</si>
  <si>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</si>
  <si>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</si>
  <si>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</si>
  <si>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</si>
  <si>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</si>
  <si>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</si>
  <si>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</si>
  <si>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</si>
  <si>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</si>
  <si>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</si>
  <si>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</si>
  <si>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</si>
  <si>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</si>
  <si>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</si>
  <si>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</si>
  <si>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</si>
  <si>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</si>
  <si>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</si>
  <si>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</si>
  <si>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</si>
  <si>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</si>
  <si>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</si>
  <si>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</si>
  <si>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</si>
  <si>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</si>
  <si>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</si>
  <si>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</si>
  <si>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</si>
  <si>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</si>
  <si>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</si>
  <si>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</si>
  <si>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</si>
  <si>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</si>
  <si>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</si>
  <si>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</si>
  <si>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</si>
  <si>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</si>
  <si>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</si>
  <si>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</si>
  <si>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</si>
  <si>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</si>
  <si>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</si>
  <si>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</si>
  <si>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</si>
  <si>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</si>
  <si>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</si>
  <si>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</si>
  <si>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</si>
  <si>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</si>
  <si>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</si>
  <si>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</si>
  <si>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</si>
  <si>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</si>
  <si>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</si>
  <si>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</si>
  <si>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</si>
  <si>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</si>
  <si>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</si>
  <si>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</si>
  <si>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</si>
  <si>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</si>
  <si>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</si>
  <si>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</si>
  <si>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</si>
  <si>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</si>
  <si>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</si>
  <si>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</si>
  <si>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</si>
  <si>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</si>
  <si>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</si>
  <si>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</si>
  <si>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</si>
  <si>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</si>
  <si>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</si>
  <si>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</si>
  <si>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</si>
  <si>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</si>
  <si>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</si>
  <si>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</si>
  <si>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</si>
  <si>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</si>
  <si>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</si>
  <si>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</si>
  <si>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</si>
  <si>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</si>
  <si>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</si>
  <si>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</si>
  <si>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</si>
  <si>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</si>
  <si>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</si>
  <si>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</si>
  <si>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</si>
  <si>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</si>
  <si>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</si>
  <si>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</si>
  <si>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</si>
  <si>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</si>
  <si>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</si>
  <si>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</si>
  <si>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</si>
  <si>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</si>
  <si>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</si>
  <si>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</si>
  <si>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</si>
  <si>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</si>
  <si>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</si>
  <si>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</si>
  <si>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</si>
  <si>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</si>
  <si>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</si>
  <si>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</si>
  <si>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</si>
  <si>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</si>
  <si>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</si>
  <si>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</si>
  <si>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</si>
  <si>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</si>
  <si>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</si>
  <si>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</si>
  <si>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</si>
  <si>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</si>
  <si>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</si>
  <si>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</si>
  <si>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</si>
  <si>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</si>
  <si>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</si>
  <si>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</si>
  <si>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</si>
  <si>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</si>
  <si>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</si>
  <si>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</si>
  <si>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</si>
  <si>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</si>
  <si>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</si>
  <si>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</si>
  <si>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</si>
  <si>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</si>
  <si>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</si>
  <si>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</si>
  <si>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</si>
  <si>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</si>
  <si>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</si>
  <si>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</si>
  <si>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</si>
  <si>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</si>
  <si>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</si>
  <si>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</si>
  <si>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</si>
  <si>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</si>
  <si>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</si>
  <si>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</si>
  <si>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</si>
  <si>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</si>
  <si>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</si>
  <si>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</si>
  <si>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</si>
  <si>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</si>
  <si>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</si>
  <si>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</si>
  <si>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</si>
  <si>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</si>
  <si>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</si>
  <si>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</si>
  <si>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</si>
  <si>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</si>
  <si>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</si>
  <si>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</si>
  <si>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</si>
  <si>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</si>
  <si>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</si>
  <si>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</si>
  <si>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</si>
  <si>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</si>
  <si>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</si>
  <si>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</si>
  <si>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</si>
  <si>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</si>
  <si>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</si>
  <si>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</si>
  <si>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</si>
  <si>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</si>
  <si>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</si>
  <si>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</si>
  <si>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</si>
  <si>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</si>
  <si>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</si>
  <si>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</si>
  <si>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</si>
  <si>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</si>
  <si>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</si>
  <si>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</si>
  <si>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</si>
  <si>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</si>
  <si>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</si>
  <si>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</si>
  <si>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</si>
  <si>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</si>
  <si>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</si>
  <si>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</si>
  <si>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</si>
  <si>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</si>
  <si>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</si>
  <si>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</si>
  <si>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</si>
  <si>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</si>
  <si>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</si>
  <si>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</si>
  <si>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</si>
  <si>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</si>
  <si>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</si>
  <si>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</si>
  <si>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</si>
  <si>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</si>
  <si>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</si>
  <si>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</si>
  <si>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</si>
  <si>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</si>
  <si>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</si>
  <si>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</si>
  <si>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</si>
  <si>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</si>
  <si>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</si>
  <si>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</si>
  <si>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</si>
  <si>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</si>
  <si>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</si>
  <si>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</si>
  <si>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</si>
  <si>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</si>
  <si>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</si>
  <si>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</si>
  <si>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</si>
  <si>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</si>
  <si>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</si>
  <si>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</si>
  <si>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</si>
  <si>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</si>
  <si>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</si>
  <si>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</si>
  <si>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</si>
  <si>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</si>
  <si>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</si>
  <si>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</si>
  <si>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</si>
  <si>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</si>
  <si>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</si>
  <si>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</si>
  <si>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</si>
  <si>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</si>
  <si>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</si>
  <si>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</si>
  <si>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</si>
  <si>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</si>
  <si>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</si>
  <si>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</si>
  <si>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</si>
  <si>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</si>
  <si>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</si>
  <si>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</si>
  <si>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</si>
  <si>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</si>
  <si>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</si>
  <si>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</si>
  <si>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</si>
  <si>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</si>
  <si>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</si>
  <si>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</si>
  <si>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</si>
  <si>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</si>
  <si>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</si>
  <si>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</si>
  <si>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</si>
  <si>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</si>
  <si>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</si>
  <si>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</si>
  <si>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</si>
  <si>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</si>
  <si>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</si>
  <si>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</si>
  <si>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</si>
  <si>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</si>
  <si>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</si>
  <si>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</si>
  <si>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</si>
  <si>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</si>
  <si>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</si>
  <si>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</si>
  <si>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</si>
  <si>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</si>
  <si>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</si>
  <si>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</si>
  <si>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</si>
  <si>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</si>
  <si>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</si>
  <si>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</si>
  <si>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</si>
  <si>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</si>
  <si>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</si>
  <si>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</si>
  <si>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</si>
  <si>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</si>
  <si>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</si>
  <si>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</si>
  <si>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</si>
  <si>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</si>
  <si>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</si>
  <si>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</si>
  <si>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</si>
  <si>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</si>
  <si>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</si>
  <si>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</si>
  <si>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</si>
  <si>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</si>
  <si>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</si>
  <si>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</si>
  <si>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</si>
  <si>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</si>
  <si>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</si>
  <si>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</si>
  <si>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</si>
  <si>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</si>
  <si>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</si>
  <si>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</si>
  <si>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</si>
  <si>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</si>
  <si>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</si>
  <si>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</si>
  <si>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</si>
  <si>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</si>
  <si>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</si>
  <si>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</si>
  <si>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</si>
  <si>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</si>
  <si>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</si>
  <si>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</si>
  <si>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</si>
  <si>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</si>
  <si>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</si>
  <si>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</si>
  <si>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</si>
  <si>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</si>
  <si>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</si>
  <si>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</si>
  <si>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</si>
  <si>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</si>
  <si>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</si>
  <si>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</si>
  <si>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</si>
  <si>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</si>
  <si>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</si>
  <si>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</si>
  <si>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</si>
  <si>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</si>
  <si>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</si>
  <si>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</si>
  <si>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</si>
  <si>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</si>
  <si>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</si>
  <si>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</si>
  <si>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</si>
  <si>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</si>
  <si>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</si>
  <si>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</si>
  <si>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</si>
  <si>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</si>
  <si>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</si>
  <si>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</si>
  <si>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</si>
  <si>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</si>
  <si>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</si>
  <si>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</si>
  <si>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</si>
  <si>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</si>
  <si>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</si>
  <si>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</si>
  <si>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</si>
  <si>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</si>
  <si>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</si>
  <si>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</si>
  <si>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</si>
  <si>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</si>
  <si>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</si>
  <si>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</si>
  <si>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</si>
  <si>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</si>
  <si>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</si>
  <si>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</si>
  <si>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</si>
  <si>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</si>
  <si>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</si>
  <si>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</si>
  <si>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</si>
  <si>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</si>
  <si>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</si>
  <si>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</si>
  <si>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</si>
  <si>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</si>
  <si>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</si>
  <si>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</si>
  <si>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</si>
  <si>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</si>
  <si>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</si>
  <si>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</si>
  <si>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</si>
  <si>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</si>
  <si>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</si>
  <si>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</si>
  <si>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</si>
  <si>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</si>
  <si>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</si>
  <si>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</si>
  <si>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</si>
  <si>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</si>
  <si>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</si>
  <si>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</si>
  <si>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</si>
  <si>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</si>
  <si>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</si>
  <si>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</si>
  <si>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</si>
  <si>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</si>
  <si>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</si>
  <si>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</si>
  <si>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</si>
  <si>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</si>
  <si>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</si>
  <si>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</si>
  <si>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</si>
  <si>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</si>
  <si>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</si>
  <si>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</si>
  <si>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</si>
  <si>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</si>
  <si>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</si>
  <si>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</si>
  <si>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</si>
  <si>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</si>
  <si>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</si>
  <si>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</si>
  <si>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</si>
  <si>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</si>
  <si>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</si>
  <si>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</si>
  <si>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</si>
  <si>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</si>
  <si>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</si>
  <si>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</si>
  <si>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</si>
  <si>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</si>
  <si>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</si>
  <si>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</si>
  <si>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</si>
  <si>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</si>
  <si>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</si>
  <si>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</si>
  <si>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</si>
  <si>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</si>
  <si>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</si>
  <si>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</si>
  <si>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</si>
  <si>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</si>
  <si>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</si>
  <si>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</si>
  <si>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</si>
  <si>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</si>
  <si>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</si>
  <si>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</si>
  <si>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</si>
  <si>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</si>
  <si>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</si>
  <si>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</si>
  <si>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</si>
  <si>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</si>
  <si>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</si>
  <si>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</si>
  <si>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</si>
  <si>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</si>
  <si>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</si>
  <si>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</si>
  <si>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</si>
  <si>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</si>
  <si>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</si>
  <si>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</si>
  <si>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</si>
  <si>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</si>
  <si>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</si>
  <si>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</si>
  <si>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</si>
  <si>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</si>
  <si>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</si>
  <si>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</si>
  <si>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</si>
  <si>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</si>
  <si>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</si>
  <si>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</si>
  <si>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</si>
  <si>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</si>
  <si>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</si>
  <si>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</si>
  <si>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</si>
  <si>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</si>
  <si>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</si>
  <si>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</si>
  <si>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</si>
  <si>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</si>
  <si>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</si>
  <si>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</si>
  <si>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</si>
  <si>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</si>
  <si>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</si>
  <si>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</si>
  <si>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</si>
  <si>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</si>
  <si>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</si>
  <si>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</si>
  <si>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</si>
  <si>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</si>
  <si>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</si>
  <si>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</si>
  <si>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</si>
  <si>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</si>
  <si>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</si>
  <si>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</si>
  <si>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</si>
  <si>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</si>
  <si>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</si>
  <si>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</si>
  <si>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</si>
  <si>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</si>
  <si>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</si>
  <si>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</si>
  <si>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</si>
  <si>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</si>
  <si>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</si>
  <si>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</si>
  <si>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</si>
  <si>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</si>
  <si>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</si>
  <si>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</si>
  <si>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</si>
  <si>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</si>
  <si>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</si>
  <si>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</si>
  <si>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</si>
  <si>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</si>
  <si>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</si>
  <si>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</si>
  <si>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</si>
  <si>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</si>
  <si>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</si>
  <si>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</si>
  <si>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</si>
  <si>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</si>
  <si>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</si>
  <si>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</si>
  <si>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</si>
  <si>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</si>
  <si>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</si>
  <si>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</si>
  <si>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</si>
  <si>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</si>
  <si>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</si>
  <si>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</si>
  <si>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</si>
  <si>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</si>
  <si>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</si>
  <si>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</si>
  <si>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</si>
  <si>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</si>
  <si>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</si>
  <si>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</si>
  <si>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</si>
  <si>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</si>
  <si>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</si>
  <si>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</si>
  <si>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</si>
  <si>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</si>
  <si>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</si>
  <si>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</si>
  <si>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</si>
  <si>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</si>
  <si>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</si>
  <si>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</si>
  <si>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</si>
  <si>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</si>
  <si>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</si>
  <si>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</si>
  <si>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</si>
  <si>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</si>
  <si>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</si>
  <si>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</si>
  <si>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</si>
  <si>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</si>
  <si>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</si>
  <si>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</si>
  <si>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</si>
  <si>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</si>
  <si>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</si>
  <si>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</si>
  <si>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</si>
  <si>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</si>
  <si>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</si>
  <si>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</si>
  <si>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</si>
  <si>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</si>
  <si>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</si>
  <si>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</si>
  <si>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</si>
  <si>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</si>
  <si>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</si>
  <si>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</si>
  <si>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</si>
  <si>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</si>
  <si>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</si>
  <si>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</si>
  <si>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</si>
  <si>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</si>
  <si>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</si>
  <si>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</si>
  <si>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</si>
  <si>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</si>
  <si>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</si>
  <si>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</si>
  <si>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</si>
  <si>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</si>
  <si>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</si>
  <si>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</si>
  <si>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</si>
  <si>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</si>
  <si>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</si>
  <si>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</si>
  <si>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</si>
  <si>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</si>
  <si>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</si>
  <si>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</si>
  <si>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</si>
  <si>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</si>
  <si>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</si>
  <si>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</si>
  <si>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</si>
  <si>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</si>
  <si>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</si>
  <si>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</si>
  <si>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</si>
  <si>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</si>
  <si>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</si>
  <si>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</si>
  <si>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</si>
  <si>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</si>
  <si>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</si>
  <si>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</si>
  <si>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</si>
  <si>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</si>
  <si>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</si>
  <si>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</si>
  <si>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</si>
  <si>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</si>
  <si>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</si>
  <si>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</si>
  <si>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</si>
  <si>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</si>
  <si>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</si>
  <si>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</si>
  <si>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</si>
  <si>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</si>
  <si>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</si>
  <si>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</si>
  <si>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</si>
  <si>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</si>
  <si>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</si>
  <si>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</si>
  <si>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</si>
  <si>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</si>
  <si>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</si>
  <si>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</si>
  <si>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</si>
  <si>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</si>
  <si>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</si>
  <si>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</si>
  <si>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</si>
  <si>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</si>
  <si>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</si>
  <si>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</si>
  <si>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</si>
  <si>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</si>
  <si>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</si>
  <si>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</si>
  <si>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</si>
  <si>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</si>
  <si>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</si>
  <si>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</si>
  <si>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</si>
  <si>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</si>
  <si>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</si>
  <si>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</si>
  <si>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</si>
  <si>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</si>
  <si>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</si>
  <si>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</si>
  <si>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</si>
  <si>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</si>
  <si>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</si>
  <si>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</si>
  <si>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</si>
  <si>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</si>
  <si>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</si>
  <si>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</si>
  <si>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</si>
  <si>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</si>
  <si>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</si>
  <si>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</si>
  <si>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</si>
  <si>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</si>
  <si>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</si>
  <si>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</si>
  <si>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</si>
  <si>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</si>
  <si>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</si>
  <si>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</si>
  <si>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</si>
  <si>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</si>
  <si>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</si>
  <si>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</si>
  <si>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</si>
  <si>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</si>
  <si>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</si>
  <si>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</si>
  <si>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</si>
  <si>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</si>
  <si>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</si>
  <si>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</si>
  <si>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</si>
  <si>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</si>
  <si>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</si>
  <si>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</si>
  <si>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</si>
  <si>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</si>
  <si>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</si>
  <si>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</si>
  <si>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</si>
  <si>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</si>
  <si>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</si>
  <si>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</si>
  <si>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</si>
  <si>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</si>
  <si>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</si>
  <si>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</si>
  <si>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</si>
  <si>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</si>
  <si>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</si>
  <si>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</si>
  <si>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</si>
  <si>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</si>
  <si>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</si>
  <si>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</si>
  <si>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</si>
  <si>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</si>
  <si>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</si>
  <si>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</si>
  <si>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</si>
  <si>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</si>
  <si>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</si>
  <si>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</si>
  <si>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</si>
  <si>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</si>
  <si>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</si>
  <si>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</si>
  <si>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</si>
  <si>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</si>
  <si>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</si>
  <si>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</si>
  <si>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</si>
  <si>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</si>
  <si>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</si>
  <si>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</si>
  <si>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</si>
  <si>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</si>
  <si>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</si>
  <si>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</si>
  <si>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</si>
  <si>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</si>
  <si>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</si>
  <si>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</si>
  <si>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</si>
  <si>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</si>
  <si>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</si>
  <si>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</si>
  <si>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</si>
  <si>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</si>
  <si>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</si>
  <si>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</si>
  <si>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</si>
  <si>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</si>
  <si>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</si>
  <si>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</si>
  <si>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</si>
  <si>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</si>
  <si>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</si>
  <si>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</si>
  <si>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</si>
  <si>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</si>
  <si>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</si>
  <si>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</si>
  <si>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</si>
  <si>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</si>
  <si>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</si>
  <si>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</si>
  <si>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</si>
  <si>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</si>
  <si>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</si>
  <si>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</si>
  <si>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</si>
  <si>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</si>
  <si>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</si>
  <si>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</si>
  <si>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</si>
  <si>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</si>
  <si>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</si>
  <si>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</si>
  <si>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</si>
  <si>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</si>
  <si>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</si>
  <si>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</si>
  <si>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</si>
  <si>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</si>
  <si>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</si>
  <si>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</si>
  <si>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</si>
  <si>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</si>
  <si>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</si>
  <si>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</si>
  <si>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</si>
  <si>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</si>
  <si>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</si>
  <si>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</si>
  <si>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</si>
  <si>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</si>
  <si>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</si>
  <si>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</si>
  <si>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</si>
  <si>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</si>
  <si>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</si>
  <si>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</si>
  <si>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</si>
  <si>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</si>
  <si>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</si>
  <si>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</si>
  <si>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</si>
  <si>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</si>
  <si>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</si>
  <si>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</si>
  <si>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</si>
  <si>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</si>
  <si>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</si>
  <si>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</si>
  <si>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</si>
  <si>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</si>
  <si>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</si>
  <si>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</si>
  <si>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</si>
  <si>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</si>
  <si>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</si>
  <si>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</si>
  <si>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</si>
  <si>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</si>
  <si>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</si>
  <si>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</si>
  <si>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</si>
  <si>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</si>
  <si>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</si>
  <si>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</si>
  <si>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</si>
  <si>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</si>
  <si>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</si>
  <si>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</si>
  <si>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</si>
  <si>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</si>
  <si>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</si>
  <si>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</si>
  <si>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</si>
  <si>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</si>
  <si>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</si>
  <si>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</si>
  <si>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</si>
  <si>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</si>
  <si>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</si>
  <si>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</si>
  <si>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</si>
  <si>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</si>
  <si>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</si>
  <si>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</si>
  <si>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</si>
  <si>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</si>
  <si>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</si>
  <si>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</si>
  <si>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</si>
  <si>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</si>
  <si>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</si>
  <si>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</si>
  <si>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</si>
  <si>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</si>
  <si>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</si>
  <si>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</si>
  <si>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</si>
  <si>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</si>
  <si>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</si>
  <si>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</si>
  <si>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</si>
  <si>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</si>
  <si>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</si>
  <si>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</si>
  <si>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</si>
  <si>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</si>
  <si>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</si>
  <si>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</si>
  <si>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</si>
  <si>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</si>
  <si>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</si>
  <si>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</si>
  <si>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</si>
  <si>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</si>
  <si>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</si>
  <si>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</si>
  <si>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</si>
  <si>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</si>
  <si>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</si>
  <si>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</si>
  <si>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</si>
  <si>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</si>
  <si>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</si>
  <si>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</si>
  <si>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</si>
  <si>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</si>
  <si>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</si>
  <si>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</si>
  <si>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</si>
  <si>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</si>
  <si>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</si>
  <si>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</si>
  <si>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</si>
  <si>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</si>
  <si>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</si>
  <si>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</si>
  <si>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</si>
  <si>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</si>
  <si>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</si>
  <si>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</si>
  <si>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</si>
  <si>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</si>
  <si>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</si>
  <si>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</si>
  <si>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</si>
  <si>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</si>
  <si>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</si>
  <si>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</si>
  <si>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</si>
  <si>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</si>
  <si>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</si>
  <si>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</si>
  <si>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</si>
  <si>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</si>
  <si>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</si>
  <si>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</si>
  <si>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</si>
  <si>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</si>
  <si>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</si>
  <si>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</si>
  <si>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</si>
  <si>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</si>
  <si>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</si>
  <si>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</si>
  <si>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</si>
  <si>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</si>
  <si>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</si>
  <si>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</si>
  <si>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</si>
  <si>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</si>
  <si>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</si>
  <si>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</si>
  <si>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</si>
  <si>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</si>
  <si>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</si>
  <si>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</si>
  <si>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</si>
  <si>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</si>
  <si>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</si>
  <si>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</si>
  <si>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</si>
  <si>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</si>
  <si>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</si>
  <si>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</si>
  <si>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</si>
  <si>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</si>
  <si>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</si>
  <si>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</si>
  <si>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</si>
  <si>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</si>
  <si>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</si>
  <si>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</si>
  <si>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</si>
  <si>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</si>
  <si>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</si>
  <si>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</si>
  <si>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</si>
  <si>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</si>
  <si>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</si>
  <si>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</si>
  <si>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</si>
  <si>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</si>
  <si>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</si>
  <si>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</si>
  <si>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</si>
  <si>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</si>
  <si>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</si>
  <si>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</si>
  <si>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</si>
  <si>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</si>
  <si>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</si>
  <si>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</si>
  <si>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</si>
  <si>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</si>
  <si>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</si>
  <si>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</si>
  <si>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</si>
  <si>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</si>
  <si>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</si>
  <si>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</si>
  <si>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</si>
  <si>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</si>
  <si>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</si>
  <si>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</si>
  <si>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</si>
  <si>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</si>
  <si>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</si>
  <si>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</si>
  <si>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</si>
  <si>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</si>
  <si>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</si>
  <si>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</si>
  <si>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</si>
  <si>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</si>
  <si>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</si>
  <si>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</si>
  <si>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</si>
  <si>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</si>
  <si>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</si>
  <si>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</si>
  <si>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</si>
  <si>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</si>
  <si>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</si>
  <si>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</si>
  <si>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</si>
  <si>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</si>
  <si>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</si>
  <si>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</si>
  <si>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</si>
  <si>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</si>
  <si>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</si>
  <si>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</si>
  <si>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</si>
  <si>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</si>
  <si>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</si>
  <si>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</si>
  <si>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</si>
  <si>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</si>
  <si>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</si>
  <si>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</si>
  <si>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</si>
  <si>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</si>
  <si>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</si>
  <si>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</si>
  <si>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</si>
  <si>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</si>
  <si>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</si>
  <si>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</si>
  <si>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</si>
  <si>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</si>
  <si>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</si>
  <si>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</si>
  <si>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</si>
  <si>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</si>
  <si>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</si>
  <si>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</si>
  <si>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</si>
  <si>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</si>
  <si>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</si>
  <si>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</si>
  <si>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</si>
  <si>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</si>
  <si>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</si>
  <si>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</si>
  <si>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</si>
  <si>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</si>
  <si>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</si>
  <si>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</si>
  <si>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</si>
  <si>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</si>
  <si>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</si>
  <si>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</si>
  <si>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</si>
  <si>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</si>
  <si>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</si>
  <si>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</si>
  <si>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</si>
  <si>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</si>
  <si>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</si>
  <si>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</si>
  <si>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</si>
  <si>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</si>
  <si>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</si>
  <si>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</si>
  <si>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</si>
  <si>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</si>
  <si>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</si>
  <si>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</si>
  <si>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</si>
  <si>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</si>
  <si>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</si>
  <si>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</si>
  <si>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</si>
  <si>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</si>
  <si>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</si>
  <si>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</si>
  <si>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</si>
  <si>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</si>
  <si>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</si>
  <si>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</si>
  <si>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</si>
  <si>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</si>
  <si>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</si>
  <si>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</si>
  <si>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</si>
  <si>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</si>
  <si>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</si>
  <si>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</si>
  <si>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</si>
  <si>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</si>
  <si>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</si>
  <si>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</si>
  <si>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</si>
  <si>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</si>
  <si>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</si>
  <si>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</si>
  <si>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</si>
  <si>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</si>
  <si>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</si>
  <si>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</si>
  <si>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</si>
  <si>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</si>
  <si>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</si>
  <si>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</si>
  <si>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</si>
  <si>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</si>
  <si>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</si>
  <si>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</si>
  <si>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</si>
  <si>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</si>
  <si>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</si>
  <si>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</si>
  <si>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</si>
  <si>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</si>
  <si>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</si>
  <si>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</si>
  <si>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</si>
  <si>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</si>
  <si>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</si>
  <si>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</si>
  <si>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</si>
  <si>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</si>
  <si>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</si>
  <si>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</si>
  <si>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</si>
  <si>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</si>
  <si>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</si>
  <si>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</si>
  <si>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</si>
  <si>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</si>
  <si>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</si>
  <si>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</si>
  <si>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</si>
  <si>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</si>
  <si>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</si>
  <si>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</si>
  <si>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</si>
  <si>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</si>
  <si>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</si>
  <si>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</si>
  <si>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</si>
  <si>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</si>
  <si>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</si>
  <si>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</si>
  <si>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</si>
  <si>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</si>
  <si>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</si>
  <si>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</si>
  <si>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</si>
  <si>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</si>
  <si>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</si>
  <si>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</si>
  <si>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</si>
  <si>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</si>
  <si>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</si>
  <si>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</si>
  <si>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</si>
  <si>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</si>
  <si>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</si>
  <si>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</si>
  <si>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</si>
  <si>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</si>
  <si>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</si>
  <si>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</si>
  <si>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</si>
  <si>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</si>
  <si>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</si>
  <si>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</si>
  <si>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</si>
  <si>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</si>
  <si>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</si>
  <si>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</si>
  <si>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</si>
  <si>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</si>
  <si>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</si>
  <si>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</si>
  <si>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</si>
  <si>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</si>
  <si>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</si>
  <si>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</si>
  <si>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</si>
  <si>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</si>
  <si>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</si>
  <si>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</si>
  <si>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</si>
  <si>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</si>
  <si>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</si>
  <si>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</si>
  <si>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</si>
  <si>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</si>
  <si>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</si>
  <si>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</si>
  <si>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</si>
  <si>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</si>
  <si>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</si>
  <si>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</si>
  <si>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</si>
  <si>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</si>
  <si>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</si>
  <si>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</si>
  <si>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</si>
  <si>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</si>
  <si>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</si>
  <si>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</si>
  <si>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</si>
  <si>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</si>
  <si>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</si>
  <si>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</si>
  <si>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</si>
  <si>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</si>
  <si>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</si>
  <si>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</si>
  <si>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</si>
  <si>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</si>
  <si>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</si>
  <si>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</si>
  <si>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</si>
  <si>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</si>
  <si>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</si>
  <si>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</si>
  <si>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</si>
  <si>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</si>
  <si>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</si>
  <si>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</si>
  <si>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</si>
  <si>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</si>
  <si>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</si>
  <si>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</si>
  <si>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</si>
  <si>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</si>
  <si>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</si>
  <si>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</si>
  <si>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</si>
  <si>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</si>
  <si>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</si>
  <si>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</si>
  <si>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</si>
  <si>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</si>
  <si>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</si>
  <si>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</si>
  <si>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</si>
  <si>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</si>
  <si>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</si>
  <si>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</si>
  <si>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</si>
  <si>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</si>
  <si>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</si>
  <si>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</si>
  <si>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</si>
  <si>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</si>
  <si>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</si>
  <si>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</si>
  <si>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</si>
  <si>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</si>
  <si>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</si>
  <si>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</si>
  <si>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</si>
  <si>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</si>
  <si>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</si>
  <si>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</si>
  <si>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</si>
  <si>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</si>
  <si>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</si>
  <si>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</si>
  <si>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</si>
  <si>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</si>
  <si>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</si>
  <si>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</si>
  <si>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</si>
  <si>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</si>
  <si>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</si>
  <si>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</si>
  <si>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</si>
  <si>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</si>
  <si>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</si>
  <si>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</si>
  <si>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</si>
  <si>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</si>
  <si>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</si>
  <si>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</si>
  <si>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</si>
  <si>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</si>
  <si>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</si>
  <si>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</si>
  <si>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</si>
  <si>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</si>
  <si>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</si>
  <si>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</si>
  <si>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</si>
  <si>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</si>
  <si>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</si>
  <si>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</si>
  <si>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</si>
  <si>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</si>
  <si>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</si>
  <si>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</si>
  <si>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</si>
  <si>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</si>
  <si>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</si>
  <si>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</si>
  <si>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</si>
  <si>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</si>
  <si>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</si>
  <si>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</si>
  <si>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</si>
  <si>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</si>
  <si>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</si>
  <si>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</si>
  <si>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</si>
  <si>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</si>
  <si>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</si>
  <si>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</si>
  <si>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</si>
  <si>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</si>
  <si>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</si>
  <si>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</si>
  <si>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</si>
  <si>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</si>
  <si>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</si>
  <si>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</si>
  <si>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</si>
  <si>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</si>
  <si>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</si>
  <si>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</si>
  <si>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</si>
  <si>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</si>
  <si>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</si>
  <si>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</si>
  <si>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</si>
  <si>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</si>
  <si>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</si>
  <si>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</si>
  <si>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</si>
  <si>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</si>
  <si>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</si>
  <si>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</si>
  <si>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</si>
  <si>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</si>
  <si>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</si>
  <si>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</si>
  <si>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</si>
  <si>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</si>
  <si>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</si>
  <si>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</si>
  <si>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</si>
  <si>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</si>
  <si>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</si>
  <si>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</si>
  <si>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</si>
  <si>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</si>
  <si>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</si>
  <si>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</si>
  <si>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</si>
  <si>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</si>
  <si>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</si>
  <si>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</si>
  <si>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</si>
  <si>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</si>
  <si>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</si>
  <si>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</si>
  <si>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</si>
  <si>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</si>
  <si>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</si>
  <si>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</si>
  <si>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</si>
  <si>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</si>
  <si>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</si>
  <si>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</si>
  <si>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</si>
  <si>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</si>
  <si>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</si>
  <si>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</si>
  <si>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</si>
  <si>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</si>
  <si>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</si>
  <si>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</si>
  <si>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</si>
  <si>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</si>
  <si>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</si>
  <si>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</si>
  <si>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</si>
  <si>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</si>
  <si>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</si>
  <si>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</si>
  <si>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</si>
  <si>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</si>
  <si>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</si>
  <si>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</si>
  <si>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</si>
  <si>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</si>
  <si>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</si>
  <si>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</si>
  <si>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</si>
  <si>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</si>
  <si>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</si>
  <si>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</si>
  <si>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</si>
  <si>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</si>
  <si>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</si>
  <si>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</si>
  <si>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</si>
  <si>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</si>
  <si>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</si>
  <si>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</si>
  <si>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</si>
  <si>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</si>
  <si>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</si>
  <si>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</si>
  <si>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</si>
  <si>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</si>
  <si>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</si>
  <si>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</si>
  <si>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</si>
  <si>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</si>
  <si>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</si>
  <si>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</si>
  <si>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</si>
  <si>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</si>
  <si>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</si>
  <si>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</si>
  <si>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</si>
  <si>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</si>
  <si>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</si>
  <si>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</si>
  <si>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</si>
  <si>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</si>
  <si>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</si>
  <si>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</si>
  <si>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</si>
  <si>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</si>
  <si>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</si>
  <si>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</si>
  <si>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</si>
  <si>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</si>
  <si>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</si>
  <si>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</si>
  <si>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</si>
  <si>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</si>
  <si>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</si>
  <si>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</si>
  <si>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</si>
  <si>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</si>
  <si>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</si>
  <si>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</si>
  <si>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</si>
  <si>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</si>
  <si>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</si>
  <si>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</si>
  <si>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</si>
  <si>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</si>
  <si>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</si>
  <si>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</si>
  <si>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</si>
  <si>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</si>
  <si>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</si>
  <si>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</si>
  <si>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</si>
  <si>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</si>
  <si>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</si>
  <si>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</si>
  <si>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</si>
  <si>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</si>
  <si>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</si>
  <si>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</si>
  <si>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</si>
  <si>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</si>
  <si>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</si>
  <si>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</si>
  <si>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</si>
  <si>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</si>
  <si>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</si>
  <si>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</si>
  <si>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</si>
  <si>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</si>
  <si>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</si>
  <si>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</si>
  <si>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</si>
  <si>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</si>
  <si>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</si>
  <si>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</si>
  <si>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</si>
  <si>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</si>
  <si>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</si>
  <si>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</si>
  <si>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</si>
  <si>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</si>
  <si>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</si>
  <si>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</si>
  <si>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</si>
  <si>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</si>
  <si>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</si>
  <si>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</si>
  <si>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</si>
  <si>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</si>
  <si>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</si>
  <si>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</si>
  <si>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</si>
  <si>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</si>
  <si>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</si>
  <si>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</si>
  <si>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</si>
  <si>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</si>
  <si>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</si>
  <si>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</si>
  <si>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</si>
  <si>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</si>
  <si>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</si>
  <si>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</si>
  <si>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</si>
  <si>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</si>
  <si>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</si>
  <si>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</si>
  <si>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</si>
  <si>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</si>
  <si>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</si>
  <si>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</si>
  <si>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</si>
  <si>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</si>
  <si>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</si>
  <si>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</si>
  <si>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</si>
  <si>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</si>
  <si>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</si>
  <si>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</si>
  <si>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</si>
  <si>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</si>
  <si>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</si>
  <si>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</si>
  <si>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</si>
  <si>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</si>
  <si>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</si>
  <si>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</si>
  <si>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</si>
  <si>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</si>
  <si>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</si>
  <si>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</si>
  <si>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</si>
  <si>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</si>
  <si>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</si>
  <si>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</si>
  <si>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</si>
  <si>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</si>
  <si>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</si>
  <si>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</si>
  <si>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</si>
  <si>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</si>
  <si>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</si>
  <si>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</si>
  <si>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</si>
  <si>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</si>
  <si>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</si>
  <si>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</si>
  <si>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</si>
  <si>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</si>
  <si>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</si>
  <si>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</si>
  <si>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</si>
  <si>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</si>
  <si>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</si>
  <si>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</si>
  <si>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</si>
  <si>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</si>
  <si>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</si>
  <si>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</si>
  <si>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</si>
  <si>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</si>
  <si>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</si>
  <si>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</si>
  <si>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</si>
  <si>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</si>
  <si>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</si>
  <si>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</si>
  <si>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</si>
  <si>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</si>
  <si>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</si>
  <si>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</si>
  <si>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</si>
  <si>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</si>
  <si>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</si>
  <si>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</si>
  <si>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</si>
  <si>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</si>
  <si>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</si>
  <si>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</si>
  <si>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</si>
  <si>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</si>
  <si>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</si>
  <si>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</si>
  <si>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</si>
  <si>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</si>
  <si>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</si>
  <si>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</si>
  <si>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</si>
  <si>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</si>
  <si>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</si>
  <si>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</si>
  <si>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</si>
  <si>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</si>
  <si>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</si>
  <si>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</si>
  <si>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</si>
  <si>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</si>
  <si>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</si>
  <si>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</si>
  <si>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</si>
  <si>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</si>
  <si>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</si>
  <si>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</si>
  <si>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</si>
  <si>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</si>
  <si>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</si>
  <si>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</si>
  <si>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</si>
  <si>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</si>
  <si>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</si>
  <si>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</si>
  <si>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</si>
  <si>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</si>
  <si>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</si>
  <si>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</si>
  <si>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</si>
  <si>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</si>
  <si>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</si>
  <si>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</si>
  <si>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</si>
  <si>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</si>
  <si>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</si>
  <si>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</si>
  <si>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</si>
  <si>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</si>
  <si>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</si>
  <si>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</si>
  <si>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</si>
  <si>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</si>
  <si>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</si>
  <si>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</si>
  <si>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</si>
  <si>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</si>
  <si>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</si>
  <si>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</si>
  <si>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</si>
  <si>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</si>
  <si>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</si>
  <si>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</si>
  <si>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</si>
  <si>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</si>
  <si>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</si>
  <si>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</si>
  <si>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</si>
  <si>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</si>
  <si>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</si>
  <si>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</si>
  <si>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</si>
  <si>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</si>
  <si>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</si>
  <si>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</si>
  <si>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</si>
  <si>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</si>
  <si>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</si>
  <si>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</si>
  <si>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</si>
  <si>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</si>
  <si>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</si>
  <si>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</si>
  <si>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</si>
  <si>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</si>
  <si>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</si>
  <si>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</si>
  <si>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</si>
  <si>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</si>
  <si>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</si>
  <si>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</si>
  <si>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</si>
  <si>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</si>
  <si>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</si>
  <si>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</si>
  <si>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</si>
  <si>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</si>
  <si>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</si>
  <si>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</si>
  <si>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</si>
  <si>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</si>
  <si>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</si>
  <si>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</si>
  <si>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</si>
  <si>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</si>
  <si>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</si>
  <si>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</si>
  <si>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</si>
  <si>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</si>
  <si>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</si>
  <si>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</si>
  <si>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</si>
  <si>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</si>
  <si>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</si>
  <si>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</si>
  <si>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</si>
  <si>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</si>
  <si>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</si>
  <si>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</si>
  <si>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</si>
  <si>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</si>
  <si>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</si>
  <si>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</si>
  <si>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</si>
  <si>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</si>
  <si>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</si>
  <si>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</si>
  <si>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</si>
  <si>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</si>
  <si>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</si>
  <si>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</si>
  <si>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</si>
  <si>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</si>
  <si>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</si>
  <si>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</si>
  <si>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</si>
  <si>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</si>
  <si>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</si>
  <si>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</si>
  <si>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</si>
  <si>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</si>
  <si>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</si>
  <si>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</si>
  <si>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</si>
  <si>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</si>
  <si>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</si>
  <si>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</si>
  <si>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</si>
  <si>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</si>
  <si>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</si>
  <si>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</si>
  <si>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</si>
  <si>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</si>
  <si>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</si>
  <si>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</si>
  <si>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</si>
  <si>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</si>
  <si>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</si>
  <si>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</si>
  <si>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</si>
  <si>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</si>
  <si>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</si>
  <si>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</si>
  <si>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</si>
  <si>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</si>
  <si>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</si>
  <si>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</si>
  <si>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</si>
  <si>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</si>
  <si>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</si>
  <si>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</si>
  <si>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</si>
  <si>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</si>
  <si>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</si>
  <si>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</si>
  <si>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</si>
  <si>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</si>
  <si>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</si>
  <si>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</si>
  <si>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</si>
  <si>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</si>
  <si>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</si>
  <si>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</si>
  <si>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</si>
  <si>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</si>
  <si>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</si>
  <si>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</si>
  <si>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</si>
  <si>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</si>
  <si>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</si>
  <si>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</si>
  <si>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</si>
  <si>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</si>
  <si>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</si>
  <si>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</si>
  <si>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</si>
  <si>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</si>
  <si>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</si>
  <si>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</si>
  <si>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</si>
  <si>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</si>
  <si>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</si>
  <si>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</si>
  <si>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</si>
  <si>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</si>
  <si>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</si>
  <si>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</si>
  <si>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</si>
  <si>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</si>
  <si>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</si>
  <si>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</si>
  <si>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</si>
  <si>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</si>
  <si>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</si>
  <si>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</si>
  <si>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</si>
  <si>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</si>
  <si>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</si>
  <si>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</si>
  <si>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</si>
  <si>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</si>
  <si>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</si>
  <si>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</si>
  <si>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</si>
  <si>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</si>
  <si>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</si>
  <si>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</si>
  <si>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</si>
  <si>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</si>
  <si>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</si>
  <si>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</si>
  <si>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</si>
  <si>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</si>
  <si>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</si>
  <si>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</si>
  <si>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</si>
  <si>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</si>
  <si>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</si>
  <si>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</si>
  <si>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</si>
  <si>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</si>
  <si>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</si>
  <si>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</si>
  <si>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</si>
  <si>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</si>
  <si>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</si>
  <si>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</si>
  <si>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</si>
  <si>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</si>
  <si>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</si>
  <si>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</si>
  <si>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</si>
  <si>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</si>
  <si>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</si>
  <si>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</si>
  <si>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</si>
  <si>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</si>
  <si>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</si>
  <si>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</si>
  <si>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</si>
  <si>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</si>
  <si>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</si>
  <si>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</si>
  <si>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</si>
  <si>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</si>
  <si>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</si>
  <si>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</si>
  <si>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</si>
  <si>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</si>
  <si>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</si>
  <si>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</si>
  <si>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</si>
  <si>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</si>
  <si>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</si>
  <si>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</si>
  <si>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</si>
  <si>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</si>
  <si>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</si>
  <si>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</si>
  <si>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</si>
  <si>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</si>
  <si>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</si>
  <si>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</si>
  <si>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</si>
  <si>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</si>
  <si>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</si>
  <si>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</si>
  <si>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</si>
  <si>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</si>
  <si>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</si>
  <si>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</si>
  <si>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</si>
  <si>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</si>
  <si>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</si>
  <si>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</si>
  <si>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</si>
  <si>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</si>
  <si>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</si>
  <si>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</si>
  <si>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</si>
  <si>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</si>
  <si>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</si>
  <si>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</si>
  <si>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</si>
  <si>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</si>
  <si>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</si>
  <si>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</si>
  <si>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</si>
  <si>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</si>
  <si>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</si>
  <si>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</si>
  <si>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</si>
  <si>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</si>
  <si>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</si>
  <si>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</si>
  <si>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</si>
  <si>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</si>
  <si>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</si>
  <si>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</si>
  <si>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</si>
  <si>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</si>
  <si>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</si>
  <si>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</si>
  <si>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</si>
  <si>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</si>
  <si>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</si>
  <si>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</si>
  <si>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</si>
  <si>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</si>
  <si>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</si>
  <si>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</si>
  <si>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</si>
  <si>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</si>
  <si>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</si>
  <si>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</si>
  <si>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</si>
  <si>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</si>
  <si>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</si>
  <si>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</si>
  <si>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</si>
  <si>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</si>
  <si>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</si>
  <si>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</si>
  <si>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</si>
  <si>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</si>
  <si>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</si>
  <si>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</si>
  <si>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</si>
  <si>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</si>
  <si>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</si>
  <si>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</si>
  <si>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</si>
  <si>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</si>
  <si>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</si>
  <si>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</si>
  <si>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</si>
  <si>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</si>
  <si>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</si>
  <si>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</si>
  <si>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</si>
  <si>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</si>
  <si>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</si>
  <si>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</si>
  <si>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</si>
  <si>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</si>
  <si>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</si>
  <si>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</si>
  <si>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</si>
  <si>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</si>
  <si>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</si>
  <si>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</si>
  <si>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</si>
  <si>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</si>
  <si>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</si>
  <si>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</si>
  <si>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</si>
  <si>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</si>
  <si>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</si>
  <si>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</si>
  <si>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</si>
  <si>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</si>
  <si>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</si>
  <si>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</si>
  <si>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</si>
  <si>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</si>
  <si>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</si>
  <si>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</si>
  <si>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</si>
  <si>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</si>
  <si>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</si>
  <si>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</si>
  <si>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</si>
  <si>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</si>
  <si>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</si>
  <si>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</si>
  <si>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</si>
  <si>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</si>
  <si>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</si>
  <si>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</si>
  <si>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</si>
  <si>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</si>
  <si>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</si>
  <si>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</si>
  <si>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</si>
  <si>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</si>
  <si>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</si>
  <si>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</si>
  <si>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</si>
  <si>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</si>
  <si>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</si>
  <si>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</si>
  <si>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</si>
  <si>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</si>
  <si>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</si>
  <si>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</si>
  <si>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</si>
  <si>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</si>
  <si>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</si>
  <si>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</si>
  <si>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</si>
  <si>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</si>
  <si>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</si>
  <si>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</si>
  <si>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</si>
  <si>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</si>
  <si>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</si>
  <si>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</si>
  <si>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</si>
  <si>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</si>
  <si>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</si>
  <si>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</si>
  <si>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</si>
  <si>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</si>
  <si>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</si>
  <si>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</si>
  <si>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</si>
  <si>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</si>
  <si>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</si>
  <si>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</si>
  <si>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</si>
  <si>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</si>
  <si>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</si>
  <si>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</si>
  <si>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</si>
  <si>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</si>
  <si>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</si>
  <si>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</si>
  <si>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</si>
  <si>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</si>
  <si>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</si>
  <si>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</si>
  <si>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</si>
  <si>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</si>
  <si>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</si>
  <si>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</si>
  <si>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</si>
  <si>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</si>
  <si>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</si>
  <si>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</si>
  <si>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</si>
  <si>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</si>
  <si>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</si>
  <si>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</si>
  <si>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</si>
  <si>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</si>
  <si>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</si>
  <si>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</si>
  <si>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</si>
  <si>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</si>
  <si>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</si>
  <si>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</si>
  <si>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</si>
  <si>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</si>
  <si>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</si>
  <si>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</si>
  <si>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</si>
  <si>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</si>
  <si>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</si>
  <si>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</si>
  <si>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</si>
  <si>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</si>
  <si>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</si>
  <si>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</si>
  <si>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</si>
  <si>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</si>
  <si>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</si>
  <si>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</si>
  <si>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</si>
  <si>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</si>
  <si>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</si>
  <si>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</si>
  <si>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</si>
  <si>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</si>
  <si>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</si>
  <si>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</si>
  <si>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</si>
  <si>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</si>
  <si>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</si>
  <si>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</si>
  <si>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</si>
  <si>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</si>
  <si>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</si>
  <si>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</si>
  <si>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</si>
  <si>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</si>
  <si>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</si>
  <si>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</si>
  <si>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</si>
  <si>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</si>
  <si>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</si>
  <si>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</si>
  <si>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</si>
  <si>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</si>
  <si>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</si>
  <si>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</si>
  <si>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</si>
  <si>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</si>
  <si>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</si>
  <si>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</si>
  <si>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</si>
  <si>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</si>
  <si>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</si>
  <si>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</si>
  <si>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</si>
  <si>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</si>
  <si>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</si>
  <si>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</si>
  <si>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</si>
  <si>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</si>
  <si>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</si>
  <si>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</si>
  <si>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</si>
  <si>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</si>
  <si>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</si>
  <si>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</si>
  <si>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</si>
  <si>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</si>
  <si>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</si>
  <si>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</si>
  <si>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</si>
  <si>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</si>
  <si>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</si>
  <si>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</si>
  <si>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</si>
  <si>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</si>
  <si>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</si>
  <si>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</si>
  <si>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</si>
  <si>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</si>
  <si>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</si>
  <si>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</si>
  <si>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</si>
  <si>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</si>
  <si>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</si>
  <si>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</si>
  <si>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</si>
  <si>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</si>
  <si>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</si>
  <si>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</si>
  <si>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</si>
  <si>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</si>
  <si>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</si>
  <si>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</si>
  <si>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</si>
  <si>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</si>
  <si>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</si>
  <si>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</si>
  <si>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</si>
  <si>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</si>
  <si>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</si>
  <si>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</si>
  <si>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</si>
  <si>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</si>
  <si>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</si>
  <si>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</si>
  <si>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</si>
  <si>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</si>
  <si>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</si>
  <si>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</si>
  <si>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</si>
  <si>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</si>
  <si>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</si>
  <si>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</si>
  <si>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</si>
  <si>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</si>
  <si>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</si>
  <si>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</si>
  <si>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</si>
  <si>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</si>
  <si>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</si>
  <si>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</si>
  <si>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</si>
  <si>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</si>
  <si>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</si>
  <si>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</si>
  <si>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</si>
  <si>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</si>
  <si>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</si>
  <si>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</si>
  <si>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</si>
  <si>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</si>
  <si>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</si>
  <si>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</si>
  <si>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</si>
  <si>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</si>
  <si>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</si>
  <si>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</si>
  <si>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</si>
  <si>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</si>
  <si>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</si>
  <si>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</si>
  <si>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</si>
  <si>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</si>
  <si>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</si>
  <si>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</si>
  <si>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</si>
  <si>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</si>
  <si>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</si>
  <si>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</si>
  <si>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</si>
  <si>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</si>
  <si>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</si>
  <si>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</si>
  <si>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</si>
  <si>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</si>
  <si>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</si>
  <si>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</si>
  <si>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</si>
  <si>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</si>
  <si>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</si>
  <si>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</si>
  <si>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</si>
  <si>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</si>
  <si>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</si>
  <si>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</si>
  <si>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</si>
  <si>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</si>
  <si>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</si>
  <si>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</si>
  <si>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</si>
  <si>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</si>
  <si>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</si>
  <si>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</si>
  <si>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</si>
  <si>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</si>
  <si>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</si>
  <si>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</si>
  <si>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</si>
  <si>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</si>
  <si>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</si>
  <si>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</si>
  <si>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</si>
  <si>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</si>
  <si>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</si>
  <si>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</si>
  <si>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</si>
  <si>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</si>
  <si>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</si>
  <si>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</si>
  <si>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</si>
  <si>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</si>
  <si>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</si>
  <si>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</si>
  <si>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</si>
  <si>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</si>
  <si>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</si>
  <si>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</si>
  <si>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</si>
  <si>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</si>
  <si>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</si>
  <si>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</si>
  <si>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</si>
  <si>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</si>
  <si>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</si>
  <si>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</si>
  <si>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</si>
  <si>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</si>
  <si>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</si>
  <si>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</si>
  <si>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</si>
  <si>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</si>
  <si>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</si>
  <si>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</si>
  <si>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</si>
  <si>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</si>
  <si>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</si>
  <si>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</si>
  <si>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</si>
  <si>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</si>
  <si>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</si>
  <si>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</si>
  <si>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</si>
  <si>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</si>
  <si>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</si>
  <si>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</si>
  <si>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</si>
  <si>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</si>
  <si>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</si>
  <si>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</si>
  <si>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</si>
  <si>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</si>
  <si>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</si>
  <si>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</si>
  <si>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</si>
  <si>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</si>
  <si>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</si>
  <si>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</si>
  <si>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</si>
  <si>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</si>
  <si>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</si>
  <si>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</si>
  <si>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</si>
  <si>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</si>
  <si>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</si>
  <si>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</si>
  <si>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</si>
  <si>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</si>
  <si>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</si>
  <si>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</si>
  <si>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</si>
  <si>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</si>
  <si>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</si>
  <si>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</si>
  <si>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</si>
  <si>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</si>
  <si>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</si>
  <si>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</si>
  <si>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</si>
  <si>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</si>
  <si>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</si>
  <si>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</si>
  <si>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</si>
  <si>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</si>
  <si>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</si>
  <si>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</si>
  <si>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</si>
  <si>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</si>
  <si>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</si>
  <si>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</si>
  <si>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</si>
  <si>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</si>
  <si>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</si>
  <si>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</si>
  <si>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</si>
  <si>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</si>
  <si>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</si>
  <si>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</si>
  <si>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</si>
  <si>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</si>
  <si>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</si>
  <si>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</si>
  <si>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</si>
  <si>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</si>
  <si>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</si>
  <si>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</si>
  <si>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</si>
  <si>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</si>
  <si>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</si>
  <si>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</si>
  <si>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</si>
  <si>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</si>
  <si>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</si>
  <si>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</si>
  <si>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</si>
  <si>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</si>
  <si>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</si>
  <si>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</si>
  <si>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</si>
  <si>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</si>
  <si>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</si>
  <si>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</si>
  <si>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</si>
  <si>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</si>
  <si>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</si>
  <si>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</si>
  <si>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</si>
  <si>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</si>
  <si>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</si>
  <si>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</si>
  <si>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</si>
  <si>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</si>
  <si>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</si>
  <si>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</si>
  <si>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</si>
  <si>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</si>
  <si>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</si>
  <si>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</si>
  <si>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</si>
  <si>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</si>
  <si>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</si>
  <si>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</si>
  <si>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</si>
  <si>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</si>
  <si>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</si>
  <si>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</si>
  <si>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</si>
  <si>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</si>
  <si>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</si>
  <si>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</si>
  <si>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</si>
  <si>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</si>
  <si>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</si>
  <si>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</si>
  <si>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</si>
  <si>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</si>
  <si>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</si>
  <si>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</si>
  <si>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</si>
  <si>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</si>
  <si>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</si>
  <si>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</si>
  <si>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</si>
  <si>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</si>
  <si>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</si>
  <si>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</si>
  <si>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</si>
  <si>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</si>
  <si>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</si>
  <si>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</si>
  <si>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</si>
  <si>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</si>
  <si>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</si>
  <si>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</si>
  <si>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</si>
  <si>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</si>
  <si>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</si>
  <si>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</si>
  <si>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</si>
  <si>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</si>
  <si>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</si>
  <si>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</si>
  <si>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</si>
  <si>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</si>
  <si>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</si>
  <si>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</si>
  <si>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</si>
  <si>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</si>
  <si>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</si>
  <si>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</si>
  <si>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</si>
  <si>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</si>
  <si>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</si>
  <si>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</si>
  <si>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</si>
  <si>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</si>
  <si>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</si>
  <si>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</si>
  <si>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</si>
  <si>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</si>
  <si>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</si>
  <si>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</si>
  <si>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</si>
  <si>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</si>
  <si>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</si>
  <si>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</si>
  <si>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</si>
  <si>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</si>
  <si>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</si>
  <si>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</si>
  <si>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</si>
  <si>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</si>
  <si>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</si>
  <si>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</si>
  <si>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</si>
  <si>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</si>
  <si>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</si>
  <si>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</si>
  <si>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</si>
  <si>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</si>
  <si>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</si>
  <si>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</si>
  <si>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</si>
  <si>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</si>
  <si>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</si>
  <si>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</si>
  <si>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</si>
  <si>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</si>
  <si>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</si>
  <si>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</si>
  <si>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</si>
  <si>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</si>
  <si>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</si>
  <si>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</si>
  <si>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</si>
  <si>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</si>
  <si>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</si>
  <si>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</si>
  <si>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</si>
  <si>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</si>
  <si>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</si>
  <si>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</si>
  <si>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</si>
  <si>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</si>
  <si>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</si>
  <si>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</si>
  <si>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</si>
  <si>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</si>
  <si>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</si>
  <si>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</si>
  <si>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</si>
  <si>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</si>
  <si>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</si>
  <si>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</si>
  <si>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</si>
  <si>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</si>
  <si>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</si>
  <si>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</si>
  <si>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</si>
  <si>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</si>
  <si>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</si>
  <si>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</si>
  <si>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</si>
  <si>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</si>
  <si>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</si>
  <si>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</si>
  <si>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</si>
  <si>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</si>
  <si>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</si>
  <si>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</si>
  <si>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</si>
  <si>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</si>
  <si>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</si>
  <si>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</si>
  <si>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</si>
  <si>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</si>
  <si>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</si>
  <si>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</si>
  <si>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</si>
  <si>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</si>
  <si>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</si>
  <si>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</si>
  <si>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</si>
  <si>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</si>
  <si>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</si>
  <si>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</si>
  <si>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</si>
  <si>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</si>
  <si>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</si>
  <si>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</si>
  <si>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</si>
  <si>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</si>
  <si>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</si>
  <si>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</si>
  <si>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</si>
  <si>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</si>
  <si>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</si>
  <si>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</si>
  <si>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</si>
  <si>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</si>
  <si>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</si>
  <si>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</si>
  <si>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</si>
  <si>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</si>
  <si>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</si>
  <si>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</si>
  <si>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</si>
  <si>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</si>
  <si>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</si>
  <si>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</si>
  <si>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</si>
  <si>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</si>
  <si>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</si>
  <si>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</si>
  <si>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</si>
  <si>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</si>
  <si>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</si>
  <si>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</si>
  <si>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</si>
  <si>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</si>
  <si>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</si>
  <si>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</si>
  <si>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</si>
  <si>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</si>
  <si>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</si>
  <si>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</si>
  <si>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</si>
  <si>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</si>
  <si>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</si>
  <si>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</si>
  <si>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</si>
  <si>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</si>
  <si>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</si>
  <si>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</si>
  <si>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</si>
  <si>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</si>
  <si>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</si>
  <si>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</si>
  <si>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</si>
  <si>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</si>
  <si>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</si>
  <si>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</si>
  <si>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</si>
  <si>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</si>
  <si>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</si>
  <si>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</si>
  <si>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</si>
  <si>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</si>
  <si>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</si>
  <si>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</si>
  <si>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</si>
  <si>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</si>
  <si>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</si>
  <si>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</si>
  <si>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</si>
  <si>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</si>
  <si>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</si>
  <si>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</si>
  <si>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</si>
  <si>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</si>
  <si>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</si>
  <si>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</si>
  <si>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</si>
  <si>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</si>
  <si>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</si>
  <si>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</si>
  <si>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</si>
  <si>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</si>
  <si>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</si>
  <si>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</si>
  <si>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</si>
  <si>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</si>
  <si>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</si>
  <si>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</si>
  <si>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</si>
  <si>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</si>
  <si>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</si>
  <si>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</si>
  <si>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</si>
  <si>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</si>
  <si>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</si>
  <si>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</si>
  <si>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</si>
  <si>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</si>
  <si>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</si>
  <si>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</si>
  <si>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</si>
  <si>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</si>
  <si>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</si>
  <si>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</si>
  <si>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</si>
  <si>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</si>
  <si>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</si>
  <si>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</si>
  <si>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</si>
  <si>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</si>
  <si>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</si>
  <si>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</si>
  <si>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</si>
  <si>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</si>
  <si>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</si>
  <si>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</si>
  <si>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</si>
  <si>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</si>
  <si>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</si>
  <si>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</si>
  <si>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</si>
  <si>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</si>
  <si>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</si>
  <si>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</si>
  <si>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</si>
  <si>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</si>
  <si>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</si>
  <si>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</si>
  <si>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</si>
  <si>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</si>
  <si>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</si>
  <si>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</si>
  <si>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</si>
  <si>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</si>
  <si>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</si>
  <si>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</si>
  <si>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</si>
  <si>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</si>
  <si>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</si>
  <si>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</si>
  <si>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</si>
  <si>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</si>
  <si>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</si>
  <si>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</si>
  <si>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</si>
  <si>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</si>
  <si>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</si>
  <si>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</si>
  <si>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</si>
  <si>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</si>
  <si>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</si>
  <si>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</si>
  <si>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</si>
  <si>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</si>
  <si>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</si>
  <si>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</si>
  <si>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</si>
  <si>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</si>
  <si>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</si>
  <si>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</si>
  <si>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</si>
  <si>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</si>
  <si>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</si>
  <si>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</si>
  <si>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</si>
  <si>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</si>
  <si>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</si>
  <si>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</si>
  <si>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</si>
  <si>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</si>
  <si>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</si>
  <si>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</si>
  <si>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</si>
  <si>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</si>
  <si>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</si>
  <si>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</si>
  <si>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</si>
  <si>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</si>
  <si>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</si>
  <si>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</si>
  <si>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</si>
  <si>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</si>
  <si>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</si>
  <si>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</si>
  <si>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</si>
  <si>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</si>
  <si>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</si>
  <si>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</si>
  <si>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</si>
  <si>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</si>
  <si>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</si>
  <si>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</si>
  <si>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</si>
  <si>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</si>
  <si>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</si>
  <si>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</si>
  <si>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</si>
  <si>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</si>
  <si>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</si>
  <si>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</si>
  <si>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</si>
  <si>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</si>
  <si>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</si>
  <si>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</si>
  <si>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</si>
  <si>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</si>
  <si>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</si>
  <si>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</si>
  <si>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</si>
  <si>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</si>
  <si>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</si>
  <si>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</si>
  <si>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</si>
  <si>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</si>
  <si>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</si>
  <si>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</si>
  <si>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</si>
  <si>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</si>
  <si>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</si>
  <si>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</si>
  <si>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</si>
  <si>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</si>
  <si>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</si>
  <si>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</si>
  <si>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</si>
  <si>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</si>
  <si>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</si>
  <si>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</si>
  <si>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</si>
  <si>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</si>
  <si>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</si>
  <si>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</si>
  <si>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</si>
  <si>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</si>
  <si>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</si>
  <si>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</si>
  <si>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</si>
  <si>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</si>
  <si>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</si>
  <si>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</si>
  <si>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</si>
  <si>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</si>
  <si>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</si>
  <si>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</si>
  <si>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</si>
  <si>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</si>
  <si>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</si>
  <si>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</si>
  <si>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</si>
  <si>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</si>
  <si>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</si>
  <si>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</si>
  <si>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</si>
  <si>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</si>
  <si>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</si>
  <si>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</si>
  <si>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</si>
  <si>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</si>
  <si>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</si>
  <si>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</si>
  <si>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</si>
  <si>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</si>
  <si>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</si>
  <si>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</si>
  <si>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</si>
  <si>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</si>
  <si>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</si>
  <si>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</si>
  <si>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</si>
  <si>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</si>
  <si>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</si>
  <si>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</si>
  <si>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</si>
  <si>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</si>
  <si>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</si>
  <si>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</si>
  <si>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</si>
  <si>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</si>
  <si>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</si>
  <si>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</si>
  <si>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</si>
  <si>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</si>
  <si>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</si>
  <si>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</si>
  <si>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</si>
  <si>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</si>
  <si>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</si>
  <si>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</si>
  <si>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</si>
  <si>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</si>
  <si>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</si>
  <si>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</si>
  <si>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</si>
  <si>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</si>
  <si>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</si>
  <si>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</si>
  <si>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</si>
  <si>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</si>
  <si>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</si>
  <si>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</si>
  <si>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</si>
  <si>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</si>
  <si>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</si>
  <si>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</si>
  <si>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</si>
  <si>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</si>
  <si>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</si>
  <si>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</si>
  <si>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</si>
  <si>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</si>
  <si>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</si>
  <si>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</si>
  <si>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</si>
  <si>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</si>
  <si>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</si>
  <si>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</si>
  <si>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</si>
  <si>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</si>
  <si>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</si>
  <si>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</si>
  <si>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</si>
  <si>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</si>
  <si>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</si>
  <si>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</si>
  <si>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</si>
  <si>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</si>
  <si>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</si>
  <si>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</si>
  <si>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</si>
  <si>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</si>
  <si>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</si>
  <si>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</si>
  <si>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</si>
  <si>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</si>
  <si>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</si>
  <si>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</si>
  <si>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</si>
  <si>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</si>
  <si>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</si>
  <si>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</si>
  <si>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</si>
  <si>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</si>
  <si>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</si>
  <si>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</si>
  <si>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</si>
  <si>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</si>
  <si>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</si>
  <si>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</si>
  <si>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</si>
  <si>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</si>
  <si>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</si>
  <si>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</si>
  <si>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</si>
  <si>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</si>
  <si>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</si>
  <si>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</si>
  <si>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</si>
  <si>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</si>
  <si>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</si>
  <si>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</si>
  <si>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</si>
  <si>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</si>
  <si>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</si>
  <si>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</si>
  <si>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</si>
  <si>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</si>
  <si>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</si>
  <si>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</si>
  <si>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</si>
  <si>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</si>
  <si>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</si>
  <si>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</si>
  <si>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</si>
  <si>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</si>
  <si>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</si>
  <si>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</si>
  <si>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</si>
  <si>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</si>
  <si>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</si>
  <si>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</si>
  <si>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</si>
  <si>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</si>
  <si>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</si>
  <si>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</si>
  <si>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</si>
  <si>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</si>
  <si>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</si>
  <si>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</si>
  <si>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</si>
  <si>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</si>
  <si>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</si>
  <si>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</si>
  <si>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</si>
  <si>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</si>
  <si>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</si>
  <si>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</si>
  <si>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</si>
  <si>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</si>
  <si>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</si>
  <si>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</si>
  <si>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</si>
  <si>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</si>
  <si>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</si>
  <si>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</si>
  <si>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</si>
  <si>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</si>
  <si>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</si>
  <si>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</si>
  <si>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</si>
  <si>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</si>
  <si>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</si>
  <si>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</si>
  <si>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</si>
  <si>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</si>
  <si>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</si>
  <si>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</si>
  <si>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</si>
  <si>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</si>
  <si>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</si>
  <si>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</si>
  <si>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</si>
  <si>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</si>
  <si>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</si>
  <si>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</si>
  <si>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</si>
  <si>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</si>
  <si>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</si>
  <si>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</si>
  <si>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</si>
  <si>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</si>
  <si>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</si>
  <si>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</si>
  <si>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</si>
  <si>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</si>
  <si>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</si>
  <si>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</si>
  <si>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</si>
  <si>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</si>
  <si>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</si>
  <si>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</si>
  <si>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</si>
  <si>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</si>
  <si>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</si>
  <si>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</si>
  <si>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</si>
  <si>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</si>
  <si>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</si>
  <si>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</si>
  <si>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</si>
  <si>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</si>
  <si>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</si>
  <si>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</si>
  <si>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</si>
  <si>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</si>
  <si>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</si>
  <si>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</si>
  <si>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</si>
  <si>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</si>
  <si>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</si>
  <si>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</si>
  <si>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</si>
  <si>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</si>
  <si>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</si>
  <si>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</si>
  <si>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</si>
  <si>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</si>
  <si>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</si>
  <si>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</si>
  <si>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</si>
  <si>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</si>
  <si>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</si>
  <si>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</si>
  <si>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</si>
  <si>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</si>
  <si>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</si>
  <si>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</si>
  <si>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</si>
  <si>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</si>
  <si>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</si>
  <si>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</si>
  <si>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</si>
  <si>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</si>
  <si>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</si>
  <si>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</si>
  <si>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</si>
  <si>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</si>
  <si>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</si>
  <si>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</si>
  <si>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</si>
  <si>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</si>
  <si>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</si>
  <si>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</si>
  <si>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</si>
  <si>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</si>
  <si>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</si>
  <si>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</si>
  <si>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</si>
  <si>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</si>
  <si>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</si>
  <si>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</si>
  <si>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</si>
  <si>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</si>
  <si>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</si>
  <si>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</si>
  <si>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</si>
  <si>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</si>
  <si>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</si>
  <si>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</si>
  <si>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</si>
  <si>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</si>
  <si>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</si>
  <si>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</si>
  <si>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</si>
  <si>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</si>
  <si>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</si>
  <si>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</si>
  <si>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</si>
  <si>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</si>
  <si>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</si>
  <si>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</si>
  <si>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</si>
  <si>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</si>
  <si>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</si>
  <si>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</si>
  <si>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</si>
  <si>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</si>
  <si>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</si>
  <si>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</si>
  <si>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</si>
  <si>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</si>
  <si>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</si>
  <si>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</si>
  <si>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</si>
  <si>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</si>
  <si>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</si>
  <si>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</si>
  <si>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</si>
  <si>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</si>
  <si>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</si>
  <si>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</si>
  <si>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</si>
  <si>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</si>
  <si>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</si>
  <si>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</si>
  <si>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</si>
  <si>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</si>
  <si>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</si>
  <si>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</si>
  <si>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</si>
  <si>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</si>
  <si>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</si>
  <si>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</si>
  <si>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</si>
  <si>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</si>
  <si>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</si>
  <si>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</si>
  <si>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</si>
  <si>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</si>
  <si>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</si>
  <si>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</si>
  <si>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</si>
  <si>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</si>
  <si>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</si>
  <si>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</si>
  <si>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</si>
  <si>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</si>
  <si>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</si>
  <si>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</si>
  <si>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</si>
  <si>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</si>
  <si>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</si>
  <si>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</si>
  <si>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</si>
  <si>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</si>
  <si>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</si>
  <si>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</si>
  <si>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</si>
  <si>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</si>
  <si>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</si>
  <si>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</si>
  <si>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</si>
  <si>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</si>
  <si>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</si>
  <si>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</si>
  <si>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</si>
  <si>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</si>
  <si>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</si>
  <si>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</si>
  <si>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</si>
  <si>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</si>
  <si>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</si>
  <si>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</si>
  <si>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</si>
  <si>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</si>
  <si>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</si>
  <si>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</si>
  <si>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</si>
  <si>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</si>
  <si>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</si>
  <si>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</si>
  <si>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</si>
  <si>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</si>
  <si>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</si>
  <si>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</si>
  <si>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</si>
  <si>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</si>
  <si>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</si>
  <si>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</si>
  <si>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</si>
  <si>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</si>
  <si>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</si>
  <si>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</si>
  <si>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</si>
  <si>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</si>
  <si>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</si>
  <si>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</si>
  <si>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</si>
  <si>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</si>
  <si>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</si>
  <si>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</si>
  <si>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</si>
  <si>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</si>
  <si>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</si>
  <si>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</si>
  <si>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</si>
  <si>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</si>
  <si>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</si>
  <si>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</si>
  <si>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</si>
  <si>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</si>
  <si>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</si>
  <si>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</si>
  <si>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</si>
  <si>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</si>
  <si>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</si>
  <si>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</si>
  <si>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</si>
  <si>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</si>
  <si>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</si>
  <si>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</si>
  <si>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</si>
  <si>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</si>
  <si>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</si>
  <si>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</si>
  <si>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</si>
  <si>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</si>
  <si>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</si>
  <si>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</si>
  <si>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</si>
  <si>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</si>
  <si>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</si>
  <si>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</si>
  <si>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</si>
  <si>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</si>
  <si>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</si>
  <si>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</si>
  <si>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</si>
  <si>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</si>
  <si>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</si>
  <si>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</si>
  <si>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</si>
  <si>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</si>
  <si>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</si>
  <si>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</si>
  <si>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</si>
  <si>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</si>
  <si>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</si>
  <si>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</si>
  <si>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</si>
  <si>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</si>
  <si>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</si>
  <si>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</si>
  <si>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</si>
  <si>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</si>
  <si>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</si>
  <si>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</si>
  <si>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</si>
  <si>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</si>
  <si>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</si>
  <si>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</si>
  <si>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</si>
  <si>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</si>
  <si>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</si>
  <si>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</si>
  <si>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</si>
  <si>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</si>
  <si>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</si>
  <si>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</si>
  <si>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</si>
  <si>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</si>
  <si>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</si>
  <si>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</si>
  <si>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</si>
  <si>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</si>
  <si>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</si>
  <si>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</si>
  <si>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</si>
  <si>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</si>
  <si>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</si>
  <si>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</si>
  <si>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</si>
  <si>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</si>
  <si>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</si>
  <si>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</si>
  <si>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</si>
  <si>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</si>
  <si>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</si>
  <si>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</si>
  <si>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</si>
  <si>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</si>
  <si>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</si>
  <si>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</si>
  <si>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</si>
  <si>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</si>
  <si>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</si>
  <si>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</si>
  <si>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</si>
  <si>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</si>
  <si>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</si>
  <si>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</si>
  <si>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</si>
  <si>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</si>
  <si>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</si>
  <si>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</si>
  <si>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</si>
  <si>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</si>
  <si>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</si>
  <si>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</si>
  <si>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</si>
  <si>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</si>
  <si>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</si>
  <si>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</si>
  <si>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</si>
  <si>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</si>
  <si>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</si>
  <si>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</si>
  <si>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</si>
  <si>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</si>
  <si>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</si>
  <si>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</si>
  <si>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</si>
  <si>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</si>
  <si>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</si>
  <si>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</si>
  <si>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</si>
  <si>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</si>
  <si>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</si>
  <si>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</si>
  <si>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</si>
  <si>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</si>
  <si>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</si>
  <si>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</si>
  <si>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</si>
  <si>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</si>
  <si>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</si>
  <si>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</si>
  <si>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</si>
  <si>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</si>
  <si>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</si>
  <si>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</si>
  <si>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</si>
  <si>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</si>
  <si>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</si>
  <si>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</si>
  <si>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</si>
  <si>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</si>
  <si>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</si>
  <si>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</si>
  <si>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</si>
  <si>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</si>
  <si>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</si>
  <si>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</si>
  <si>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</si>
  <si>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</si>
  <si>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</si>
  <si>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</si>
  <si>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</si>
  <si>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</si>
  <si>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</si>
  <si>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</si>
  <si>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</si>
  <si>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</si>
  <si>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</si>
  <si>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</si>
  <si>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</si>
  <si>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</si>
  <si>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</si>
  <si>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</si>
  <si>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</si>
  <si>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</si>
  <si>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</si>
  <si>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</si>
  <si>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</si>
  <si>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</si>
  <si>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</si>
  <si>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</si>
  <si>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</si>
  <si>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</si>
  <si>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</si>
  <si>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</si>
  <si>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</si>
  <si>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</si>
  <si>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</si>
  <si>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</si>
  <si>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</si>
  <si>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</si>
  <si>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</si>
  <si>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</si>
  <si>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</si>
  <si>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</si>
  <si>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</si>
  <si>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</si>
  <si>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</si>
  <si>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</si>
  <si>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</si>
  <si>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</si>
  <si>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</si>
  <si>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</si>
  <si>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</si>
  <si>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</si>
  <si>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</si>
  <si>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</si>
  <si>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</si>
  <si>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</si>
  <si>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</si>
  <si>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</si>
  <si>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</si>
  <si>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</si>
  <si>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</si>
  <si>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</si>
  <si>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</si>
  <si>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</si>
  <si>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</si>
  <si>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</si>
  <si>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</si>
  <si>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</si>
  <si>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</si>
  <si>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</si>
  <si>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</si>
  <si>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</si>
  <si>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</si>
  <si>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</si>
  <si>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</si>
  <si>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</si>
  <si>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</si>
  <si>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</si>
  <si>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</si>
  <si>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</si>
  <si>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</si>
  <si>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</si>
  <si>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</si>
  <si>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</si>
  <si>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</si>
  <si>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</si>
  <si>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</si>
  <si>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</si>
  <si>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</si>
  <si>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</si>
  <si>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</si>
  <si>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</si>
  <si>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</si>
  <si>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</si>
  <si>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</si>
  <si>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</si>
  <si>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</si>
  <si>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</si>
  <si>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</si>
  <si>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</si>
  <si>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</si>
  <si>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</si>
  <si>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</si>
  <si>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</si>
  <si>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</si>
  <si>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</si>
  <si>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</si>
  <si>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</si>
  <si>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</si>
  <si>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</si>
  <si>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</si>
  <si>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</si>
  <si>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</si>
  <si>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</si>
  <si>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</si>
  <si>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</si>
  <si>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</si>
  <si>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</si>
  <si>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</si>
  <si>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</si>
  <si>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</si>
  <si>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</si>
  <si>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</si>
  <si>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</si>
  <si>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</si>
  <si>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</si>
  <si>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</si>
  <si>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</si>
  <si>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</si>
  <si>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</si>
  <si>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</si>
  <si>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</si>
  <si>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</si>
  <si>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</si>
  <si>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</si>
  <si>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</si>
  <si>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</si>
  <si>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</si>
  <si>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</si>
  <si>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</si>
  <si>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</si>
  <si>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</si>
  <si>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</si>
  <si>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</si>
  <si>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</si>
  <si>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</si>
  <si>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</si>
  <si>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</si>
  <si>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</si>
  <si>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</si>
  <si>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</si>
  <si>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</si>
  <si>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</si>
  <si>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</si>
  <si>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</si>
  <si>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</si>
  <si>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</si>
  <si>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</si>
  <si>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</si>
  <si>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</si>
  <si>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</si>
  <si>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</si>
  <si>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</si>
  <si>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</si>
  <si>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</si>
  <si>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</si>
  <si>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</si>
  <si>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</si>
  <si>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</si>
  <si>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</si>
  <si>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</si>
  <si>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</si>
  <si>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</si>
  <si>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</si>
  <si>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</si>
  <si>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</si>
  <si>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</si>
  <si>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</si>
  <si>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</si>
  <si>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</si>
  <si>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</si>
  <si>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</si>
  <si>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</si>
  <si>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</si>
  <si>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</si>
  <si>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</si>
  <si>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</si>
  <si>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</si>
  <si>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</si>
  <si>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</si>
  <si>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</si>
  <si>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</si>
  <si>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</si>
  <si>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</si>
  <si>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</si>
  <si>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</si>
  <si>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</si>
  <si>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</si>
  <si>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</si>
  <si>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</si>
  <si>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</si>
  <si>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</si>
  <si>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</si>
  <si>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</si>
  <si>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</si>
  <si>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</si>
  <si>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</si>
  <si>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</si>
  <si>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</si>
  <si>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</si>
  <si>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</si>
  <si>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</si>
  <si>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</si>
  <si>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</si>
  <si>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</si>
  <si>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</si>
  <si>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</si>
  <si>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</si>
  <si>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</si>
  <si>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</si>
  <si>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</si>
  <si>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</si>
  <si>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</si>
  <si>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</si>
  <si>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</si>
  <si>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</si>
  <si>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</si>
  <si>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</si>
  <si>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</si>
  <si>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</si>
  <si>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</si>
  <si>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</si>
  <si>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</si>
  <si>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</si>
  <si>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</si>
  <si>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</si>
  <si>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</si>
  <si>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</si>
  <si>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</si>
  <si>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</si>
  <si>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</si>
  <si>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</si>
  <si>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</si>
  <si>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</si>
  <si>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</si>
  <si>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</si>
  <si>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</si>
  <si>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</si>
  <si>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</si>
  <si>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</si>
  <si>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</si>
  <si>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</si>
  <si>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</si>
  <si>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</si>
  <si>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</si>
  <si>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</si>
  <si>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</si>
  <si>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</si>
  <si>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</si>
  <si>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</si>
  <si>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</si>
  <si>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</si>
  <si>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</si>
  <si>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</si>
  <si>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</si>
  <si>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</si>
  <si>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</si>
  <si>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</si>
  <si>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</si>
  <si>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</si>
  <si>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</si>
  <si>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</si>
  <si>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</si>
  <si>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</si>
  <si>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</si>
  <si>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</si>
  <si>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</si>
  <si>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</si>
  <si>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</si>
  <si>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</si>
  <si>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</si>
  <si>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</si>
  <si>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</si>
  <si>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</si>
  <si>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</si>
  <si>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</si>
  <si>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</si>
  <si>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</si>
  <si>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</si>
  <si>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</si>
  <si>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</si>
  <si>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</si>
  <si>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</si>
  <si>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</si>
  <si>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</si>
  <si>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</si>
  <si>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</si>
  <si>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</si>
  <si>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</si>
  <si>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</si>
  <si>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</si>
  <si>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</si>
  <si>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</si>
  <si>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</si>
  <si>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</si>
  <si>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</si>
  <si>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</si>
  <si>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</si>
  <si>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</si>
  <si>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</si>
  <si>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</si>
  <si>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</si>
  <si>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</si>
  <si>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</si>
  <si>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</si>
  <si>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</si>
  <si>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</si>
  <si>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</si>
  <si>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</si>
  <si>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</si>
  <si>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</si>
  <si>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</si>
  <si>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</si>
  <si>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</si>
  <si>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</si>
  <si>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</si>
  <si>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</si>
  <si>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</si>
  <si>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</si>
  <si>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</si>
  <si>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</si>
  <si>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</si>
  <si>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</si>
  <si>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</si>
  <si>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</si>
  <si>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</si>
  <si>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</si>
  <si>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</si>
  <si>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</si>
  <si>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</si>
  <si>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</si>
  <si>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</si>
  <si>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</si>
  <si>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</si>
  <si>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</si>
  <si>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</si>
  <si>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</si>
  <si>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</si>
  <si>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</si>
  <si>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</si>
  <si>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</si>
  <si>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</si>
  <si>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</si>
  <si>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</si>
  <si>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</si>
  <si>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</si>
  <si>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</si>
  <si>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</si>
  <si>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</si>
  <si>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</si>
  <si>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</si>
  <si>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</si>
  <si>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</si>
  <si>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</si>
  <si>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</si>
  <si>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</si>
  <si>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</si>
  <si>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</si>
  <si>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</si>
  <si>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</si>
  <si>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</si>
  <si>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</si>
  <si>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</si>
  <si>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</si>
  <si>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</si>
  <si>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</si>
  <si>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</si>
  <si>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</si>
  <si>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</si>
  <si>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</si>
  <si>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</si>
  <si>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</si>
  <si>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</si>
  <si>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</si>
  <si>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</si>
  <si>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</si>
  <si>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</si>
  <si>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</si>
  <si>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</si>
  <si>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</si>
  <si>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</si>
  <si>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</si>
  <si>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</si>
  <si>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</si>
  <si>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</si>
  <si>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</si>
  <si>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</si>
  <si>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</si>
  <si>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</si>
  <si>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</si>
  <si>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</si>
  <si>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</si>
  <si>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</si>
  <si>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</si>
  <si>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</si>
  <si>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</si>
  <si>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</si>
  <si>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</si>
  <si>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</si>
  <si>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</si>
  <si>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</si>
  <si>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</si>
  <si>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</si>
  <si>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</si>
  <si>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</si>
  <si>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</si>
  <si>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</si>
  <si>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</si>
  <si>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</si>
  <si>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</si>
  <si>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</si>
  <si>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</si>
  <si>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</si>
  <si>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</si>
  <si>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</si>
  <si>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</si>
  <si>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</si>
  <si>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</si>
  <si>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</si>
  <si>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</si>
  <si>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</si>
  <si>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</si>
  <si>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</si>
  <si>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</si>
  <si>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</si>
  <si>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</si>
  <si>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</si>
  <si>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</si>
  <si>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</si>
  <si>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</si>
  <si>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</si>
  <si>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</si>
  <si>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</si>
  <si>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</si>
  <si>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</si>
  <si>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</si>
  <si>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</si>
  <si>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</si>
  <si>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</si>
  <si>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</si>
  <si>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</si>
  <si>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</si>
  <si>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</si>
  <si>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</si>
  <si>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</si>
  <si>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</si>
  <si>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</si>
  <si>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</si>
  <si>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</si>
  <si>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</si>
  <si>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</si>
  <si>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</si>
  <si>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</si>
  <si>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</si>
  <si>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</si>
  <si>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</si>
  <si>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</si>
  <si>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</si>
  <si>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</si>
  <si>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</si>
  <si>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</si>
  <si>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</si>
  <si>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</si>
  <si>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</si>
  <si>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</si>
  <si>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</si>
  <si>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</si>
  <si>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</si>
  <si>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</si>
  <si>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</si>
  <si>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</si>
  <si>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</si>
  <si>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</si>
  <si>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</si>
  <si>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</si>
  <si>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</si>
  <si>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</si>
  <si>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</si>
  <si>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</si>
  <si>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</si>
  <si>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</si>
  <si>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</si>
  <si>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</si>
  <si>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</si>
  <si>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</si>
  <si>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</si>
  <si>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</si>
  <si>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</si>
  <si>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</si>
  <si>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</si>
  <si>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</si>
  <si>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</si>
  <si>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</si>
  <si>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</si>
  <si>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</si>
  <si>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</si>
  <si>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</si>
  <si>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</si>
  <si>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</si>
  <si>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</si>
  <si>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</si>
  <si>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</si>
  <si>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</si>
  <si>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</si>
  <si>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</si>
  <si>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</si>
  <si>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</si>
  <si>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</si>
  <si>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</si>
  <si>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</si>
  <si>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</si>
  <si>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</si>
  <si>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</si>
  <si>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</si>
  <si>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</si>
  <si>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</si>
  <si>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</si>
  <si>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</si>
  <si>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</si>
  <si>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</si>
  <si>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</si>
  <si>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</si>
  <si>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</si>
  <si>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</si>
  <si>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</si>
  <si>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</si>
  <si>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</si>
  <si>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</si>
  <si>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</si>
  <si>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</si>
  <si>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</si>
  <si>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</si>
  <si>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</si>
  <si>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</si>
  <si>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</si>
  <si>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</si>
  <si>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</si>
  <si>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</si>
  <si>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</si>
  <si>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</si>
  <si>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</si>
  <si>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</si>
  <si>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</si>
  <si>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</si>
  <si>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</si>
  <si>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</si>
  <si>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</si>
  <si>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</si>
  <si>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</si>
  <si>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</si>
  <si>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</si>
  <si>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</si>
  <si>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</si>
  <si>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</si>
  <si>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</si>
  <si>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</si>
  <si>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</si>
  <si>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</si>
  <si>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</si>
  <si>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</si>
  <si>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</si>
  <si>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</si>
  <si>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</si>
  <si>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</si>
  <si>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</si>
  <si>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</si>
  <si>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</si>
  <si>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</si>
  <si>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</si>
  <si>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</si>
  <si>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</si>
  <si>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</si>
  <si>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</si>
  <si>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</si>
  <si>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</si>
  <si>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</si>
  <si>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</si>
  <si>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</si>
  <si>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</si>
  <si>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</si>
  <si>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</si>
  <si>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</si>
  <si>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</si>
  <si>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</si>
  <si>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</si>
  <si>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</si>
  <si>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</si>
  <si>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</si>
  <si>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</si>
  <si>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</si>
  <si>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</si>
  <si>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</si>
  <si>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</si>
  <si>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</si>
  <si>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</si>
  <si>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</si>
  <si>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</si>
  <si>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</si>
  <si>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</si>
  <si>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</si>
  <si>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</si>
  <si>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</si>
  <si>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</si>
  <si>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</si>
  <si>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</si>
  <si>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</si>
  <si>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</si>
  <si>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</si>
  <si>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</si>
  <si>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</si>
  <si>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</si>
  <si>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</si>
  <si>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</si>
  <si>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</si>
  <si>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</si>
  <si>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</si>
  <si>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</si>
  <si>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</si>
  <si>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</si>
  <si>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</si>
  <si>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</si>
  <si>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</si>
  <si>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</si>
  <si>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</si>
  <si>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</si>
  <si>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</si>
  <si>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</si>
  <si>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</si>
  <si>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</si>
  <si>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</si>
  <si>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</si>
  <si>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</si>
  <si>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</si>
  <si>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</si>
  <si>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</si>
  <si>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</si>
  <si>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</si>
  <si>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</si>
  <si>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</si>
  <si>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</si>
  <si>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</si>
  <si>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</si>
  <si>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</si>
  <si>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</si>
  <si>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</si>
  <si>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</si>
  <si>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</si>
  <si>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</si>
  <si>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</si>
  <si>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</si>
  <si>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</si>
  <si>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</si>
  <si>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</si>
  <si>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</si>
  <si>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</si>
  <si>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</si>
  <si>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</si>
  <si>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</si>
  <si>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</si>
  <si>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</si>
  <si>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</si>
  <si>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</si>
  <si>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</si>
  <si>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</si>
  <si>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</si>
  <si>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</si>
  <si>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</si>
  <si>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</si>
  <si>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</si>
  <si>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</si>
  <si>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</si>
  <si>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</si>
  <si>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</si>
  <si>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</si>
  <si>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</si>
  <si>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</si>
  <si>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</si>
  <si>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</si>
  <si>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</si>
  <si>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</si>
  <si>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</si>
  <si>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</si>
  <si>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</si>
  <si>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</si>
  <si>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</si>
  <si>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</si>
  <si>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</si>
  <si>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</si>
  <si>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</si>
  <si>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</si>
  <si>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</si>
  <si>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</si>
  <si>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</si>
  <si>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</si>
  <si>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</si>
  <si>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</si>
  <si>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</si>
  <si>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</si>
  <si>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</si>
  <si>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</si>
  <si>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</si>
  <si>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</si>
  <si>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</si>
  <si>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</si>
  <si>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</si>
  <si>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</si>
  <si>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</si>
  <si>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</si>
  <si>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</si>
  <si>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</si>
  <si>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</si>
  <si>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</si>
  <si>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</si>
  <si>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</si>
  <si>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</si>
  <si>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</si>
  <si>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</si>
  <si>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</si>
  <si>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</si>
  <si>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</si>
  <si>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</si>
  <si>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</si>
  <si>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</si>
  <si>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</si>
  <si>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</si>
  <si>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</si>
  <si>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</si>
  <si>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</si>
  <si>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</si>
  <si>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</si>
  <si>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</si>
  <si>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</si>
  <si>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</si>
  <si>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</si>
  <si>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</si>
  <si>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</si>
  <si>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</si>
  <si>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</si>
  <si>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</si>
  <si>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</si>
  <si>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</si>
  <si>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</si>
  <si>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</si>
  <si>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</si>
  <si>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</si>
  <si>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</si>
  <si>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</si>
  <si>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</si>
  <si>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</si>
  <si>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</si>
  <si>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</si>
  <si>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</si>
  <si>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</si>
  <si>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</si>
  <si>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</si>
  <si>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</si>
  <si>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</si>
  <si>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</si>
  <si>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</si>
  <si>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</si>
  <si>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</si>
  <si>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</si>
  <si>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</si>
  <si>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</si>
  <si>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</si>
  <si>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</si>
  <si>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</si>
  <si>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</si>
  <si>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</si>
  <si>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</si>
  <si>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</si>
  <si>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</si>
  <si>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</si>
  <si>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</si>
  <si>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</si>
  <si>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</si>
  <si>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</si>
  <si>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</si>
  <si>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</si>
  <si>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</si>
  <si>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</si>
  <si>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</si>
  <si>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</si>
  <si>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</si>
  <si>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</si>
  <si>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</si>
  <si>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</si>
  <si>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</si>
  <si>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</si>
  <si>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</si>
  <si>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</si>
  <si>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</si>
  <si>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</si>
  <si>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</si>
  <si>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</si>
  <si>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</si>
  <si>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</si>
  <si>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</si>
  <si>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</si>
  <si>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</si>
  <si>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</si>
  <si>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</si>
  <si>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</si>
  <si>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</si>
  <si>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</si>
  <si>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</si>
  <si>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</si>
  <si>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</si>
  <si>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</si>
  <si>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</si>
  <si>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</si>
  <si>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</si>
  <si>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</si>
  <si>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</si>
  <si>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</si>
  <si>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</si>
  <si>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</si>
  <si>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</si>
  <si>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</si>
  <si>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</si>
  <si>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</si>
  <si>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</si>
  <si>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</si>
  <si>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</si>
  <si>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</si>
  <si>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</si>
  <si>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</si>
  <si>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</si>
  <si>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</si>
  <si>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</si>
  <si>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</si>
  <si>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</si>
  <si>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</si>
  <si>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</si>
  <si>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</si>
  <si>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</si>
  <si>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</si>
  <si>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</si>
  <si>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</si>
  <si>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</si>
  <si>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</si>
  <si>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</si>
  <si>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</si>
  <si>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</si>
  <si>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</si>
  <si>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</si>
  <si>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</si>
  <si>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</si>
  <si>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</si>
  <si>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</si>
  <si>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</si>
  <si>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</si>
  <si>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</si>
  <si>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</si>
  <si>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</si>
  <si>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</si>
  <si>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</si>
  <si>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</si>
  <si>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</si>
  <si>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</si>
  <si>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</si>
  <si>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</si>
  <si>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</si>
  <si>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</si>
  <si>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</si>
  <si>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</si>
  <si>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</si>
  <si>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</si>
  <si>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</si>
  <si>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</si>
  <si>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</si>
  <si>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</si>
  <si>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</si>
  <si>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</si>
  <si>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</si>
  <si>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</si>
  <si>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</si>
  <si>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</si>
  <si>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</si>
  <si>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</si>
  <si>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</si>
  <si>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</si>
  <si>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</si>
  <si>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</si>
  <si>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</si>
  <si>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</si>
  <si>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</si>
  <si>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</si>
  <si>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</si>
  <si>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</si>
  <si>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</si>
  <si>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</si>
  <si>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</si>
  <si>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</si>
  <si>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</si>
  <si>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</si>
  <si>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</si>
  <si>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</si>
  <si>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</si>
  <si>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</si>
  <si>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</si>
  <si>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</si>
  <si>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</si>
  <si>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</si>
  <si>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</si>
  <si>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</si>
  <si>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</si>
  <si>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</si>
  <si>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</si>
  <si>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</si>
  <si>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</si>
  <si>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</si>
  <si>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</si>
  <si>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</si>
  <si>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</si>
  <si>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</si>
  <si>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</si>
  <si>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</si>
  <si>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</si>
  <si>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</si>
  <si>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</si>
  <si>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</si>
  <si>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</si>
  <si>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</si>
  <si>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</si>
  <si>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</si>
  <si>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</si>
  <si>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</si>
  <si>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</si>
  <si>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</si>
  <si>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</si>
  <si>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</si>
  <si>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</si>
  <si>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</si>
  <si>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</si>
  <si>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</si>
  <si>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</si>
  <si>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</si>
  <si>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</si>
  <si>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</si>
  <si>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</si>
  <si>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</si>
  <si>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</si>
  <si>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</si>
  <si>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</si>
  <si>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</si>
  <si>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</si>
  <si>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</si>
  <si>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</si>
  <si>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</si>
  <si>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</si>
  <si>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</si>
  <si>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</si>
  <si>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</si>
  <si>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</si>
  <si>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</si>
  <si>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</si>
  <si>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</si>
  <si>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</si>
  <si>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</si>
  <si>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</si>
  <si>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</si>
  <si>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</si>
  <si>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</si>
  <si>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</si>
  <si>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</si>
  <si>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</si>
  <si>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</si>
  <si>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</si>
  <si>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</si>
  <si>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</si>
  <si>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</si>
  <si>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</si>
  <si>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</si>
  <si>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</si>
  <si>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</si>
  <si>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</si>
  <si>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</si>
  <si>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</si>
  <si>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</si>
  <si>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</si>
  <si>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</si>
  <si>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</si>
  <si>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</si>
  <si>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</si>
  <si>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</si>
  <si>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</si>
  <si>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</si>
  <si>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</si>
  <si>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</si>
  <si>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</si>
  <si>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</si>
  <si>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</si>
  <si>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</si>
  <si>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</si>
  <si>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</si>
  <si>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</si>
  <si>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</si>
  <si>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</si>
  <si>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</si>
  <si>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</si>
  <si>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</si>
  <si>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</si>
  <si>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</si>
  <si>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</si>
  <si>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</si>
  <si>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</si>
  <si>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</si>
  <si>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</si>
  <si>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</si>
  <si>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</si>
  <si>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</si>
  <si>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</si>
  <si>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</si>
  <si>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</si>
  <si>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</si>
  <si>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</si>
  <si>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</si>
  <si>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</si>
  <si>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</si>
  <si>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</si>
  <si>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</si>
  <si>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</si>
  <si>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</si>
  <si>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</si>
  <si>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</si>
  <si>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</si>
  <si>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</si>
  <si>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</si>
  <si>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</si>
  <si>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</si>
  <si>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</si>
  <si>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</si>
  <si>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</si>
  <si>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</si>
  <si>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</si>
  <si>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</si>
  <si>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</si>
  <si>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</si>
  <si>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</si>
  <si>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</si>
  <si>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</si>
  <si>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</si>
  <si>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</si>
  <si>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</si>
  <si>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</si>
  <si>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</si>
  <si>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</si>
  <si>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</si>
  <si>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</si>
  <si>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</si>
  <si>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</si>
  <si>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</si>
  <si>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</si>
  <si>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</si>
  <si>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</si>
  <si>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</si>
  <si>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</si>
  <si>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</si>
  <si>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</si>
  <si>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</si>
  <si>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</si>
  <si>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</si>
  <si>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</si>
  <si>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</si>
  <si>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</si>
  <si>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</si>
  <si>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</si>
  <si>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</si>
  <si>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</si>
  <si>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</si>
  <si>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</si>
  <si>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</si>
  <si>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</si>
  <si>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</si>
  <si>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</si>
  <si>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</si>
  <si>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</si>
  <si>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</si>
  <si>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</si>
  <si>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</si>
  <si>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</si>
  <si>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</si>
  <si>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</si>
  <si>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</si>
  <si>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</si>
  <si>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</si>
  <si>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</si>
  <si>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</si>
  <si>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</si>
  <si>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</si>
  <si>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</si>
  <si>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</si>
  <si>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</si>
  <si>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</si>
  <si>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</si>
  <si>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</si>
  <si>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</si>
  <si>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</si>
  <si>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</si>
  <si>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</si>
  <si>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</si>
  <si>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</si>
  <si>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</si>
  <si>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</si>
  <si>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</si>
  <si>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</si>
  <si>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</si>
  <si>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</si>
  <si>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</si>
  <si>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</si>
  <si>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</si>
  <si>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</si>
  <si>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</si>
  <si>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</si>
  <si>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</si>
  <si>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</si>
  <si>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</si>
  <si>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</si>
  <si>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</si>
  <si>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</si>
  <si>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</si>
  <si>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</si>
  <si>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</si>
  <si>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</si>
  <si>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</si>
  <si>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</si>
  <si>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</si>
  <si>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</si>
  <si>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</si>
  <si>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</si>
  <si>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</si>
  <si>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</si>
  <si>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</si>
  <si>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</si>
  <si>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</si>
  <si>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</si>
  <si>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</si>
  <si>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</si>
  <si>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</si>
  <si>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</si>
  <si>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</si>
  <si>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</si>
  <si>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</si>
  <si>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</si>
  <si>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</si>
  <si>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</si>
  <si>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</si>
  <si>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</si>
  <si>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</si>
  <si>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</si>
  <si>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</si>
  <si>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</si>
  <si>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</si>
  <si>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</si>
  <si>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</si>
  <si>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</si>
  <si>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</si>
  <si>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</si>
  <si>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</si>
  <si>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</si>
  <si>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</si>
  <si>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</si>
  <si>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</si>
  <si>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</si>
  <si>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</si>
  <si>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</si>
  <si>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</si>
  <si>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</si>
  <si>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</si>
  <si>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</si>
  <si>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</si>
  <si>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</si>
  <si>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</si>
  <si>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</si>
  <si>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</si>
  <si>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</si>
  <si>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</si>
  <si>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</si>
  <si>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</si>
  <si>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</si>
  <si>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</si>
  <si>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</si>
  <si>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</si>
  <si>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</si>
  <si>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</si>
  <si>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</si>
  <si>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</si>
  <si>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</si>
  <si>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</si>
  <si>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</si>
  <si>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</si>
  <si>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</si>
  <si>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</si>
  <si>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</si>
  <si>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</si>
  <si>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</si>
  <si>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</si>
  <si>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</si>
  <si>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</si>
  <si>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</si>
  <si>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</si>
  <si>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</si>
  <si>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</si>
  <si>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</si>
  <si>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</si>
  <si>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</si>
  <si>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</si>
  <si>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</si>
  <si>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</si>
  <si>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</si>
  <si>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</si>
  <si>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</si>
  <si>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</si>
  <si>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</si>
  <si>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</si>
  <si>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</si>
  <si>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</si>
  <si>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</si>
  <si>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</si>
  <si>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</si>
  <si>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</si>
  <si>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</si>
  <si>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</si>
  <si>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</si>
  <si>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</si>
  <si>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</si>
  <si>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</si>
  <si>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</si>
  <si>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</si>
  <si>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</si>
  <si>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</si>
  <si>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</si>
  <si>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</si>
  <si>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</si>
  <si>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</si>
  <si>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</si>
  <si>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</si>
  <si>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</si>
  <si>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</si>
  <si>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</si>
  <si>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</si>
  <si>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</si>
  <si>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</si>
  <si>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</si>
  <si>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</si>
  <si>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</si>
  <si>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</si>
  <si>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</si>
  <si>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</si>
  <si>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</si>
  <si>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</si>
  <si>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</si>
  <si>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</si>
  <si>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</si>
  <si>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</si>
  <si>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</si>
  <si>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</si>
  <si>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</si>
  <si>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</si>
  <si>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</si>
  <si>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</si>
  <si>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</si>
  <si>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</si>
  <si>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</si>
  <si>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</si>
  <si>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</si>
  <si>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</si>
  <si>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</si>
  <si>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</si>
  <si>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</si>
  <si>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</si>
  <si>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</si>
  <si>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</si>
  <si>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</si>
  <si>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</si>
  <si>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</si>
  <si>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</si>
  <si>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</si>
  <si>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</si>
  <si>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</si>
  <si>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</si>
  <si>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</si>
  <si>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</si>
  <si>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</si>
  <si>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</si>
  <si>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</si>
  <si>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</si>
  <si>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</si>
  <si>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</si>
  <si>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</si>
  <si>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</si>
  <si>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</si>
  <si>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</si>
  <si>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</si>
  <si>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</si>
  <si>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</si>
  <si>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</si>
  <si>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</si>
  <si>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</si>
  <si>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</si>
  <si>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</si>
  <si>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</si>
  <si>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</si>
  <si>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</si>
  <si>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</si>
  <si>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</si>
  <si>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</si>
  <si>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</si>
  <si>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</si>
  <si>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</si>
  <si>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</si>
  <si>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</si>
  <si>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</si>
  <si>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</si>
  <si>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</si>
  <si>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</si>
  <si>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</si>
  <si>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</si>
  <si>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</si>
  <si>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</si>
  <si>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</si>
  <si>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</si>
  <si>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</si>
  <si>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</si>
  <si>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</si>
  <si>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</si>
  <si>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</si>
  <si>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</si>
  <si>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</si>
  <si>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</si>
  <si>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</si>
  <si>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</si>
  <si>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</si>
  <si>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</si>
  <si>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</si>
  <si>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</si>
  <si>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</si>
  <si>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</si>
  <si>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</si>
  <si>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</si>
  <si>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</si>
  <si>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</si>
  <si>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</si>
  <si>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</si>
  <si>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</si>
  <si>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</si>
  <si>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</si>
  <si>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</si>
  <si>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</si>
  <si>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</si>
  <si>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</si>
  <si>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</si>
  <si>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</si>
  <si>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</si>
  <si>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</si>
  <si>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</si>
  <si>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</si>
  <si>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</si>
  <si>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</si>
  <si>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</si>
  <si>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</si>
  <si>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</si>
  <si>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</si>
  <si>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</si>
  <si>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</si>
  <si>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</si>
  <si>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</si>
  <si>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</si>
  <si>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</si>
  <si>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</si>
  <si>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</si>
  <si>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</si>
  <si>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</si>
  <si>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</si>
  <si>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</si>
  <si>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</si>
  <si>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</si>
  <si>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</si>
  <si>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</si>
  <si>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</si>
  <si>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</si>
  <si>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</si>
  <si>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</si>
  <si>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</si>
  <si>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</si>
  <si>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</si>
  <si>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</si>
  <si>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</si>
  <si>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</si>
  <si>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</si>
  <si>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</si>
  <si>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</si>
  <si>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</si>
  <si>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</si>
  <si>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</si>
  <si>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</si>
  <si>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</si>
  <si>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</si>
  <si>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</si>
  <si>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</si>
  <si>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</si>
  <si>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</si>
  <si>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</si>
  <si>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</si>
  <si>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</si>
  <si>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</si>
  <si>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</si>
  <si>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</si>
  <si>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</si>
  <si>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</si>
  <si>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</si>
  <si>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</si>
  <si>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</si>
  <si>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</si>
  <si>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</si>
  <si>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</si>
  <si>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</si>
  <si>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</si>
  <si>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</si>
  <si>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</si>
  <si>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</si>
  <si>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</si>
  <si>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</si>
  <si>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</si>
  <si>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</si>
  <si>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</si>
  <si>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</si>
  <si>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</si>
  <si>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</si>
  <si>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</si>
  <si>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</si>
  <si>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</si>
  <si>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</si>
  <si>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</si>
  <si>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</si>
  <si>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</si>
  <si>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</si>
  <si>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</si>
  <si>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</si>
  <si>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</si>
  <si>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</si>
  <si>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</si>
  <si>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</si>
  <si>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</si>
  <si>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</si>
  <si>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</si>
  <si>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</si>
  <si>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</si>
  <si>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</si>
  <si>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</si>
  <si>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</si>
  <si>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</si>
  <si>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</si>
  <si>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</si>
  <si>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</si>
  <si>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</si>
  <si>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</si>
  <si>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</si>
  <si>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</si>
  <si>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</si>
  <si>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</si>
  <si>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</si>
  <si>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</si>
  <si>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</si>
  <si>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</si>
  <si>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</si>
  <si>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</si>
  <si>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</si>
  <si>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</si>
  <si>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</si>
  <si>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</si>
  <si>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</si>
  <si>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</si>
  <si>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</si>
  <si>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</si>
  <si>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</si>
  <si>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</si>
  <si>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</si>
  <si>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</si>
  <si>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</si>
  <si>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</si>
  <si>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</si>
  <si>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</si>
  <si>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</si>
  <si>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</si>
  <si>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</si>
  <si>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</si>
  <si>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</si>
  <si>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</si>
  <si>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</si>
  <si>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</si>
  <si>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</si>
  <si>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</si>
  <si>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</si>
  <si>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</si>
  <si>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</si>
  <si>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</si>
  <si>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</si>
  <si>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</si>
  <si>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</si>
  <si>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</si>
  <si>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</si>
  <si>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</si>
  <si>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</si>
  <si>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</si>
  <si>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</si>
  <si>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</si>
  <si>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</si>
  <si>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</si>
  <si>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</si>
  <si>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</si>
  <si>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</si>
  <si>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</si>
  <si>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</si>
  <si>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</si>
  <si>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</si>
  <si>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</si>
  <si>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</si>
  <si>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</si>
  <si>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</si>
  <si>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</si>
  <si>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</si>
  <si>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</si>
  <si>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</si>
  <si>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</si>
  <si>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</si>
  <si>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</si>
  <si>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</si>
  <si>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</si>
  <si>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</si>
  <si>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</si>
  <si>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</si>
  <si>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</si>
  <si>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</si>
  <si>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</si>
  <si>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</si>
  <si>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</si>
  <si>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</si>
  <si>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</si>
  <si>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</si>
  <si>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</si>
  <si>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</si>
  <si>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</si>
  <si>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</si>
  <si>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</si>
  <si>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</si>
  <si>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</si>
  <si>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</si>
  <si>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</si>
  <si>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</si>
  <si>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</si>
  <si>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</si>
  <si>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</si>
  <si>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</si>
  <si>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</si>
  <si>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</si>
  <si>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</si>
  <si>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</si>
  <si>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</si>
  <si>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</si>
  <si>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</si>
  <si>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</si>
  <si>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</si>
  <si>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</si>
  <si>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</si>
  <si>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</si>
  <si>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</si>
  <si>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</si>
  <si>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</si>
  <si>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</si>
  <si>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</si>
  <si>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</si>
  <si>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</si>
  <si>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</si>
  <si>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</si>
  <si>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</si>
  <si>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</si>
  <si>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</si>
  <si>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</si>
  <si>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</si>
  <si>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</si>
  <si>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</si>
  <si>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</si>
  <si>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</si>
  <si>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</si>
  <si>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</si>
  <si>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</si>
  <si>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</si>
  <si>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</si>
  <si>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</si>
  <si>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</si>
  <si>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</si>
  <si>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</si>
  <si>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</si>
  <si>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</si>
  <si>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</si>
  <si>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</si>
  <si>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</si>
  <si>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</si>
  <si>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</si>
  <si>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</si>
  <si>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</si>
  <si>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</si>
  <si>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</si>
  <si>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</si>
  <si>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</si>
  <si>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</si>
  <si>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</si>
  <si>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</si>
  <si>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</si>
  <si>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</si>
  <si>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</si>
  <si>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</si>
  <si>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</si>
  <si>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</si>
  <si>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</si>
  <si>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</si>
  <si>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</si>
  <si>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</si>
  <si>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</si>
  <si>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</si>
  <si>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</si>
  <si>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</si>
  <si>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</si>
  <si>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</si>
  <si>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</si>
  <si>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</si>
  <si>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</si>
  <si>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</si>
  <si>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</si>
  <si>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</si>
  <si>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</si>
  <si>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</si>
  <si>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</si>
  <si>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</si>
  <si>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</si>
  <si>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</si>
  <si>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</si>
  <si>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</si>
  <si>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</si>
  <si>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</si>
  <si>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</si>
  <si>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</si>
  <si>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</si>
  <si>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</si>
  <si>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</si>
  <si>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</si>
  <si>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</si>
  <si>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</si>
  <si>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</si>
  <si>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</si>
  <si>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</si>
  <si>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</si>
  <si>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</si>
  <si>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</si>
  <si>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</si>
  <si>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</si>
  <si>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</si>
  <si>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</si>
  <si>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</si>
  <si>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</si>
  <si>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</si>
  <si>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</si>
  <si>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</si>
  <si>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</si>
  <si>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</si>
  <si>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</si>
  <si>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</si>
  <si>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</si>
  <si>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</si>
  <si>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</si>
  <si>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</si>
  <si>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</si>
  <si>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</si>
  <si>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</si>
  <si>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</si>
  <si>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</si>
  <si>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</si>
  <si>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</si>
  <si>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</si>
  <si>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</si>
  <si>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</si>
  <si>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</si>
  <si>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</si>
  <si>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</si>
  <si>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</si>
  <si>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</si>
  <si>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</si>
  <si>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</si>
  <si>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</si>
  <si>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</si>
  <si>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</si>
  <si>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</si>
  <si>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</si>
  <si>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</si>
  <si>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</si>
  <si>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</si>
  <si>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</si>
  <si>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</si>
  <si>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</si>
  <si>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</si>
  <si>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</si>
  <si>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</si>
  <si>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</si>
  <si>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</si>
  <si>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</si>
  <si>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</si>
  <si>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</si>
  <si>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</si>
  <si>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</si>
  <si>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</si>
  <si>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</si>
  <si>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</si>
  <si>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</si>
  <si>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</si>
  <si>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</si>
  <si>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</si>
  <si>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</si>
  <si>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</si>
  <si>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</si>
  <si>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</si>
  <si>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</si>
  <si>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</si>
  <si>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</si>
  <si>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</si>
  <si>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</si>
  <si>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</si>
  <si>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</si>
  <si>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</si>
  <si>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</si>
  <si>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</si>
  <si>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</si>
  <si>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</si>
  <si>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</si>
  <si>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</si>
  <si>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</si>
  <si>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</si>
  <si>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</si>
  <si>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</si>
  <si>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</si>
  <si>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</si>
  <si>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</si>
  <si>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</si>
  <si>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</si>
  <si>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</si>
  <si>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</si>
  <si>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</si>
  <si>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</si>
  <si>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</si>
  <si>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</si>
  <si>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</si>
  <si>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</si>
  <si>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</si>
  <si>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</si>
  <si>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</si>
  <si>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</si>
  <si>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</si>
  <si>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</si>
  <si>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</si>
  <si>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</si>
  <si>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</si>
  <si>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</si>
  <si>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</si>
  <si>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</si>
  <si>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</si>
  <si>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</si>
  <si>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</si>
  <si>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</si>
  <si>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</si>
  <si>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</si>
  <si>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</si>
  <si>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</si>
  <si>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</si>
  <si>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</si>
  <si>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</si>
  <si>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</si>
  <si>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</si>
  <si>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</si>
  <si>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</si>
  <si>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</si>
  <si>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</si>
  <si>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</si>
  <si>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</si>
  <si>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</si>
  <si>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</si>
  <si>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</si>
  <si>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</si>
  <si>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</si>
  <si>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</si>
  <si>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</si>
  <si>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</si>
  <si>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</si>
  <si>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</si>
  <si>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</si>
  <si>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</si>
  <si>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</si>
  <si>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</si>
  <si>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</si>
  <si>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</si>
  <si>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</si>
  <si>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</si>
  <si>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</si>
  <si>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</si>
  <si>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</si>
  <si>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</si>
  <si>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</si>
  <si>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</si>
  <si>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</si>
  <si>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</si>
  <si>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</si>
  <si>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</si>
  <si>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</si>
  <si>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</si>
  <si>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</si>
  <si>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</si>
  <si>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</si>
  <si>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</si>
  <si>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</si>
  <si>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</si>
  <si>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</si>
  <si>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</si>
  <si>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</si>
  <si>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</si>
  <si>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</si>
  <si>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</si>
  <si>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</si>
  <si>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</si>
  <si>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</si>
  <si>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</si>
  <si>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</si>
  <si>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</si>
  <si>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</si>
  <si>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</si>
  <si>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</si>
  <si>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</si>
  <si>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</si>
  <si>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</si>
  <si>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</si>
  <si>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</si>
  <si>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</si>
  <si>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</si>
  <si>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</si>
  <si>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</si>
  <si>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</si>
  <si>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</si>
  <si>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</si>
  <si>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</si>
  <si>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</si>
  <si>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</si>
  <si>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</si>
  <si>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</si>
  <si>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</si>
  <si>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</si>
  <si>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</si>
  <si>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</si>
  <si>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</si>
  <si>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</si>
  <si>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</si>
  <si>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</si>
  <si>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</si>
  <si>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</si>
  <si>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</si>
  <si>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</si>
  <si>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</si>
  <si>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</si>
  <si>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</si>
  <si>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</si>
  <si>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</si>
  <si>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</si>
  <si>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</si>
  <si>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</si>
  <si>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</si>
  <si>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</si>
  <si>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</si>
  <si>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</si>
  <si>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</si>
  <si>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</si>
  <si>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</si>
  <si>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</si>
  <si>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</si>
  <si>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</si>
  <si>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</si>
  <si>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</si>
  <si>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</si>
  <si>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</si>
  <si>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</si>
  <si>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</si>
  <si>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</si>
  <si>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</si>
  <si>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</si>
  <si>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</si>
  <si>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</si>
  <si>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</si>
  <si>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</si>
  <si>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</si>
  <si>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</si>
  <si>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</si>
  <si>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</si>
  <si>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</si>
  <si>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</si>
  <si>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</si>
  <si>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</si>
  <si>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</si>
  <si>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</si>
  <si>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</si>
  <si>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</si>
  <si>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</si>
  <si>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</si>
  <si>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</si>
  <si>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</si>
  <si>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</si>
  <si>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</si>
  <si>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</si>
  <si>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</si>
  <si>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</si>
  <si>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</si>
  <si>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</si>
  <si>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</si>
  <si>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</si>
  <si>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</si>
  <si>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</si>
  <si>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</si>
  <si>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</si>
  <si>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</si>
  <si>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</si>
  <si>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</si>
  <si>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</si>
  <si>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</si>
  <si>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</si>
  <si>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</si>
  <si>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</si>
  <si>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</si>
  <si>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</si>
  <si>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</si>
  <si>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</si>
  <si>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</si>
  <si>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</si>
  <si>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</si>
  <si>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</si>
  <si>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</si>
  <si>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</si>
  <si>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</si>
  <si>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</si>
  <si>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</si>
  <si>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</si>
  <si>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</si>
  <si>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</si>
  <si>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</si>
  <si>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</si>
  <si>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</si>
  <si>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</si>
  <si>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</si>
  <si>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</si>
  <si>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</si>
  <si>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</si>
  <si>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</si>
  <si>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</si>
  <si>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</si>
  <si>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</si>
  <si>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</si>
  <si>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</si>
  <si>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</si>
  <si>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</si>
  <si>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</si>
  <si>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</si>
  <si>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</si>
  <si>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</si>
  <si>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</si>
  <si>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</si>
  <si>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</si>
  <si>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</si>
  <si>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</si>
  <si>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</si>
  <si>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</si>
  <si>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</si>
  <si>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</si>
  <si>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</si>
  <si>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</si>
  <si>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</si>
  <si>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</si>
  <si>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</si>
  <si>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</si>
  <si>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</si>
  <si>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</si>
  <si>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</si>
  <si>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</si>
  <si>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</si>
  <si>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</si>
  <si>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</si>
  <si>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</si>
  <si>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</si>
  <si>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</si>
  <si>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</si>
  <si>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</si>
  <si>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</si>
  <si>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</si>
  <si>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</si>
  <si>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</si>
  <si>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</si>
  <si>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</si>
  <si>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</si>
  <si>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</si>
  <si>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</si>
  <si>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</si>
  <si>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</si>
  <si>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</si>
  <si>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</si>
  <si>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</si>
  <si>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</si>
  <si>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</si>
  <si>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</si>
  <si>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</si>
  <si>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</si>
  <si>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</si>
  <si>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</si>
  <si>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</si>
  <si>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</si>
  <si>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</si>
  <si>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</si>
  <si>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</si>
  <si>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</si>
  <si>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</si>
  <si>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</si>
  <si>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</si>
  <si>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</si>
  <si>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</si>
  <si>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</si>
  <si>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</si>
  <si>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</si>
  <si>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</si>
  <si>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</si>
  <si>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</si>
  <si>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</si>
  <si>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</si>
  <si>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</si>
  <si>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</si>
  <si>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</si>
  <si>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</si>
  <si>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</si>
  <si>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</si>
  <si>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</si>
  <si>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</si>
  <si>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</si>
  <si>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</si>
  <si>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</si>
  <si>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</si>
  <si>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</si>
  <si>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</si>
  <si>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</si>
  <si>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</si>
  <si>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</si>
  <si>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</si>
  <si>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</si>
  <si>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</si>
  <si>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</si>
  <si>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</si>
  <si>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</si>
  <si>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</si>
  <si>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</si>
  <si>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</si>
  <si>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</si>
  <si>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</si>
  <si>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</si>
  <si>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</si>
  <si>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</si>
  <si>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</si>
  <si>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</si>
  <si>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</si>
  <si>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</si>
  <si>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</si>
  <si>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</si>
  <si>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</si>
  <si>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</si>
  <si>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</si>
  <si>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</si>
  <si>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</si>
  <si>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</si>
  <si>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</si>
  <si>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</si>
  <si>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</si>
  <si>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</si>
  <si>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</si>
  <si>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</si>
  <si>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</si>
  <si>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</si>
  <si>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</si>
  <si>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</si>
  <si>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</si>
  <si>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</si>
  <si>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</si>
  <si>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</si>
  <si>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</si>
  <si>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</si>
  <si>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</si>
  <si>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</si>
  <si>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</si>
  <si>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</si>
  <si>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</si>
  <si>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</si>
  <si>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</si>
  <si>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</si>
  <si>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</si>
  <si>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</si>
  <si>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</si>
  <si>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</si>
  <si>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</si>
  <si>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</si>
  <si>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</si>
  <si>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</si>
  <si>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</si>
  <si>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</si>
  <si>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</si>
  <si>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</si>
  <si>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</si>
  <si>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</si>
  <si>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</si>
  <si>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</si>
  <si>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</si>
  <si>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</si>
  <si>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</si>
  <si>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</si>
  <si>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</si>
  <si>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</si>
  <si>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</si>
  <si>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</si>
  <si>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</si>
  <si>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</si>
  <si>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</si>
  <si>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</si>
  <si>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</si>
  <si>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</si>
  <si>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</si>
  <si>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</si>
  <si>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</si>
  <si>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</si>
  <si>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</si>
  <si>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</si>
  <si>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</si>
  <si>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</si>
  <si>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</si>
  <si>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</si>
  <si>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</si>
  <si>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</si>
  <si>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</si>
  <si>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</si>
  <si>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</si>
  <si>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</si>
  <si>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</si>
  <si>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</si>
  <si>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</si>
  <si>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</si>
  <si>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</si>
  <si>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</si>
  <si>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</si>
  <si>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</si>
  <si>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</si>
  <si>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</si>
  <si>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</si>
  <si>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</si>
  <si>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</si>
  <si>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</si>
  <si>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</si>
  <si>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</si>
  <si>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</si>
  <si>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</si>
  <si>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</si>
  <si>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</si>
  <si>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</si>
  <si>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</si>
  <si>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</si>
  <si>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</si>
  <si>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</si>
  <si>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</si>
  <si>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</si>
  <si>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</si>
  <si>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</si>
  <si>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</si>
  <si>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</si>
  <si>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</si>
  <si>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</si>
  <si>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</si>
  <si>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</si>
  <si>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</si>
  <si>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</si>
  <si>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</si>
  <si>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</si>
  <si>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</si>
  <si>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</si>
  <si>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</si>
  <si>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</si>
  <si>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</si>
  <si>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</si>
  <si>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</si>
  <si>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</si>
  <si>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</si>
  <si>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</si>
  <si>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</si>
  <si>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</si>
  <si>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</si>
  <si>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</si>
  <si>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</si>
  <si>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</si>
  <si>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</si>
  <si>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</si>
  <si>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</si>
  <si>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</si>
  <si>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</si>
  <si>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</si>
  <si>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</si>
  <si>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</si>
  <si>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</si>
  <si>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</si>
  <si>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</si>
  <si>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</si>
  <si>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</si>
  <si>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</si>
  <si>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</si>
  <si>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</si>
  <si>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</si>
  <si>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</si>
  <si>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</si>
  <si>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</si>
  <si>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</si>
  <si>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</si>
  <si>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</si>
  <si>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</si>
  <si>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</si>
  <si>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</si>
  <si>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</si>
  <si>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</si>
  <si>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</si>
  <si>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</si>
  <si>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</si>
  <si>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</si>
  <si>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</si>
  <si>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</si>
  <si>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</si>
  <si>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</si>
  <si>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</si>
  <si>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</si>
  <si>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</si>
  <si>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</si>
  <si>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</si>
  <si>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</si>
  <si>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</si>
  <si>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</si>
  <si>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</si>
  <si>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</si>
  <si>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</si>
  <si>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</si>
  <si>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</si>
  <si>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</si>
  <si>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</si>
  <si>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</si>
  <si>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</si>
  <si>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</si>
  <si>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</si>
  <si>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</si>
  <si>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</si>
  <si>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</si>
  <si>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</si>
  <si>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</si>
  <si>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</si>
  <si>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</si>
  <si>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</si>
  <si>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</si>
  <si>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</si>
  <si>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</si>
  <si>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</si>
  <si>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</si>
  <si>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</si>
  <si>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</si>
  <si>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</si>
  <si>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</si>
  <si>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</si>
  <si>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</si>
  <si>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</si>
  <si>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</si>
  <si>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</si>
  <si>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</si>
  <si>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</si>
  <si>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</si>
  <si>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</si>
  <si>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</si>
  <si>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</si>
  <si>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</si>
  <si>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</si>
  <si>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</si>
  <si>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</si>
  <si>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</si>
  <si>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</si>
  <si>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</si>
  <si>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</si>
  <si>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</si>
  <si>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</si>
  <si>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</si>
  <si>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</si>
  <si>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</si>
  <si>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</si>
  <si>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</si>
  <si>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</si>
  <si>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</si>
  <si>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</si>
  <si>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</si>
  <si>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</si>
  <si>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</si>
  <si>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</si>
  <si>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</si>
  <si>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</si>
  <si>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</si>
  <si>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</si>
  <si>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</si>
  <si>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</si>
  <si>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</si>
  <si>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</si>
  <si>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</si>
  <si>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</si>
  <si>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</si>
  <si>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</si>
  <si>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</si>
  <si>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</si>
  <si>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</si>
  <si>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</si>
  <si>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</si>
  <si>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</si>
  <si>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</si>
  <si>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</si>
  <si>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</si>
  <si>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</si>
  <si>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</si>
  <si>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</si>
  <si>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</si>
  <si>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</si>
  <si>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</si>
  <si>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</si>
  <si>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</si>
  <si>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</si>
  <si>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</si>
  <si>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</si>
  <si>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</si>
  <si>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</si>
  <si>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</si>
  <si>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</si>
  <si>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</si>
  <si>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</si>
  <si>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</si>
  <si>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</si>
  <si>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</si>
  <si>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</si>
  <si>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</si>
  <si>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</si>
  <si>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</si>
  <si>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</si>
  <si>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</si>
  <si>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</si>
  <si>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</si>
  <si>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</si>
  <si>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</si>
  <si>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</si>
  <si>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</si>
  <si>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</si>
  <si>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</si>
  <si>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</si>
  <si>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</si>
  <si>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</si>
  <si>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</si>
  <si>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</si>
  <si>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</si>
  <si>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</si>
  <si>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</si>
  <si>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</si>
  <si>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</si>
  <si>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</si>
  <si>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</si>
  <si>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</si>
  <si>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</si>
  <si>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</si>
  <si>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</si>
  <si>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</si>
  <si>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</si>
  <si>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</si>
  <si>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</si>
  <si>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</si>
  <si>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</si>
  <si>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</si>
  <si>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</si>
  <si>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</si>
  <si>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</si>
  <si>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</si>
  <si>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</si>
  <si>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</si>
  <si>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</si>
  <si>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</si>
  <si>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</si>
  <si>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</si>
  <si>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</si>
  <si>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</si>
  <si>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</si>
  <si>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</si>
  <si>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</si>
  <si>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</si>
  <si>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</si>
  <si>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</si>
  <si>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</si>
  <si>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</si>
  <si>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</si>
  <si>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</si>
  <si>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</si>
  <si>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</si>
  <si>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</si>
  <si>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</si>
  <si>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</si>
  <si>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</si>
  <si>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</si>
  <si>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</si>
  <si>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</si>
  <si>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</si>
  <si>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</si>
  <si>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</si>
  <si>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</si>
  <si>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</si>
  <si>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</si>
  <si>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</si>
  <si>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</si>
  <si>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</si>
  <si>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</si>
  <si>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</si>
  <si>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</si>
  <si>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</si>
  <si>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</si>
  <si>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</si>
  <si>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</si>
  <si>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</si>
  <si>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</si>
  <si>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</si>
  <si>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</si>
  <si>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</si>
  <si>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</si>
  <si>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</si>
  <si>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</si>
  <si>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</si>
  <si>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</si>
  <si>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</si>
  <si>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</si>
  <si>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</si>
  <si>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</si>
  <si>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</si>
  <si>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</si>
  <si>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</si>
  <si>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</si>
  <si>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</si>
  <si>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</si>
  <si>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</si>
  <si>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</si>
  <si>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</si>
  <si>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</si>
  <si>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</si>
  <si>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</si>
  <si>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</si>
  <si>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</si>
  <si>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</si>
  <si>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</si>
  <si>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</si>
  <si>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</si>
  <si>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</si>
  <si>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</si>
  <si>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</si>
  <si>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</si>
  <si>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</si>
  <si>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</si>
  <si>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</si>
  <si>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</si>
  <si>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</si>
  <si>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</si>
  <si>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</si>
  <si>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</si>
  <si>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</si>
  <si>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</si>
  <si>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</si>
  <si>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</si>
  <si>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</si>
  <si>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</si>
  <si>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</si>
  <si>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</si>
  <si>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</si>
  <si>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</si>
  <si>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</si>
  <si>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</si>
  <si>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</si>
  <si>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</si>
  <si>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</si>
  <si>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</si>
  <si>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</si>
  <si>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</si>
  <si>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</si>
  <si>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</si>
  <si>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</si>
  <si>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</si>
  <si>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</si>
  <si>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</si>
  <si>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</si>
  <si>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</si>
  <si>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</si>
  <si>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</si>
  <si>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</si>
  <si>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</si>
  <si>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</si>
  <si>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</si>
  <si>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</si>
  <si>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</si>
  <si>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</si>
  <si>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</si>
  <si>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</si>
  <si>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</si>
  <si>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</si>
  <si>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</si>
  <si>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</si>
  <si>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</si>
  <si>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</si>
  <si>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</si>
  <si>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</si>
  <si>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</si>
  <si>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</si>
  <si>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</si>
  <si>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</si>
  <si>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</si>
  <si>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</si>
  <si>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</si>
  <si>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</si>
  <si>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</si>
  <si>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</si>
  <si>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</si>
  <si>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</si>
  <si>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</si>
  <si>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</si>
  <si>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</si>
  <si>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</si>
  <si>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</si>
  <si>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</si>
  <si>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</si>
  <si>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</si>
  <si>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</si>
  <si>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</si>
  <si>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</si>
  <si>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</si>
  <si>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</si>
  <si>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</si>
  <si>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</si>
  <si>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</si>
  <si>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</si>
  <si>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</si>
  <si>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</si>
  <si>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</si>
  <si>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</si>
  <si>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</si>
  <si>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</si>
  <si>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</si>
  <si>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</si>
  <si>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</si>
  <si>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</si>
  <si>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</si>
  <si>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</si>
  <si>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</si>
  <si>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</si>
  <si>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</si>
  <si>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</si>
  <si>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</si>
  <si>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</si>
  <si>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</si>
  <si>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</si>
  <si>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</si>
  <si>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</si>
  <si>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</si>
  <si>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</si>
  <si>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</si>
  <si>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</si>
  <si>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</si>
  <si>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</si>
  <si>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</si>
  <si>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</si>
  <si>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</si>
  <si>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</si>
  <si>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</si>
  <si>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</si>
  <si>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</si>
  <si>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</si>
  <si>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</si>
  <si>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</si>
  <si>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</si>
  <si>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</si>
  <si>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</si>
  <si>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</si>
  <si>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</si>
  <si>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</si>
  <si>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</si>
  <si>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</si>
  <si>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</si>
  <si>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</si>
  <si>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</si>
  <si>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</si>
  <si>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</si>
  <si>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</si>
  <si>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</si>
  <si>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</si>
  <si>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</si>
  <si>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</si>
  <si>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</si>
  <si>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</si>
  <si>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</si>
  <si>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</si>
  <si>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</si>
  <si>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</si>
  <si>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</si>
  <si>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</si>
  <si>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</si>
  <si>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</si>
  <si>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</si>
  <si>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</si>
  <si>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</si>
  <si>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</si>
  <si>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</si>
  <si>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</si>
  <si>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</si>
  <si>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</si>
  <si>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</si>
  <si>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</si>
  <si>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</si>
  <si>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</si>
  <si>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</si>
  <si>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</si>
  <si>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</si>
  <si>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</si>
  <si>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</si>
  <si>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</si>
  <si>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</si>
  <si>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</si>
  <si>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</si>
  <si>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</si>
  <si>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</si>
  <si>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</si>
  <si>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</si>
  <si>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</si>
  <si>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</si>
  <si>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</si>
  <si>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</si>
  <si>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</si>
  <si>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</si>
  <si>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</si>
  <si>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</si>
  <si>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</si>
  <si>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</si>
  <si>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</si>
  <si>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</si>
  <si>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</si>
  <si>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</si>
  <si>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</si>
  <si>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</si>
  <si>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</si>
  <si>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</si>
  <si>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</si>
  <si>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</si>
  <si>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</si>
  <si>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</si>
  <si>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</si>
  <si>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</si>
  <si>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</si>
  <si>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</si>
  <si>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</si>
  <si>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</si>
  <si>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</si>
  <si>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</si>
  <si>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</si>
  <si>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</si>
  <si>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</si>
  <si>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</si>
  <si>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</si>
  <si>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</si>
  <si>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</si>
  <si>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</si>
  <si>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</si>
  <si>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</si>
  <si>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</si>
  <si>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</si>
  <si>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</si>
  <si>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</si>
  <si>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</si>
  <si>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</si>
  <si>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</si>
  <si>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</si>
  <si>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</si>
  <si>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</si>
  <si>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</si>
  <si>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</si>
  <si>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</si>
  <si>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</si>
  <si>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</si>
  <si>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</si>
  <si>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</si>
  <si>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</si>
  <si>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</si>
  <si>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</si>
  <si>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</si>
  <si>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</si>
  <si>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</si>
  <si>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</si>
  <si>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</si>
  <si>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</si>
  <si>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</si>
  <si>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</si>
  <si>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</si>
  <si>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</si>
  <si>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</si>
  <si>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</si>
  <si>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</si>
  <si>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</si>
  <si>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</si>
  <si>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</si>
  <si>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</si>
  <si>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</si>
  <si>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</si>
  <si>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</si>
  <si>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</si>
  <si>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</si>
  <si>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</si>
  <si>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</si>
  <si>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</si>
  <si>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</si>
  <si>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</si>
  <si>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</si>
  <si>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</si>
  <si>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</si>
  <si>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</si>
  <si>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</si>
  <si>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</si>
  <si>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</si>
  <si>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</si>
  <si>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</si>
  <si>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</si>
  <si>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</si>
  <si>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</si>
  <si>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</si>
  <si>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</si>
  <si>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</si>
  <si>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</si>
  <si>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</si>
  <si>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</si>
  <si>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</si>
  <si>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</si>
  <si>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</si>
  <si>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</si>
  <si>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</si>
  <si>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</si>
  <si>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</si>
  <si>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</si>
  <si>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</si>
  <si>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</si>
  <si>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</si>
  <si>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</si>
  <si>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</si>
  <si>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</si>
  <si>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</si>
  <si>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</si>
  <si>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</si>
  <si>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</si>
  <si>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</si>
  <si>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</si>
  <si>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</si>
  <si>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</si>
  <si>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</si>
  <si>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</si>
  <si>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</si>
  <si>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</si>
  <si>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</si>
  <si>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</si>
  <si>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</si>
  <si>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</si>
  <si>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</si>
  <si>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</si>
  <si>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</si>
  <si>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</si>
  <si>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</si>
  <si>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</si>
  <si>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</si>
  <si>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</si>
  <si>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</si>
  <si>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</si>
  <si>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</si>
  <si>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</si>
  <si>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</si>
  <si>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</si>
  <si>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</si>
  <si>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</si>
  <si>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</si>
  <si>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</si>
  <si>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</si>
  <si>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</si>
  <si>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</si>
  <si>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</si>
  <si>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</si>
  <si>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</si>
  <si>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</si>
  <si>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</si>
  <si>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</si>
  <si>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</si>
  <si>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</si>
  <si>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</si>
  <si>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</si>
  <si>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</si>
  <si>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</si>
  <si>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</si>
  <si>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</si>
  <si>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</si>
  <si>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</si>
  <si>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</si>
  <si>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</si>
  <si>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</si>
  <si>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</si>
  <si>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</si>
  <si>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</si>
  <si>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</si>
  <si>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</si>
  <si>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</si>
  <si>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</si>
  <si>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</si>
  <si>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</si>
  <si>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</si>
  <si>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</si>
  <si>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</si>
  <si>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</si>
  <si>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</si>
  <si>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</si>
  <si>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</si>
  <si>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</si>
  <si>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</si>
  <si>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</si>
  <si>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</si>
  <si>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</si>
  <si>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</si>
  <si>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</si>
  <si>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</si>
  <si>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</si>
  <si>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</si>
  <si>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</si>
  <si>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</si>
  <si>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</si>
  <si>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</si>
  <si>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</si>
  <si>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</si>
  <si>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</si>
  <si>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</si>
  <si>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</si>
  <si>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</si>
  <si>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</si>
  <si>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</si>
  <si>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</si>
  <si>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</si>
  <si>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</si>
  <si>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</si>
  <si>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</si>
  <si>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</si>
  <si>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</si>
  <si>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</si>
  <si>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</si>
  <si>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</si>
  <si>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</si>
  <si>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</si>
  <si>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</si>
  <si>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</si>
  <si>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</si>
  <si>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</si>
  <si>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</si>
  <si>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</si>
  <si>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</si>
  <si>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</si>
  <si>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</si>
  <si>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</si>
  <si>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</si>
  <si>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</si>
  <si>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</si>
  <si>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</si>
  <si>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</si>
  <si>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</si>
  <si>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</si>
  <si>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</si>
  <si>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</si>
  <si>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</si>
  <si>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</si>
  <si>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</si>
  <si>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</si>
  <si>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</si>
  <si>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</si>
  <si>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</si>
  <si>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</si>
  <si>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</si>
  <si>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</si>
  <si>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</si>
  <si>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</si>
  <si>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</si>
  <si>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</si>
  <si>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</si>
  <si>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</si>
  <si>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</si>
  <si>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</si>
  <si>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</si>
  <si>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</si>
  <si>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</si>
  <si>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</si>
  <si>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</si>
  <si>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</si>
  <si>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</si>
  <si>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</si>
  <si>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</si>
  <si>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</si>
  <si>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</si>
  <si>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</si>
  <si>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</si>
  <si>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</si>
  <si>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</si>
  <si>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</si>
  <si>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</si>
  <si>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</si>
  <si>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</si>
  <si>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</si>
  <si>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</si>
  <si>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</si>
  <si>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</si>
  <si>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</si>
  <si>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</si>
  <si>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</si>
  <si>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</si>
  <si>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</si>
  <si>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</si>
  <si>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</si>
  <si>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</si>
  <si>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</si>
  <si>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</si>
  <si>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</si>
  <si>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</si>
  <si>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</si>
  <si>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</si>
  <si>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</si>
  <si>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</si>
  <si>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</si>
  <si>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</si>
  <si>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</si>
  <si>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</si>
  <si>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</si>
  <si>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</si>
  <si>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</si>
  <si>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</si>
  <si>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</si>
  <si>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</si>
  <si>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</si>
  <si>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</si>
  <si>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</si>
  <si>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</si>
  <si>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</si>
  <si>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</si>
  <si>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</si>
  <si>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</si>
  <si>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</si>
  <si>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</si>
  <si>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</si>
  <si>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</si>
  <si>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</si>
  <si>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</si>
  <si>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</si>
  <si>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</si>
  <si>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</si>
  <si>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</si>
  <si>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</si>
  <si>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</si>
  <si>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</si>
  <si>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</si>
  <si>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</si>
  <si>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</si>
  <si>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</si>
  <si>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</si>
  <si>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</si>
  <si>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</si>
  <si>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</si>
  <si>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</si>
  <si>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</si>
  <si>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</si>
  <si>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</si>
  <si>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</si>
  <si>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</si>
  <si>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</si>
  <si>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</si>
  <si>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</si>
  <si>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</si>
  <si>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</si>
  <si>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</si>
  <si>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</si>
  <si>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</si>
  <si>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</si>
  <si>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</si>
  <si>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</si>
  <si>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</si>
  <si>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</si>
  <si>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</si>
  <si>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</si>
  <si>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</si>
  <si>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</si>
  <si>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</si>
  <si>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</si>
  <si>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</si>
  <si>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</si>
  <si>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</si>
  <si>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</si>
  <si>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</si>
  <si>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</si>
  <si>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</si>
  <si>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</si>
  <si>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</si>
  <si>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</si>
  <si>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</si>
  <si>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</si>
  <si>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</si>
  <si>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</si>
  <si>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</si>
  <si>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</si>
  <si>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</si>
  <si>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</si>
  <si>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</si>
  <si>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</si>
  <si>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</si>
  <si>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</si>
  <si>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</si>
  <si>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</si>
  <si>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</si>
  <si>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</si>
  <si>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</si>
  <si>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</si>
  <si>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</si>
  <si>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</si>
  <si>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</si>
  <si>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</si>
  <si>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</si>
  <si>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</si>
  <si>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</si>
  <si>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</si>
  <si>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</si>
  <si>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</si>
  <si>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</si>
  <si>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</si>
  <si>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</si>
  <si>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</si>
  <si>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</si>
  <si>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</si>
  <si>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</si>
  <si>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</si>
  <si>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</si>
  <si>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</si>
  <si>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</si>
  <si>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</si>
  <si>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</si>
  <si>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</si>
  <si>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</si>
  <si>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</si>
  <si>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</si>
  <si>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</si>
  <si>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</si>
  <si>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</si>
  <si>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</si>
  <si>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</si>
  <si>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</si>
  <si>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</si>
  <si>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</si>
  <si>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</si>
  <si>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</si>
  <si>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</si>
  <si>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</si>
  <si>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</si>
  <si>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</si>
  <si>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</si>
  <si>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</si>
  <si>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</si>
  <si>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</si>
  <si>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</si>
  <si>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</si>
  <si>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</si>
  <si>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</si>
  <si>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</si>
  <si>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</si>
  <si>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</si>
  <si>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</si>
  <si>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</si>
  <si>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</si>
  <si>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</si>
  <si>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</si>
  <si>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</si>
  <si>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</si>
  <si>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</si>
  <si>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</si>
  <si>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</si>
  <si>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</si>
  <si>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</si>
  <si>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</si>
  <si>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</si>
  <si>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</si>
  <si>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</si>
  <si>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</si>
  <si>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</si>
  <si>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</si>
  <si>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</si>
  <si>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</si>
  <si>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</si>
  <si>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</si>
  <si>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</si>
  <si>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</si>
  <si>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</si>
  <si>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</si>
  <si>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</si>
  <si>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</si>
  <si>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</si>
  <si>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</si>
  <si>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</si>
  <si>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</si>
  <si>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</si>
  <si>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</si>
  <si>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</si>
  <si>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</si>
  <si>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</si>
  <si>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</si>
  <si>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</si>
  <si>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</si>
  <si>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</si>
  <si>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</si>
  <si>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</si>
  <si>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</si>
  <si>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</si>
  <si>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</si>
  <si>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</si>
  <si>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</si>
  <si>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</si>
  <si>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</si>
  <si>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</si>
  <si>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</si>
  <si>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</si>
  <si>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</si>
  <si>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</si>
  <si>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</si>
  <si>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</si>
  <si>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</si>
  <si>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</si>
  <si>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</si>
  <si>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</si>
  <si>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</si>
  <si>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</si>
  <si>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</si>
  <si>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</si>
  <si>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</si>
  <si>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</si>
  <si>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</si>
  <si>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</si>
  <si>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</si>
  <si>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</si>
  <si>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</si>
  <si>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</si>
  <si>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</si>
  <si>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</si>
  <si>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</si>
  <si>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</si>
  <si>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</si>
  <si>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</si>
  <si>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</si>
  <si>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</si>
  <si>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</si>
  <si>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</si>
  <si>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</si>
  <si>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</si>
  <si>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</si>
  <si>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</si>
  <si>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</si>
  <si>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</si>
  <si>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</si>
  <si>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</si>
  <si>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</si>
  <si>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</si>
  <si>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</si>
  <si>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</si>
  <si>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</si>
  <si>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</si>
  <si>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</si>
  <si>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</si>
  <si>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</si>
  <si>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</si>
  <si>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</si>
  <si>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</si>
  <si>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</si>
  <si>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</si>
  <si>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</si>
  <si>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</si>
  <si>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</si>
  <si>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</si>
  <si>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</si>
  <si>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</si>
  <si>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</si>
  <si>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</si>
  <si>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</si>
  <si>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</si>
  <si>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</si>
  <si>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</si>
  <si>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</si>
  <si>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</si>
  <si>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</si>
  <si>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</si>
  <si>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</si>
  <si>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</si>
  <si>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</si>
  <si>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</si>
  <si>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</si>
  <si>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</si>
  <si>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</si>
  <si>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</si>
  <si>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</si>
  <si>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</si>
  <si>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</si>
  <si>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</si>
  <si>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</si>
  <si>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</si>
  <si>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</si>
  <si>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</si>
  <si>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</si>
  <si>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</si>
  <si>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</si>
  <si>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</si>
  <si>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</si>
  <si>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</si>
  <si>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</si>
  <si>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</si>
  <si>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</si>
  <si>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</si>
  <si>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</si>
  <si>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</si>
  <si>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</si>
  <si>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</si>
  <si>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</si>
  <si>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</si>
  <si>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</si>
  <si>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</si>
  <si>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</si>
  <si>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</si>
  <si>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</si>
  <si>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</si>
  <si>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</si>
  <si>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</si>
  <si>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</si>
  <si>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</si>
  <si>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</si>
  <si>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</si>
  <si>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</si>
  <si>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</si>
  <si>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</si>
  <si>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</si>
  <si>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</si>
  <si>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</si>
  <si>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</si>
  <si>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</si>
  <si>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</si>
  <si>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</si>
  <si>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</si>
  <si>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</si>
  <si>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</si>
  <si>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</si>
  <si>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</si>
  <si>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</si>
  <si>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</si>
  <si>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</si>
  <si>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</si>
  <si>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</si>
  <si>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</si>
  <si>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</si>
  <si>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</si>
  <si>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</si>
  <si>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</si>
  <si>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</si>
  <si>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</si>
  <si>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</si>
  <si>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</si>
  <si>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</si>
  <si>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</si>
  <si>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</si>
  <si>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</si>
  <si>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</si>
  <si>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</si>
  <si>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</si>
  <si>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</si>
  <si>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</si>
  <si>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</si>
  <si>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</si>
  <si>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</si>
  <si>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</si>
  <si>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</si>
  <si>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</si>
  <si>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</si>
  <si>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</si>
  <si>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</si>
  <si>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</si>
  <si>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</si>
  <si>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</si>
  <si>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</si>
  <si>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</si>
  <si>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</si>
  <si>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</si>
  <si>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</si>
  <si>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</si>
  <si>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</si>
  <si>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</si>
  <si>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</si>
  <si>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</si>
  <si>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</si>
  <si>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</si>
  <si>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</si>
  <si>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</si>
  <si>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</si>
  <si>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</si>
  <si>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</si>
  <si>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</si>
  <si>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</si>
  <si>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</si>
  <si>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</si>
  <si>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</si>
  <si>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</si>
  <si>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</si>
  <si>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</si>
  <si>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</si>
  <si>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</si>
  <si>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</si>
  <si>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</si>
  <si>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</si>
  <si>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</si>
  <si>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</si>
  <si>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</si>
  <si>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</si>
  <si>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</si>
  <si>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</si>
  <si>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</si>
  <si>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</si>
  <si>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</si>
  <si>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</si>
  <si>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</si>
  <si>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</si>
  <si>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</si>
  <si>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</si>
  <si>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</si>
  <si>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</si>
  <si>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</si>
  <si>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</si>
  <si>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</si>
  <si>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</si>
  <si>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</si>
  <si>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</si>
  <si>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</si>
  <si>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</si>
  <si>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</si>
  <si>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</si>
  <si>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</si>
  <si>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</si>
  <si>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</si>
  <si>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</si>
  <si>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</si>
  <si>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</si>
  <si>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</si>
  <si>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</si>
  <si>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</si>
  <si>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</si>
  <si>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</si>
  <si>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</si>
  <si>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</si>
  <si>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</si>
  <si>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</si>
  <si>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</si>
  <si>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</si>
  <si>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</si>
  <si>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</si>
  <si>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</si>
  <si>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</si>
  <si>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</si>
  <si>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</si>
  <si>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</si>
  <si>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</si>
  <si>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</si>
  <si>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</si>
  <si>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</si>
  <si>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</si>
  <si>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</si>
  <si>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</si>
  <si>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</si>
  <si>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</si>
  <si>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</si>
  <si>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</si>
  <si>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</si>
  <si>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</si>
  <si>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</si>
  <si>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</si>
  <si>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</si>
  <si>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</si>
  <si>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</si>
  <si>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</si>
  <si>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</si>
  <si>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</si>
  <si>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</si>
  <si>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</si>
  <si>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</si>
  <si>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</si>
  <si>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</si>
  <si>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</si>
  <si>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</si>
  <si>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</si>
  <si>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</si>
  <si>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</si>
  <si>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</si>
  <si>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</si>
  <si>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</si>
  <si>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</si>
  <si>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</si>
  <si>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</si>
  <si>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</si>
  <si>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</si>
  <si>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</si>
  <si>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</si>
  <si>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</si>
  <si>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</si>
  <si>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</si>
  <si>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</si>
  <si>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</si>
  <si>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</si>
  <si>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</si>
  <si>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</si>
  <si>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</si>
  <si>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</si>
  <si>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</si>
  <si>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</si>
  <si>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</si>
  <si>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</si>
  <si>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</si>
  <si>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</si>
  <si>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</si>
  <si>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</si>
  <si>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</si>
  <si>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</si>
  <si>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</si>
  <si>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</si>
  <si>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</si>
  <si>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</si>
  <si>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</si>
  <si>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</si>
  <si>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</si>
  <si>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</si>
  <si>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</si>
  <si>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</si>
  <si>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</si>
  <si>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</si>
  <si>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</si>
  <si>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</si>
  <si>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</si>
  <si>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</si>
  <si>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</si>
  <si>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</si>
  <si>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</si>
  <si>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</si>
  <si>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</si>
  <si>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</si>
  <si>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</si>
  <si>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</si>
  <si>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</si>
  <si>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</si>
  <si>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</si>
  <si>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</si>
  <si>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</si>
  <si>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</si>
  <si>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</si>
  <si>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</si>
  <si>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</si>
  <si>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</si>
  <si>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</si>
  <si>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</si>
  <si>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</si>
  <si>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</si>
  <si>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</si>
  <si>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</si>
  <si>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</si>
  <si>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</si>
  <si>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</si>
  <si>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</si>
  <si>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</si>
  <si>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</si>
  <si>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</si>
  <si>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</si>
  <si>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</si>
  <si>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</si>
  <si>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</si>
  <si>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</si>
  <si>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</si>
  <si>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</si>
  <si>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</si>
  <si>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</si>
  <si>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</si>
  <si>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</si>
  <si>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</si>
  <si>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</si>
  <si>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</si>
  <si>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</si>
  <si>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</si>
  <si>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</si>
  <si>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</si>
  <si>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</si>
  <si>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</si>
  <si>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</si>
  <si>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</si>
  <si>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</si>
  <si>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</si>
  <si>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</si>
  <si>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</si>
  <si>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</si>
  <si>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</si>
  <si>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</si>
  <si>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</si>
  <si>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</si>
  <si>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</si>
  <si>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</si>
  <si>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</si>
  <si>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</si>
  <si>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</si>
  <si>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</si>
  <si>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</si>
  <si>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</si>
  <si>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</si>
  <si>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</si>
  <si>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</si>
  <si>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</si>
  <si>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</si>
  <si>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</si>
  <si>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</si>
  <si>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</si>
  <si>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</si>
  <si>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</si>
  <si>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</si>
  <si>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</si>
  <si>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</si>
  <si>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</si>
  <si>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</si>
  <si>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</si>
  <si>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</si>
  <si>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</si>
  <si>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</si>
  <si>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</si>
  <si>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</si>
  <si>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</si>
  <si>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</si>
  <si>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</si>
  <si>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</si>
  <si>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</si>
  <si>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</si>
  <si>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</si>
  <si>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</si>
  <si>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</si>
  <si>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</si>
  <si>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</si>
  <si>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</si>
  <si>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</si>
  <si>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</si>
  <si>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</si>
  <si>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</si>
  <si>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</si>
  <si>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</si>
  <si>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</si>
  <si>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</si>
  <si>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</si>
  <si>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</si>
  <si>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</si>
  <si>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</si>
  <si>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</si>
  <si>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</si>
  <si>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</si>
  <si>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</si>
  <si>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</si>
  <si>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</si>
  <si>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</si>
  <si>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</si>
  <si>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</si>
  <si>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</si>
  <si>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</si>
  <si>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</si>
  <si>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</si>
  <si>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</si>
  <si>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</si>
  <si>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</si>
  <si>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</si>
  <si>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</si>
  <si>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</si>
  <si>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</si>
  <si>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</si>
  <si>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</si>
  <si>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</si>
  <si>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</si>
  <si>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</si>
  <si>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</si>
  <si>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</si>
  <si>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</si>
  <si>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</si>
  <si>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</si>
  <si>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</si>
  <si>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</si>
  <si>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</si>
  <si>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</si>
  <si>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</si>
  <si>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</si>
  <si>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</si>
  <si>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</si>
  <si>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</si>
  <si>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</si>
  <si>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</si>
  <si>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</si>
  <si>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</si>
  <si>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</si>
  <si>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</si>
  <si>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</si>
  <si>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</si>
  <si>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</si>
  <si>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</si>
  <si>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</si>
  <si>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</si>
  <si>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</si>
  <si>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</si>
  <si>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</si>
  <si>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</si>
  <si>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</si>
  <si>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</si>
  <si>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</si>
  <si>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</si>
  <si>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</si>
  <si>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</si>
  <si>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</si>
  <si>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</si>
  <si>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</si>
  <si>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</si>
  <si>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</si>
  <si>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</si>
  <si>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</si>
  <si>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</si>
  <si>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</si>
  <si>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</si>
  <si>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</si>
  <si>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</si>
  <si>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</si>
  <si>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</si>
  <si>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</si>
  <si>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</si>
  <si>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</si>
  <si>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</si>
  <si>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</si>
  <si>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</si>
  <si>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</si>
  <si>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</si>
  <si>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</si>
  <si>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</si>
  <si>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</si>
  <si>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</si>
  <si>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</si>
  <si>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</si>
  <si>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</si>
  <si>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</si>
  <si>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</si>
  <si>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</si>
  <si>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</si>
  <si>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</si>
  <si>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</si>
  <si>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</si>
  <si>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</si>
  <si>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</si>
  <si>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</si>
  <si>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</si>
  <si>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</si>
  <si>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</si>
  <si>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</si>
  <si>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</si>
  <si>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</si>
  <si>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</si>
  <si>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</si>
  <si>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</si>
  <si>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</si>
  <si>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</si>
  <si>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</si>
  <si>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</si>
  <si>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</si>
  <si>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</si>
  <si>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</si>
  <si>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</si>
  <si>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</si>
  <si>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</si>
  <si>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</si>
  <si>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</si>
  <si>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</si>
  <si>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</si>
  <si>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</si>
  <si>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</si>
  <si>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</si>
  <si>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</si>
  <si>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</si>
  <si>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</si>
  <si>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</si>
  <si>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</si>
  <si>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</si>
  <si>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</si>
  <si>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</si>
  <si>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</si>
  <si>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</si>
  <si>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</si>
  <si>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</si>
  <si>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</si>
  <si>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</si>
  <si>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</si>
  <si>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</si>
  <si>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</si>
  <si>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</si>
  <si>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</si>
  <si>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</si>
  <si>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</si>
  <si>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</si>
  <si>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</si>
  <si>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</si>
  <si>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</si>
  <si>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</si>
  <si>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</si>
  <si>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</si>
  <si>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</si>
  <si>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</si>
  <si>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</si>
  <si>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</si>
  <si>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</si>
  <si>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</si>
  <si>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</si>
  <si>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</si>
  <si>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</si>
  <si>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</si>
  <si>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</si>
  <si>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</si>
  <si>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</si>
  <si>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</si>
  <si>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</si>
  <si>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</si>
  <si>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</si>
  <si>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</si>
  <si>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</si>
  <si>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</si>
  <si>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</si>
  <si>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</si>
  <si>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</si>
  <si>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</si>
  <si>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</si>
  <si>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</si>
  <si>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</si>
  <si>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</si>
  <si>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</si>
  <si>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</si>
  <si>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</si>
  <si>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</si>
  <si>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</si>
  <si>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</si>
  <si>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</si>
  <si>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</si>
  <si>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</si>
  <si>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</si>
  <si>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</si>
  <si>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</si>
  <si>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</si>
  <si>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</si>
  <si>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</si>
  <si>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</si>
  <si>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</si>
  <si>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</si>
  <si>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</si>
  <si>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</si>
  <si>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</si>
  <si>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</si>
  <si>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</si>
  <si>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</si>
  <si>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</si>
  <si>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</si>
  <si>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</si>
  <si>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</si>
  <si>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</si>
  <si>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</si>
  <si>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</si>
  <si>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</si>
  <si>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</si>
  <si>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</si>
  <si>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</si>
  <si>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</si>
  <si>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</si>
  <si>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</si>
  <si>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</si>
  <si>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</si>
  <si>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</si>
  <si>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</si>
  <si>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</si>
  <si>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</si>
  <si>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</si>
  <si>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</si>
  <si>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</si>
  <si>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</si>
  <si>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</si>
  <si>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</si>
  <si>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</si>
  <si>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</si>
  <si>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</si>
  <si>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</si>
  <si>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</si>
  <si>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</si>
  <si>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</si>
  <si>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</si>
  <si>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</si>
  <si>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</si>
  <si>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</si>
  <si>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</si>
  <si>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</si>
  <si>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</si>
  <si>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</si>
  <si>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</si>
  <si>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</si>
  <si>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</si>
  <si>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</si>
  <si>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</si>
  <si>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</si>
  <si>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</si>
  <si>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</si>
  <si>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</si>
  <si>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</si>
  <si>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</si>
  <si>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</si>
  <si>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</si>
  <si>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</si>
  <si>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</si>
  <si>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</si>
  <si>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</si>
  <si>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</si>
  <si>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</si>
  <si>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</si>
  <si>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</si>
  <si>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</si>
  <si>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</si>
  <si>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</si>
  <si>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</si>
  <si>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</si>
  <si>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</si>
  <si>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</si>
  <si>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</si>
  <si>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</si>
  <si>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</si>
  <si>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</si>
  <si>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</si>
  <si>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</si>
  <si>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</si>
  <si>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</si>
  <si>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</si>
  <si>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</si>
  <si>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</si>
  <si>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</si>
  <si>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</si>
  <si>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</si>
  <si>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</si>
  <si>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</si>
  <si>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</si>
  <si>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</si>
  <si>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</si>
  <si>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</si>
  <si>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</si>
  <si>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</si>
  <si>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</si>
  <si>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</si>
  <si>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</si>
  <si>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</si>
  <si>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</si>
  <si>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</si>
  <si>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</si>
  <si>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</si>
  <si>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</si>
  <si>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</si>
  <si>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</si>
  <si>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</si>
  <si>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</si>
  <si>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</si>
  <si>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</si>
  <si>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</si>
  <si>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</si>
  <si>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</si>
  <si>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</si>
  <si>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</si>
  <si>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</si>
  <si>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</si>
  <si>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</si>
  <si>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</si>
  <si>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</si>
  <si>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</si>
  <si>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</si>
  <si>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</si>
  <si>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</si>
  <si>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</si>
  <si>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</si>
  <si>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</si>
  <si>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</si>
  <si>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</si>
  <si>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</si>
  <si>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</si>
  <si>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</si>
  <si>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</si>
  <si>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</si>
  <si>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</si>
  <si>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</si>
  <si>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</si>
  <si>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</si>
  <si>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</si>
  <si>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</si>
  <si>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</si>
  <si>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</si>
  <si>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</si>
  <si>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</si>
  <si>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</si>
  <si>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</si>
  <si>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</si>
  <si>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</si>
  <si>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</si>
  <si>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</si>
  <si>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</si>
  <si>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</si>
  <si>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</si>
  <si>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</si>
  <si>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</si>
  <si>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</si>
  <si>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</si>
  <si>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</si>
  <si>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</si>
  <si>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</si>
  <si>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</si>
  <si>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</si>
  <si>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</si>
  <si>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</si>
  <si>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</si>
  <si>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</si>
  <si>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</si>
  <si>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</si>
  <si>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</si>
  <si>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</si>
  <si>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</si>
  <si>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</si>
  <si>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</si>
  <si>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</si>
  <si>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</si>
  <si>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</si>
  <si>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</si>
  <si>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</si>
  <si>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</si>
  <si>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</si>
  <si>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</si>
  <si>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</si>
  <si>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</si>
  <si>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</si>
  <si>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</si>
  <si>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</si>
  <si>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</si>
  <si>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</si>
  <si>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</si>
  <si>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</si>
  <si>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</si>
  <si>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</si>
  <si>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</si>
  <si>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</si>
  <si>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</si>
  <si>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</si>
  <si>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</si>
  <si>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</si>
  <si>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</si>
  <si>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</si>
  <si>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</si>
  <si>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</si>
  <si>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</si>
  <si>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</si>
  <si>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</si>
  <si>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</si>
  <si>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</si>
  <si>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</si>
  <si>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</si>
  <si>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</si>
  <si>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</si>
  <si>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</si>
  <si>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</si>
  <si>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</si>
  <si>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</si>
  <si>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</si>
  <si>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</si>
  <si>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</si>
  <si>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</si>
  <si>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</si>
  <si>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</si>
  <si>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</si>
  <si>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</si>
  <si>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</si>
  <si>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</si>
  <si>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</si>
  <si>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</si>
  <si>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</si>
  <si>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</si>
  <si>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</si>
  <si>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</si>
  <si>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</si>
  <si>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</si>
  <si>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</si>
  <si>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</si>
  <si>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</si>
  <si>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</si>
  <si>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</si>
  <si>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</si>
  <si>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</si>
  <si>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</si>
  <si>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</si>
  <si>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</si>
  <si>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</si>
  <si>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</si>
  <si>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</si>
  <si>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</si>
  <si>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</si>
  <si>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</si>
  <si>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</si>
  <si>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</si>
  <si>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</si>
  <si>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</si>
  <si>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</si>
  <si>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</si>
  <si>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</si>
  <si>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</si>
  <si>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</si>
  <si>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</si>
  <si>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</si>
  <si>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</si>
  <si>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</si>
  <si>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</si>
  <si>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</si>
  <si>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</si>
  <si>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</si>
  <si>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</si>
  <si>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</si>
  <si>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</si>
  <si>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</si>
  <si>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</si>
  <si>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</si>
  <si>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</si>
  <si>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</si>
  <si>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</si>
  <si>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</si>
  <si>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</si>
  <si>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</si>
  <si>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</si>
  <si>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</si>
  <si>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</si>
  <si>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</si>
  <si>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</si>
  <si>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</si>
  <si>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</si>
  <si>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</si>
  <si>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</si>
  <si>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</si>
  <si>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</si>
  <si>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</si>
  <si>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</si>
  <si>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</si>
  <si>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</si>
  <si>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</si>
  <si>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</si>
  <si>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</si>
  <si>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</si>
  <si>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</si>
  <si>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</si>
  <si>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</si>
  <si>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</si>
  <si>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</si>
  <si>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</si>
  <si>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</si>
  <si>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</si>
  <si>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</si>
  <si>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</si>
  <si>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</si>
  <si>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</si>
  <si>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</si>
  <si>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</si>
  <si>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</si>
  <si>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</si>
  <si>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</si>
  <si>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</si>
  <si>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</si>
  <si>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</si>
  <si>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</si>
  <si>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</si>
  <si>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</si>
  <si>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</si>
  <si>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</si>
  <si>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</si>
  <si>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</si>
  <si>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</si>
  <si>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</si>
  <si>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</si>
  <si>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</si>
  <si>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</si>
  <si>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</si>
  <si>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</si>
  <si>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</si>
  <si>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</si>
  <si>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</si>
  <si>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</si>
  <si>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</si>
  <si>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</si>
  <si>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</si>
  <si>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</si>
  <si>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</si>
  <si>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</si>
  <si>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</si>
  <si>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</si>
  <si>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</si>
  <si>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</si>
  <si>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</si>
  <si>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</si>
  <si>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</si>
  <si>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</si>
  <si>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</si>
  <si>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</si>
  <si>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</si>
  <si>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</si>
  <si>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</si>
  <si>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</si>
  <si>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</si>
  <si>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</si>
  <si>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</si>
  <si>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</si>
  <si>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</si>
  <si>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</si>
  <si>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</si>
  <si>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</si>
  <si>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</si>
  <si>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</si>
  <si>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</si>
  <si>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</si>
  <si>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</si>
  <si>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</si>
  <si>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</si>
  <si>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</si>
  <si>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</si>
  <si>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</si>
  <si>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</si>
  <si>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</si>
  <si>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</si>
  <si>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</si>
  <si>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</si>
  <si>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</si>
  <si>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</si>
  <si>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</si>
  <si>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</si>
  <si>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</si>
  <si>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</si>
  <si>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</si>
  <si>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</si>
  <si>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</si>
  <si>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</si>
  <si>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</si>
  <si>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</si>
  <si>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</si>
  <si>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</si>
  <si>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</si>
  <si>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</si>
  <si>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</si>
  <si>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</si>
  <si>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</si>
  <si>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</si>
  <si>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</si>
  <si>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</si>
  <si>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</si>
  <si>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</si>
  <si>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</si>
  <si>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</si>
  <si>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</si>
  <si>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</si>
  <si>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</si>
  <si>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</si>
  <si>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</si>
  <si>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</si>
  <si>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</si>
  <si>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</si>
  <si>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</si>
  <si>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</si>
  <si>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</si>
  <si>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</si>
  <si>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</si>
  <si>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</si>
  <si>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</si>
  <si>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</si>
  <si>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</si>
  <si>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</si>
  <si>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</si>
  <si>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</si>
  <si>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</si>
  <si>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</si>
  <si>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</si>
  <si>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</si>
  <si>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</si>
  <si>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</si>
  <si>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</si>
  <si>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</si>
  <si>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</si>
  <si>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</si>
  <si>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</si>
  <si>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</si>
  <si>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</si>
  <si>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</si>
  <si>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</si>
  <si>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</si>
  <si>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</si>
  <si>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</si>
  <si>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</si>
  <si>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</si>
  <si>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</si>
  <si>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</si>
  <si>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</si>
  <si>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</si>
  <si>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</si>
  <si>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</si>
  <si>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</si>
  <si>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</si>
  <si>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</si>
  <si>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</si>
  <si>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</si>
  <si>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</si>
  <si>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</si>
  <si>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</si>
  <si>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</si>
  <si>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</si>
  <si>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</si>
  <si>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</si>
  <si>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</si>
  <si>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</si>
  <si>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</si>
  <si>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</si>
  <si>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</si>
  <si>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</si>
  <si>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</si>
  <si>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</si>
  <si>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</si>
  <si>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</si>
  <si>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</si>
  <si>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</si>
  <si>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</si>
  <si>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</si>
  <si>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</si>
  <si>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</si>
  <si>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</si>
  <si>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</si>
  <si>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</si>
  <si>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</si>
  <si>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</si>
  <si>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</si>
  <si>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</si>
  <si>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</si>
  <si>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</si>
  <si>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</si>
  <si>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</si>
  <si>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</si>
  <si>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</si>
  <si>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</si>
  <si>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</si>
  <si>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</si>
  <si>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</si>
  <si>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</si>
  <si>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</si>
  <si>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</si>
  <si>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</si>
  <si>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</si>
  <si>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</si>
  <si>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</si>
  <si>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</si>
  <si>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</si>
  <si>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</si>
  <si>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</si>
  <si>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</si>
  <si>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</si>
  <si>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</si>
  <si>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</si>
  <si>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</si>
  <si>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</si>
  <si>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</si>
  <si>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</si>
  <si>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</si>
  <si>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</si>
  <si>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</si>
  <si>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</si>
  <si>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</si>
  <si>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</si>
  <si>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</si>
  <si>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</si>
  <si>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</si>
  <si>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</si>
  <si>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</si>
  <si>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</si>
  <si>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</si>
  <si>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</si>
  <si>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</si>
  <si>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</si>
  <si>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</si>
  <si>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</si>
  <si>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</si>
  <si>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</si>
  <si>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</si>
  <si>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</si>
  <si>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</si>
  <si>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</si>
  <si>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</si>
  <si>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</si>
  <si>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</si>
  <si>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</si>
  <si>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</si>
  <si>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</si>
  <si>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</si>
  <si>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</si>
  <si>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</si>
  <si>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</si>
  <si>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</si>
  <si>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</si>
  <si>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</si>
  <si>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</si>
  <si>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</si>
  <si>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</si>
  <si>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</si>
  <si>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</si>
  <si>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</si>
  <si>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</si>
  <si>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</si>
  <si>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</si>
  <si>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</si>
  <si>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</si>
  <si>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</si>
  <si>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</si>
  <si>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</si>
  <si>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</si>
  <si>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</si>
  <si>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</si>
  <si>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</si>
  <si>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</si>
  <si>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</si>
  <si>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</si>
  <si>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</si>
  <si>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</si>
  <si>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</si>
  <si>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</si>
  <si>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</si>
  <si>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</si>
  <si>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</si>
  <si>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</si>
  <si>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</si>
  <si>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</si>
  <si>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</si>
  <si>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</si>
  <si>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</si>
  <si>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</si>
  <si>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</si>
  <si>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</si>
  <si>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</si>
  <si>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</si>
  <si>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</si>
  <si>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</si>
  <si>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</si>
  <si>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</si>
  <si>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</si>
  <si>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</si>
  <si>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</si>
  <si>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</si>
  <si>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</si>
  <si>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</si>
  <si>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</si>
  <si>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</si>
  <si>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</si>
  <si>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</si>
  <si>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</si>
  <si>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</si>
  <si>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</si>
  <si>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</si>
  <si>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</si>
  <si>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</si>
  <si>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</si>
  <si>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</si>
  <si>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</si>
  <si>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</si>
  <si>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</si>
  <si>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</si>
  <si>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</si>
  <si>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</si>
  <si>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</si>
  <si>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</si>
  <si>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</si>
  <si>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</si>
  <si>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</si>
  <si>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</si>
  <si>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</si>
  <si>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</si>
  <si>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</si>
  <si>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</si>
  <si>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</si>
  <si>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</si>
  <si>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</si>
  <si>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</si>
  <si>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</si>
  <si>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</si>
  <si>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</si>
  <si>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</si>
  <si>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</si>
  <si>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</si>
  <si>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</si>
  <si>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</si>
  <si>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</si>
  <si>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</si>
  <si>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</si>
  <si>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</si>
  <si>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</si>
  <si>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</si>
  <si>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</si>
  <si>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</si>
  <si>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</si>
  <si>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</si>
  <si>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</si>
  <si>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</si>
  <si>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</si>
  <si>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</si>
  <si>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</si>
  <si>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</si>
  <si>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</si>
  <si>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</si>
  <si>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</si>
  <si>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</si>
  <si>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</si>
  <si>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</si>
  <si>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</si>
  <si>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</si>
  <si>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</si>
  <si>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</si>
  <si>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</si>
  <si>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</si>
  <si>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</si>
  <si>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</si>
  <si>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</si>
  <si>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</si>
  <si>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</si>
  <si>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</si>
  <si>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</si>
  <si>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</si>
  <si>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</si>
  <si>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</si>
  <si>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</si>
  <si>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</si>
  <si>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</si>
  <si>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</si>
  <si>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</si>
  <si>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</si>
  <si>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</si>
  <si>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</si>
  <si>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</si>
  <si>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</si>
  <si>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</si>
  <si>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</si>
  <si>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</si>
  <si>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</si>
  <si>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</si>
  <si>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</si>
  <si>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</si>
  <si>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</si>
  <si>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</si>
  <si>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</si>
  <si>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</si>
  <si>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</si>
  <si>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</si>
  <si>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</si>
  <si>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</si>
  <si>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</si>
  <si>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</si>
  <si>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</si>
  <si>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</si>
  <si>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</si>
  <si>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</si>
  <si>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</si>
  <si>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</si>
  <si>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</si>
  <si>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</si>
  <si>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</si>
  <si>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</si>
  <si>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</si>
  <si>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</si>
  <si>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</si>
  <si>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</si>
  <si>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</si>
  <si>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</si>
  <si>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</si>
  <si>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</si>
  <si>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</si>
  <si>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</si>
  <si>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</si>
  <si>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</si>
  <si>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</si>
  <si>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</si>
  <si>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</si>
  <si>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</si>
  <si>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</si>
  <si>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</si>
  <si>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</si>
  <si>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</si>
  <si>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</si>
  <si>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</si>
  <si>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</si>
  <si>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</si>
  <si>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</si>
  <si>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</si>
  <si>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</si>
  <si>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</si>
  <si>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</si>
  <si>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</si>
  <si>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</si>
  <si>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</si>
  <si>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</si>
  <si>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</si>
  <si>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</si>
  <si>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</si>
  <si>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</si>
  <si>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</si>
  <si>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</si>
  <si>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</si>
  <si>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</si>
  <si>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</si>
  <si>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</si>
  <si>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</si>
  <si>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</si>
  <si>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</si>
  <si>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</si>
  <si>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</si>
  <si>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</si>
  <si>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</si>
  <si>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</si>
  <si>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</si>
  <si>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</si>
  <si>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</si>
  <si>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</si>
  <si>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</si>
  <si>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</si>
  <si>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</si>
  <si>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</si>
  <si>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</si>
  <si>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</si>
  <si>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</si>
  <si>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</si>
  <si>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</si>
  <si>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</si>
  <si>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</si>
  <si>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</si>
  <si>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</si>
  <si>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</si>
  <si>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</si>
  <si>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</si>
  <si>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</si>
  <si>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</si>
  <si>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</si>
  <si>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</si>
  <si>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</si>
  <si>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</si>
  <si>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</si>
  <si>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</si>
  <si>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</si>
  <si>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</si>
  <si>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</si>
  <si>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</si>
  <si>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</si>
  <si>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</si>
  <si>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</si>
  <si>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</si>
  <si>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</si>
  <si>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</si>
  <si>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</si>
  <si>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</si>
  <si>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</si>
  <si>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</si>
  <si>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</si>
  <si>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</si>
  <si>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</si>
  <si>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</si>
  <si>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</si>
  <si>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</si>
  <si>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</si>
  <si>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</si>
  <si>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</si>
  <si>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</si>
  <si>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</si>
  <si>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</si>
  <si>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</si>
  <si>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</si>
  <si>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</si>
  <si>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</si>
  <si>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</si>
  <si>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</si>
  <si>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</si>
  <si>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</si>
  <si>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</si>
  <si>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</si>
  <si>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</si>
  <si>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</si>
  <si>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</si>
  <si>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</si>
  <si>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</si>
  <si>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</si>
  <si>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</si>
  <si>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</si>
  <si>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</si>
  <si>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</si>
  <si>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</si>
  <si>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</si>
  <si>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</si>
  <si>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</si>
  <si>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</si>
  <si>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</si>
  <si>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</si>
  <si>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</si>
  <si>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</si>
  <si>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</si>
  <si>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</si>
  <si>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</si>
  <si>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</si>
  <si>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</si>
  <si>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</si>
  <si>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</si>
  <si>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</si>
  <si>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</si>
  <si>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</si>
  <si>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</si>
  <si>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</si>
  <si>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</si>
  <si>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</si>
  <si>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</si>
  <si>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</si>
  <si>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</si>
  <si>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</si>
  <si>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</si>
  <si>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</si>
  <si>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</si>
  <si>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</si>
  <si>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</si>
  <si>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</si>
  <si>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</si>
  <si>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</si>
  <si>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</si>
  <si>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</si>
  <si>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</si>
  <si>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</si>
  <si>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</si>
  <si>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</si>
  <si>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</si>
  <si>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</si>
  <si>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</si>
  <si>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</si>
  <si>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</si>
  <si>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</si>
  <si>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</si>
  <si>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</si>
  <si>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</si>
  <si>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</si>
  <si>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</si>
  <si>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</si>
  <si>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</si>
  <si>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</si>
  <si>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</si>
  <si>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</si>
  <si>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</si>
  <si>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</si>
  <si>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</si>
  <si>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</si>
  <si>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</si>
  <si>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</si>
  <si>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</si>
  <si>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</si>
  <si>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</si>
  <si>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</si>
  <si>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</si>
  <si>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</si>
  <si>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</si>
  <si>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</si>
  <si>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</si>
  <si>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</si>
  <si>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</si>
  <si>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</si>
  <si>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</si>
  <si>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</si>
  <si>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</si>
  <si>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</si>
  <si>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</si>
  <si>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</si>
  <si>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</si>
  <si>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</si>
  <si>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</si>
  <si>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</si>
  <si>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</si>
  <si>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</si>
  <si>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</si>
  <si>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</si>
  <si>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</si>
  <si>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</si>
  <si>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</si>
  <si>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</si>
  <si>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</si>
  <si>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</si>
  <si>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</si>
  <si>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</si>
  <si>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</si>
  <si>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</si>
  <si>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</si>
  <si>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</si>
  <si>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</si>
  <si>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</si>
  <si>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</si>
  <si>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</si>
  <si>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</si>
  <si>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</si>
  <si>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</si>
  <si>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</si>
  <si>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</si>
  <si>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</si>
  <si>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</si>
  <si>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</si>
  <si>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</si>
  <si>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</si>
  <si>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</si>
  <si>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</si>
  <si>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</si>
  <si>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</si>
  <si>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</si>
  <si>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</si>
  <si>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</si>
  <si>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</si>
  <si>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</si>
  <si>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</si>
  <si>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</si>
  <si>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</si>
  <si>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</si>
  <si>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</si>
  <si>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</si>
  <si>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</si>
  <si>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</si>
  <si>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</si>
  <si>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</si>
  <si>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</si>
  <si>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</si>
  <si>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</si>
  <si>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</si>
  <si>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</si>
  <si>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</si>
  <si>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</si>
  <si>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</si>
  <si>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</si>
  <si>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</si>
  <si>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</si>
  <si>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</si>
  <si>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</si>
  <si>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</si>
  <si>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</si>
  <si>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</si>
  <si>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</si>
  <si>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</si>
  <si>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</si>
  <si>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</si>
  <si>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</si>
  <si>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</si>
  <si>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</si>
  <si>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</si>
  <si>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</si>
  <si>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</si>
  <si>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</si>
  <si>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</si>
  <si>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</si>
  <si>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</si>
  <si>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</si>
  <si>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</si>
  <si>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</si>
  <si>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</si>
  <si>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</si>
  <si>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</si>
  <si>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</si>
  <si>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</si>
  <si>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</si>
  <si>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</si>
  <si>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</si>
  <si>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</si>
  <si>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</si>
  <si>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</si>
  <si>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</si>
  <si>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</si>
  <si>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</si>
  <si>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</si>
  <si>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</si>
  <si>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</si>
  <si>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</si>
  <si>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</si>
  <si>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</si>
  <si>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</si>
  <si>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</si>
  <si>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</si>
  <si>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</si>
  <si>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</si>
  <si>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</si>
  <si>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</si>
  <si>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</si>
  <si>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</si>
  <si>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</si>
  <si>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</si>
  <si>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</si>
  <si>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</si>
  <si>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</si>
  <si>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</si>
  <si>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</si>
  <si>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</si>
  <si>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</si>
  <si>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</si>
  <si>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</si>
  <si>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</si>
  <si>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</si>
  <si>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</si>
  <si>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</si>
  <si>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</si>
  <si>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</si>
  <si>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</si>
  <si>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</si>
  <si>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</si>
  <si>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</si>
  <si>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</si>
  <si>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</si>
  <si>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</si>
  <si>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</si>
  <si>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</si>
  <si>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</si>
  <si>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</si>
  <si>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</si>
  <si>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</si>
  <si>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</si>
  <si>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</si>
  <si>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</si>
  <si>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</si>
  <si>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</si>
  <si>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</si>
  <si>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</si>
  <si>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</si>
  <si>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</si>
  <si>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</si>
  <si>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</si>
  <si>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</si>
  <si>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</si>
  <si>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</si>
  <si>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</si>
  <si>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</si>
  <si>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</si>
  <si>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</si>
  <si>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</si>
  <si>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</si>
  <si>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</si>
  <si>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</si>
  <si>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</si>
  <si>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</si>
  <si>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</si>
  <si>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</si>
  <si>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</si>
  <si>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</si>
  <si>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</si>
  <si>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</si>
  <si>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</si>
  <si>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</si>
  <si>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</si>
  <si>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</si>
  <si>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</si>
  <si>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</si>
  <si>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</si>
  <si>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</si>
  <si>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</si>
  <si>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</si>
  <si>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</si>
  <si>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</si>
  <si>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</si>
  <si>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</si>
  <si>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</si>
  <si>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</si>
  <si>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</si>
  <si>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</si>
  <si>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</si>
  <si>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</si>
  <si>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</si>
  <si>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</si>
  <si>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</si>
  <si>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</si>
  <si>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</si>
  <si>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</si>
  <si>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</si>
  <si>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</si>
  <si>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</si>
  <si>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</si>
  <si>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</si>
  <si>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</si>
  <si>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</si>
  <si>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</si>
  <si>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</si>
  <si>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</si>
  <si>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</si>
  <si>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</si>
  <si>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</si>
  <si>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</si>
  <si>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</si>
  <si>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</si>
  <si>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</si>
  <si>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</si>
  <si>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</si>
  <si>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</si>
  <si>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</si>
  <si>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</si>
  <si>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</si>
  <si>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</si>
  <si>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</si>
  <si>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</si>
  <si>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</si>
  <si>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</si>
  <si>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</si>
  <si>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</si>
  <si>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</si>
  <si>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</si>
  <si>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</si>
  <si>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</si>
  <si>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</si>
  <si>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</si>
  <si>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</si>
  <si>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</si>
  <si>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</si>
  <si>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</si>
  <si>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</si>
  <si>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</si>
  <si>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</si>
  <si>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</si>
  <si>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</si>
  <si>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</si>
  <si>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</si>
  <si>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</si>
  <si>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</si>
  <si>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</si>
  <si>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</si>
  <si>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</si>
  <si>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</si>
  <si>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</si>
  <si>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</si>
  <si>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</si>
  <si>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</si>
  <si>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</si>
  <si>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</si>
  <si>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</si>
  <si>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</si>
  <si>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</si>
  <si>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</si>
  <si>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</si>
  <si>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</si>
  <si>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</si>
  <si>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</si>
  <si>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</si>
  <si>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</si>
  <si>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</si>
  <si>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</si>
  <si>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</si>
  <si>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</si>
  <si>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</si>
  <si>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</si>
  <si>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</si>
  <si>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</si>
  <si>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</si>
  <si>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</si>
  <si>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</si>
  <si>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</si>
  <si>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</si>
  <si>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</si>
  <si>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</si>
  <si>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</si>
  <si>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</si>
  <si>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</si>
  <si>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</si>
  <si>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</si>
  <si>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</si>
  <si>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</si>
  <si>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</si>
  <si>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</si>
  <si>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</si>
  <si>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</si>
  <si>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</si>
  <si>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</si>
  <si>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</si>
  <si>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</si>
  <si>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</si>
  <si>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</si>
  <si>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</si>
  <si>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</si>
  <si>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</si>
  <si>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</si>
  <si>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</si>
  <si>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</si>
  <si>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</si>
  <si>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</si>
  <si>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</si>
  <si>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</si>
  <si>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</si>
  <si>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</si>
  <si>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</si>
  <si>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</si>
  <si>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</si>
  <si>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</si>
  <si>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</si>
  <si>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</si>
  <si>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</si>
  <si>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</si>
  <si>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</si>
  <si>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</si>
  <si>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</si>
  <si>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</si>
  <si>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</si>
  <si>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</si>
  <si>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</si>
  <si>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</si>
  <si>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</si>
  <si>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</si>
  <si>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</si>
  <si>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</si>
  <si>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</si>
  <si>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</si>
  <si>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</si>
  <si>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</si>
  <si>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</si>
  <si>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</si>
  <si>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</si>
  <si>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</si>
  <si>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</si>
  <si>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</si>
  <si>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</si>
  <si>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</si>
  <si>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</si>
  <si>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</si>
  <si>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</si>
  <si>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</si>
  <si>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</si>
  <si>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</si>
  <si>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</si>
  <si>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</si>
  <si>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</si>
  <si>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</si>
  <si>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</si>
  <si>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</si>
  <si>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</si>
  <si>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</si>
  <si>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</si>
  <si>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</si>
  <si>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</si>
  <si>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</si>
  <si>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</si>
  <si>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</si>
  <si>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</si>
  <si>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</si>
  <si>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</si>
  <si>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</si>
  <si>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</si>
  <si>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</si>
  <si>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</si>
  <si>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</si>
  <si>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</si>
  <si>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</si>
  <si>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</si>
  <si>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</si>
  <si>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</si>
  <si>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</si>
  <si>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</si>
  <si>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</si>
  <si>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</si>
  <si>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</si>
  <si>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</si>
  <si>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</si>
  <si>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</si>
  <si>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</si>
  <si>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</si>
  <si>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</si>
  <si>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</si>
  <si>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</si>
  <si>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</si>
  <si>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</si>
  <si>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</si>
  <si>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</si>
  <si>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</si>
  <si>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</si>
  <si>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</si>
  <si>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</si>
  <si>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</si>
  <si>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</si>
  <si>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</si>
  <si>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</si>
  <si>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</si>
  <si>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</si>
  <si>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</si>
  <si>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</si>
  <si>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</si>
  <si>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</si>
  <si>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</si>
  <si>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</si>
  <si>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</si>
  <si>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</si>
  <si>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</si>
  <si>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</si>
  <si>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</si>
  <si>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</si>
  <si>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</si>
  <si>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</si>
  <si>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</si>
  <si>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</si>
  <si>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</si>
  <si>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</si>
  <si>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</si>
  <si>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</si>
  <si>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</si>
  <si>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</si>
  <si>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</si>
  <si>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</si>
  <si>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</si>
  <si>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</si>
  <si>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</si>
  <si>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</si>
  <si>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</si>
  <si>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</si>
  <si>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</si>
  <si>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</si>
  <si>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</si>
  <si>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</si>
  <si>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</si>
  <si>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</si>
  <si>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</si>
  <si>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</si>
  <si>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</si>
  <si>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</si>
  <si>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</si>
  <si>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</si>
  <si>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</si>
  <si>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</si>
  <si>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</si>
  <si>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</si>
  <si>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</si>
  <si>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</si>
  <si>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</si>
  <si>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</si>
  <si>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</si>
  <si>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</si>
  <si>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</si>
  <si>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</si>
  <si>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</si>
  <si>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</si>
  <si>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</si>
  <si>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</si>
  <si>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</si>
  <si>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</si>
  <si>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</si>
  <si>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</si>
  <si>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</si>
  <si>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</si>
  <si>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</si>
  <si>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</si>
  <si>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</si>
  <si>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</si>
  <si>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</si>
  <si>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</si>
  <si>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</si>
  <si>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</si>
  <si>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</si>
  <si>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</si>
  <si>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</si>
  <si>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</si>
  <si>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</si>
  <si>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</si>
  <si>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</si>
  <si>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</si>
  <si>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</si>
  <si>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</si>
  <si>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</si>
  <si>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</si>
  <si>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</si>
  <si>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</si>
  <si>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</si>
  <si>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</si>
  <si>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</si>
  <si>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</si>
  <si>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</si>
  <si>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</si>
  <si>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</si>
  <si>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</si>
  <si>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</si>
  <si>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</si>
  <si>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</si>
  <si>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</si>
  <si>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</si>
  <si>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</si>
  <si>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</si>
  <si>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</si>
  <si>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</si>
  <si>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</si>
  <si>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</si>
  <si>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</si>
  <si>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</si>
  <si>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</si>
  <si>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</si>
  <si>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</si>
  <si>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</si>
  <si>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</si>
  <si>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</si>
  <si>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</si>
  <si>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</si>
  <si>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</si>
  <si>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</si>
  <si>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</si>
  <si>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</si>
  <si>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</si>
  <si>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</si>
  <si>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</si>
  <si>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</si>
  <si>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</si>
  <si>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</si>
  <si>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</si>
  <si>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</si>
  <si>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</si>
  <si>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</si>
  <si>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</si>
  <si>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</si>
  <si>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</si>
  <si>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</si>
  <si>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</si>
  <si>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</si>
  <si>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</si>
  <si>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</si>
  <si>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</si>
  <si>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</si>
  <si>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</si>
  <si>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</si>
  <si>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</si>
  <si>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</si>
  <si>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</si>
  <si>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</si>
  <si>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</si>
  <si>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</si>
  <si>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</si>
  <si>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</si>
  <si>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</si>
  <si>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</si>
  <si>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</si>
  <si>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</si>
  <si>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</si>
  <si>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</si>
  <si>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</si>
  <si>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</si>
  <si>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</si>
  <si>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</si>
  <si>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</si>
  <si>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</si>
  <si>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</si>
  <si>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</si>
  <si>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</si>
  <si>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</si>
  <si>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</si>
  <si>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</si>
  <si>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</si>
  <si>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</si>
  <si>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</si>
  <si>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</si>
  <si>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</si>
  <si>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</si>
  <si>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</si>
  <si>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</si>
  <si>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</si>
  <si>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</si>
  <si>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</si>
  <si>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</si>
  <si>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</si>
  <si>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</si>
  <si>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</si>
  <si>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</si>
  <si>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</si>
  <si>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</si>
  <si>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</si>
  <si>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</si>
  <si>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</si>
  <si>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</si>
  <si>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</si>
  <si>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</si>
  <si>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</si>
  <si>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</si>
  <si>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</si>
  <si>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</si>
  <si>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</si>
  <si>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</si>
  <si>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</si>
  <si>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</si>
  <si>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</si>
  <si>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</si>
  <si>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</si>
  <si>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</si>
  <si>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</si>
  <si>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</si>
  <si>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</si>
  <si>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</si>
  <si>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</si>
  <si>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</si>
  <si>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</si>
  <si>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</si>
  <si>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</si>
  <si>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</si>
  <si>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</si>
  <si>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</si>
  <si>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</si>
  <si>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</si>
  <si>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</si>
  <si>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</si>
  <si>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</si>
  <si>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</si>
  <si>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</si>
  <si>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</si>
  <si>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</si>
  <si>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</si>
  <si>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</si>
  <si>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</si>
  <si>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</si>
  <si>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</si>
  <si>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</si>
  <si>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</si>
  <si>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</si>
  <si>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</si>
  <si>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</si>
  <si>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</si>
  <si>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</si>
  <si>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</si>
  <si>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</si>
  <si>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</si>
  <si>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</si>
  <si>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</si>
  <si>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</si>
  <si>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</si>
  <si>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</si>
  <si>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</si>
  <si>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</si>
  <si>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</si>
  <si>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</si>
  <si>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</si>
  <si>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</si>
  <si>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</si>
  <si>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</si>
  <si>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</si>
  <si>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</si>
  <si>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</si>
  <si>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</si>
  <si>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</si>
  <si>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</si>
  <si>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</si>
  <si>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</si>
  <si>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</si>
  <si>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</si>
  <si>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</si>
  <si>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</si>
  <si>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</si>
  <si>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</si>
  <si>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</si>
  <si>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</si>
  <si>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</si>
  <si>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</si>
  <si>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</si>
  <si>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</si>
  <si>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</si>
  <si>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</si>
  <si>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</si>
  <si>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</si>
  <si>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</si>
  <si>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</si>
  <si>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</si>
  <si>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</si>
  <si>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</si>
  <si>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</si>
  <si>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</si>
  <si>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</si>
  <si>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</si>
  <si>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</si>
  <si>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</si>
  <si>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</si>
  <si>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</si>
  <si>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</si>
  <si>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</si>
  <si>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</si>
  <si>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</si>
  <si>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</si>
  <si>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</si>
  <si>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</si>
  <si>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</si>
  <si>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</si>
  <si>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</si>
  <si>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</si>
  <si>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</si>
  <si>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</si>
  <si>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</si>
  <si>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</si>
  <si>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</si>
  <si>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</si>
  <si>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</si>
  <si>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</si>
  <si>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</si>
  <si>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</si>
  <si>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</si>
  <si>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</si>
  <si>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</si>
  <si>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</si>
  <si>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</si>
  <si>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</si>
  <si>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</si>
  <si>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</si>
  <si>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</si>
  <si>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</si>
  <si>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</si>
  <si>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</si>
  <si>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</si>
  <si>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</si>
  <si>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</si>
  <si>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</si>
  <si>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</si>
  <si>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</si>
  <si>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</si>
  <si>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</si>
  <si>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</si>
  <si>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</si>
  <si>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</si>
  <si>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</si>
  <si>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</si>
  <si>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</si>
  <si>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</si>
  <si>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</si>
  <si>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</si>
  <si>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</si>
  <si>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</si>
  <si>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</si>
  <si>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</si>
  <si>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</si>
  <si>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</si>
  <si>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</si>
  <si>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</si>
  <si>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</si>
  <si>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</si>
  <si>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</si>
  <si>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</si>
  <si>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</si>
  <si>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</si>
  <si>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</si>
  <si>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</si>
  <si>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</si>
  <si>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</si>
  <si>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</si>
  <si>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</si>
  <si>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</si>
  <si>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</si>
  <si>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</si>
  <si>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</si>
  <si>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</si>
  <si>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</si>
  <si>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</si>
  <si>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</si>
  <si>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</si>
  <si>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</si>
  <si>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</si>
  <si>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</si>
  <si>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</si>
  <si>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</si>
  <si>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</si>
  <si>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</si>
  <si>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</si>
  <si>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</si>
  <si>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</si>
  <si>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</si>
  <si>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</si>
  <si>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</si>
  <si>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</si>
  <si>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</si>
  <si>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</si>
  <si>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</si>
  <si>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</si>
  <si>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</si>
  <si>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</si>
  <si>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</si>
  <si>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</si>
  <si>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</si>
  <si>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</si>
  <si>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</si>
  <si>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</si>
  <si>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</si>
  <si>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</si>
  <si>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</si>
  <si>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</si>
  <si>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</si>
  <si>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</si>
  <si>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</si>
  <si>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</si>
  <si>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</si>
  <si>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</si>
  <si>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</si>
  <si>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</si>
  <si>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</si>
  <si>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</si>
  <si>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</si>
  <si>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</si>
  <si>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</si>
  <si>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</si>
  <si>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</si>
  <si>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</si>
  <si>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</si>
  <si>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</si>
  <si>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</si>
  <si>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</si>
  <si>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</si>
  <si>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</si>
  <si>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</si>
  <si>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</si>
  <si>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</si>
  <si>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</si>
  <si>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</si>
  <si>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</si>
  <si>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</si>
  <si>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</si>
  <si>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</si>
  <si>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</si>
  <si>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</si>
  <si>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</si>
  <si>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</si>
  <si>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</si>
  <si>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</si>
  <si>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</si>
  <si>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</si>
  <si>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</si>
  <si>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</si>
  <si>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</si>
  <si>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</si>
  <si>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</si>
  <si>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</si>
  <si>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</si>
  <si>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</si>
  <si>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</si>
  <si>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</si>
  <si>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</si>
  <si>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</si>
  <si>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</si>
  <si>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</si>
  <si>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</si>
  <si>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</si>
  <si>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</si>
  <si>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</si>
  <si>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</si>
  <si>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</si>
  <si>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</si>
  <si>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</si>
  <si>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</si>
  <si>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</si>
  <si>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</si>
  <si>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</si>
  <si>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</si>
  <si>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</si>
  <si>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</si>
  <si>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</si>
  <si>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</si>
  <si>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</si>
  <si>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</si>
  <si>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</si>
  <si>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</si>
  <si>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</si>
  <si>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</si>
  <si>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</si>
  <si>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</si>
  <si>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</si>
  <si>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</si>
  <si>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</si>
  <si>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</si>
  <si>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</si>
  <si>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</si>
  <si>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</si>
  <si>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</si>
  <si>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</si>
  <si>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</si>
  <si>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</si>
  <si>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</si>
  <si>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</si>
  <si>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</si>
  <si>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</si>
  <si>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</si>
  <si>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</si>
  <si>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</si>
  <si>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</si>
  <si>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</si>
  <si>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</si>
  <si>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</si>
  <si>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</si>
  <si>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</si>
  <si>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</si>
  <si>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</si>
  <si>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</si>
  <si>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</si>
  <si>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</si>
  <si>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</si>
  <si>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</si>
  <si>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</si>
  <si>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</si>
  <si>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</si>
  <si>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</si>
  <si>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</si>
  <si>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</si>
  <si>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</si>
  <si>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</si>
  <si>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</si>
  <si>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</si>
  <si>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</si>
  <si>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</si>
  <si>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</si>
  <si>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</si>
  <si>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</si>
  <si>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</si>
  <si>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</si>
  <si>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</si>
  <si>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</si>
  <si>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</si>
  <si>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</si>
  <si>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</si>
  <si>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</si>
  <si>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</si>
  <si>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</si>
  <si>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</si>
  <si>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</si>
  <si>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</si>
  <si>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</si>
  <si>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</si>
  <si>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</si>
  <si>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</si>
  <si>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</si>
  <si>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</si>
  <si>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</si>
  <si>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</si>
  <si>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</si>
  <si>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</si>
  <si>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</si>
  <si>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</si>
  <si>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</si>
  <si>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</si>
  <si>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</si>
  <si>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</si>
  <si>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</si>
  <si>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</si>
  <si>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</si>
  <si>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</si>
  <si>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</si>
  <si>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</si>
  <si>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</si>
  <si>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</si>
  <si>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</si>
  <si>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</si>
  <si>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</si>
  <si>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</si>
  <si>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</si>
  <si>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</si>
  <si>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</si>
  <si>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</si>
  <si>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</si>
  <si>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</si>
  <si>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</si>
  <si>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</si>
  <si>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</si>
  <si>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</si>
  <si>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</si>
  <si>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</si>
  <si>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</si>
  <si>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</si>
  <si>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</si>
  <si>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</si>
  <si>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</si>
  <si>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</si>
  <si>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</si>
  <si>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</si>
  <si>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</si>
  <si>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</si>
  <si>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</si>
  <si>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</si>
  <si>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</si>
  <si>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</si>
  <si>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</si>
  <si>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</si>
  <si>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</si>
  <si>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</si>
  <si>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</si>
  <si>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</si>
  <si>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</si>
  <si>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</si>
  <si>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</si>
  <si>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</si>
  <si>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</si>
  <si>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</si>
  <si>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</si>
  <si>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</si>
  <si>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</si>
  <si>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</si>
  <si>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</si>
  <si>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</si>
  <si>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</si>
  <si>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</si>
  <si>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</si>
  <si>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</si>
  <si>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</si>
  <si>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</si>
  <si>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</si>
  <si>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</si>
  <si>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</si>
  <si>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</si>
  <si>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</si>
  <si>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</si>
  <si>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</si>
  <si>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</si>
  <si>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</si>
  <si>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</si>
  <si>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</si>
  <si>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</si>
  <si>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</si>
  <si>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</si>
  <si>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</si>
  <si>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</si>
  <si>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</si>
  <si>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</si>
  <si>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</si>
  <si>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</si>
  <si>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</si>
  <si>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</si>
  <si>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</si>
  <si>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</si>
  <si>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</si>
  <si>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</si>
  <si>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</si>
  <si>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</si>
  <si>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</si>
  <si>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</si>
  <si>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</si>
  <si>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</si>
  <si>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</si>
  <si>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</si>
  <si>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</si>
  <si>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</si>
  <si>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</si>
  <si>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</si>
  <si>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</si>
  <si>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</si>
  <si>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</si>
  <si>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</si>
  <si>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</si>
  <si>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</si>
  <si>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</si>
  <si>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</si>
  <si>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</si>
  <si>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</si>
  <si>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</si>
  <si>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</si>
  <si>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</si>
  <si>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</si>
  <si>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</si>
  <si>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</si>
  <si>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</si>
  <si>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</si>
  <si>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</si>
  <si>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</si>
  <si>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</si>
  <si>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</si>
  <si>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</si>
  <si>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</si>
  <si>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</si>
  <si>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</si>
  <si>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</si>
  <si>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</si>
  <si>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</si>
  <si>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</si>
  <si>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</si>
  <si>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</si>
  <si>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</si>
  <si>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</si>
  <si>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</si>
  <si>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</si>
  <si>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</si>
  <si>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</si>
  <si>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</si>
  <si>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</si>
  <si>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</si>
  <si>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</si>
  <si>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</si>
  <si>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</si>
  <si>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</si>
  <si>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</si>
  <si>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</si>
  <si>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</si>
  <si>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</si>
  <si>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</si>
  <si>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</si>
  <si>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</si>
  <si>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</si>
  <si>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</si>
  <si>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</si>
  <si>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</si>
  <si>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</si>
  <si>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</si>
  <si>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</si>
  <si>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</si>
  <si>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</si>
  <si>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</si>
  <si>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</si>
  <si>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</si>
  <si>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</si>
  <si>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</si>
  <si>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</si>
  <si>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</si>
  <si>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</si>
  <si>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</si>
  <si>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</si>
  <si>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</si>
  <si>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</si>
  <si>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</si>
  <si>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</si>
  <si>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</si>
  <si>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</si>
  <si>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</si>
  <si>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</si>
  <si>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</si>
  <si>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</si>
  <si>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</si>
  <si>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</si>
  <si>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</si>
  <si>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</si>
  <si>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</si>
  <si>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</si>
  <si>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</si>
  <si>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</si>
  <si>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</si>
  <si>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</si>
  <si>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</si>
  <si>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</si>
  <si>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</si>
  <si>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</si>
  <si>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</si>
  <si>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</si>
  <si>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</si>
  <si>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</si>
  <si>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</si>
  <si>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</si>
  <si>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</si>
  <si>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</si>
  <si>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</si>
  <si>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</si>
  <si>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</si>
  <si>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</si>
  <si>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</si>
  <si>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</si>
  <si>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</si>
  <si>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</si>
  <si>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</si>
  <si>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</si>
  <si>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</si>
  <si>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</si>
  <si>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</si>
  <si>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</si>
  <si>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</si>
  <si>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</si>
  <si>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</si>
  <si>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</si>
  <si>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</si>
  <si>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</si>
  <si>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</si>
  <si>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</si>
  <si>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</si>
  <si>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</si>
  <si>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</si>
  <si>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</si>
  <si>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</si>
  <si>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</si>
  <si>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</si>
  <si>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</si>
  <si>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</si>
  <si>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</si>
  <si>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</si>
  <si>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</si>
  <si>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</si>
  <si>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</si>
  <si>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</si>
  <si>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</si>
  <si>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</si>
  <si>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</si>
  <si>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</si>
  <si>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</si>
  <si>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</si>
  <si>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</si>
  <si>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</si>
  <si>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</si>
  <si>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</si>
  <si>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</si>
  <si>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</si>
  <si>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</si>
  <si>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</si>
  <si>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</si>
  <si>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</si>
  <si>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</si>
  <si>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</si>
  <si>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</si>
  <si>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</si>
  <si>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</si>
  <si>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</si>
  <si>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</si>
  <si>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</si>
  <si>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</si>
  <si>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</si>
  <si>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</si>
  <si>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</si>
  <si>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</si>
  <si>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</si>
  <si>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</si>
  <si>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</si>
  <si>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</si>
  <si>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</si>
  <si>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</si>
  <si>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</si>
  <si>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</si>
  <si>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</si>
  <si>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</si>
  <si>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</si>
  <si>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</si>
  <si>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</si>
  <si>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</si>
  <si>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</si>
  <si>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</si>
  <si>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</si>
  <si>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</si>
  <si>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</si>
  <si>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</si>
  <si>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</si>
  <si>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</si>
  <si>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</si>
  <si>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</si>
  <si>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</si>
  <si>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</si>
  <si>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</si>
  <si>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</si>
  <si>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</si>
  <si>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</si>
  <si>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</si>
  <si>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</si>
  <si>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</si>
  <si>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</si>
  <si>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</si>
  <si>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</si>
  <si>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</si>
  <si>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</si>
  <si>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</si>
  <si>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</si>
  <si>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</si>
  <si>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</si>
  <si>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</si>
  <si>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</si>
  <si>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</si>
  <si>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</si>
  <si>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</si>
  <si>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</si>
  <si>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</si>
  <si>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</si>
  <si>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</si>
  <si>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</si>
  <si>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</si>
  <si>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</si>
  <si>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</si>
  <si>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</si>
  <si>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</si>
  <si>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</si>
  <si>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</si>
  <si>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</si>
  <si>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</si>
  <si>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</si>
  <si>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</si>
  <si>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</si>
  <si>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</si>
  <si>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</si>
  <si>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</si>
  <si>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</si>
  <si>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</si>
  <si>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</si>
  <si>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</si>
  <si>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</si>
  <si>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</si>
  <si>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</si>
  <si>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</si>
  <si>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</si>
  <si>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</si>
  <si>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</si>
  <si>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</si>
  <si>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</si>
  <si>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</si>
  <si>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</si>
  <si>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</si>
  <si>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</si>
  <si>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</si>
  <si>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</si>
  <si>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</si>
  <si>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</si>
  <si>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</si>
  <si>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</si>
  <si>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</si>
  <si>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</si>
  <si>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</si>
  <si>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</si>
  <si>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</si>
  <si>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</si>
  <si>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</si>
  <si>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</si>
  <si>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</si>
  <si>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</si>
  <si>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</si>
  <si>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</si>
  <si>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</si>
  <si>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</si>
  <si>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</si>
  <si>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</si>
  <si>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</si>
  <si>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</si>
  <si>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</si>
  <si>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</si>
  <si>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</si>
  <si>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</si>
  <si>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</si>
  <si>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</si>
  <si>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</si>
  <si>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</si>
  <si>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</si>
  <si>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</si>
  <si>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</si>
  <si>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</si>
  <si>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</si>
  <si>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</si>
  <si>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</si>
  <si>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</si>
  <si>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</si>
  <si>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</si>
  <si>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</si>
  <si>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</si>
  <si>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</si>
  <si>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</si>
  <si>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</si>
  <si>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</si>
  <si>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</si>
  <si>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</si>
  <si>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</si>
  <si>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</si>
  <si>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</si>
  <si>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</si>
  <si>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</si>
  <si>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</si>
  <si>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</si>
  <si>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</si>
  <si>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</si>
  <si>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</si>
  <si>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</si>
  <si>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</si>
  <si>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</si>
  <si>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</si>
  <si>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</si>
  <si>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</si>
  <si>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</si>
  <si>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</si>
  <si>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</si>
  <si>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</si>
  <si>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</si>
  <si>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</si>
  <si>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</si>
  <si>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</si>
  <si>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</si>
  <si>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</si>
  <si>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</si>
  <si>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</si>
  <si>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</si>
  <si>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</si>
  <si>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</si>
  <si>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</si>
  <si>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</si>
  <si>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</si>
  <si>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</si>
  <si>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</si>
  <si>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</si>
  <si>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</si>
  <si>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</si>
  <si>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</si>
  <si>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</si>
  <si>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</si>
  <si>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</si>
  <si>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</si>
  <si>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</si>
  <si>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</si>
  <si>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</si>
  <si>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</si>
  <si>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</si>
  <si>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</si>
  <si>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</si>
  <si>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</si>
  <si>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</si>
  <si>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</si>
  <si>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</si>
  <si>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</si>
  <si>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</si>
  <si>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</si>
  <si>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</si>
  <si>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</si>
  <si>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</si>
  <si>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</si>
  <si>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</si>
  <si>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</si>
  <si>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</si>
  <si>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</si>
  <si>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</si>
  <si>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</si>
  <si>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</si>
  <si>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</si>
  <si>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</si>
  <si>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</si>
  <si>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</si>
  <si>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</si>
  <si>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</si>
  <si>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</si>
  <si>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</si>
  <si>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</si>
  <si>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</si>
  <si>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</si>
  <si>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</si>
  <si>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</si>
  <si>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</si>
  <si>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</si>
  <si>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</si>
  <si>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</si>
  <si>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</si>
  <si>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</si>
  <si>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</si>
  <si>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</si>
  <si>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</si>
  <si>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</si>
  <si>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</si>
  <si>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</si>
  <si>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</si>
  <si>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</si>
  <si>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</si>
  <si>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</si>
  <si>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</si>
  <si>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</si>
  <si>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</si>
  <si>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</si>
  <si>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</si>
  <si>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</si>
  <si>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</si>
  <si>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</si>
  <si>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</si>
  <si>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</si>
  <si>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</si>
  <si>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</si>
  <si>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</si>
  <si>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</si>
  <si>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</si>
  <si>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</si>
  <si>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</si>
  <si>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</si>
  <si>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</si>
  <si>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</si>
  <si>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</si>
  <si>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</si>
  <si>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</si>
  <si>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</si>
  <si>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</si>
  <si>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</si>
  <si>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</si>
  <si>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</si>
  <si>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</si>
  <si>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</si>
  <si>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</si>
  <si>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</si>
  <si>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</si>
  <si>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</si>
  <si>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</si>
  <si>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</si>
  <si>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</si>
  <si>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</si>
  <si>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</si>
  <si>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</si>
  <si>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</si>
  <si>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</si>
  <si>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</si>
  <si>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</si>
  <si>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</si>
  <si>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</si>
  <si>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</si>
  <si>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</si>
  <si>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</si>
  <si>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</si>
  <si>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</si>
  <si>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</si>
  <si>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</si>
  <si>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</si>
  <si>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</si>
  <si>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</si>
  <si>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</si>
  <si>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</si>
  <si>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</si>
  <si>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</si>
  <si>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</si>
  <si>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</si>
  <si>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</si>
  <si>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</si>
  <si>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</si>
  <si>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</si>
  <si>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</si>
  <si>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</si>
  <si>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</si>
  <si>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</si>
  <si>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</si>
  <si>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</si>
  <si>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</si>
  <si>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</si>
  <si>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</si>
  <si>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</si>
  <si>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</si>
  <si>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</si>
  <si>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</si>
  <si>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</si>
  <si>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</si>
  <si>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</si>
  <si>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</si>
  <si>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</si>
  <si>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</si>
  <si>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</si>
  <si>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</si>
  <si>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</si>
  <si>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</si>
  <si>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</si>
  <si>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</si>
  <si>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</si>
  <si>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</si>
  <si>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</si>
  <si>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</si>
  <si>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</si>
  <si>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</si>
  <si>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</si>
  <si>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</si>
  <si>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</si>
  <si>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</si>
  <si>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</si>
  <si>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</si>
  <si>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</si>
  <si>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</si>
  <si>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</si>
  <si>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</si>
  <si>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</si>
  <si>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</si>
  <si>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</si>
  <si>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</si>
  <si>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</si>
  <si>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</si>
  <si>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</si>
  <si>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</si>
  <si>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</si>
  <si>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</si>
  <si>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</si>
  <si>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</si>
  <si>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</si>
  <si>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</si>
  <si>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</si>
  <si>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</si>
  <si>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</si>
  <si>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</si>
  <si>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</si>
  <si>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</si>
  <si>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</si>
  <si>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</si>
  <si>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</si>
  <si>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</si>
  <si>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</si>
  <si>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</si>
  <si>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</si>
  <si>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</si>
  <si>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</si>
  <si>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</si>
  <si>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</si>
  <si>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</si>
  <si>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</si>
  <si>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</si>
  <si>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</si>
  <si>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</si>
  <si>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</si>
  <si>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</si>
  <si>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</si>
  <si>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</si>
  <si>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</si>
  <si>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</si>
  <si>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</si>
  <si>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</si>
  <si>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</si>
  <si>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</si>
  <si>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</si>
  <si>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</si>
  <si>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</si>
  <si>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</si>
  <si>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</si>
  <si>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</si>
  <si>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</si>
  <si>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</si>
  <si>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</si>
  <si>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</si>
  <si>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</si>
  <si>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</si>
  <si>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</si>
  <si>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</si>
  <si>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</si>
  <si>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</si>
  <si>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</si>
  <si>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</si>
  <si>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</si>
  <si>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</si>
  <si>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</si>
  <si>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</si>
  <si>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</si>
  <si>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</si>
  <si>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</si>
  <si>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</si>
  <si>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</si>
  <si>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</si>
  <si>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</si>
  <si>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</si>
  <si>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</si>
  <si>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</si>
  <si>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</si>
  <si>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</si>
  <si>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</si>
  <si>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</si>
  <si>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</si>
  <si>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</si>
  <si>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</si>
  <si>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</si>
  <si>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</si>
  <si>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</si>
  <si>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</si>
  <si>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</si>
  <si>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</si>
  <si>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</si>
  <si>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</si>
  <si>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</si>
  <si>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</si>
  <si>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</si>
  <si>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</si>
  <si>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</si>
  <si>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</si>
  <si>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</si>
  <si>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</si>
  <si>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</si>
  <si>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</si>
  <si>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</si>
  <si>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</si>
  <si>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</si>
  <si>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</si>
  <si>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</si>
  <si>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</si>
  <si>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</si>
  <si>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</si>
  <si>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</si>
  <si>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</si>
  <si>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</si>
  <si>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</si>
  <si>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</si>
  <si>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</si>
  <si>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</si>
  <si>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</si>
  <si>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</si>
  <si>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</si>
  <si>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</si>
  <si>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</si>
  <si>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</si>
  <si>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</si>
  <si>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</si>
  <si>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</si>
  <si>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</si>
  <si>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</si>
  <si>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</si>
  <si>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</si>
  <si>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</si>
  <si>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</si>
  <si>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</si>
  <si>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</si>
  <si>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</si>
  <si>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</si>
  <si>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</si>
  <si>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</si>
  <si>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</si>
  <si>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</si>
  <si>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</si>
  <si>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</si>
  <si>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</si>
  <si>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</si>
  <si>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</si>
  <si>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</si>
  <si>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</si>
  <si>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</si>
  <si>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</si>
  <si>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</si>
  <si>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</si>
  <si>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</si>
  <si>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</si>
  <si>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</si>
  <si>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</si>
  <si>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</si>
  <si>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</si>
  <si>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</si>
  <si>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</si>
  <si>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</si>
  <si>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</si>
  <si>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</si>
  <si>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</si>
  <si>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</si>
  <si>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</si>
  <si>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</si>
  <si>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</si>
  <si>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</si>
  <si>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</si>
  <si>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</si>
  <si>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</si>
  <si>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</si>
  <si>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</si>
  <si>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</si>
  <si>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</si>
  <si>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</si>
  <si>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</si>
  <si>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</si>
  <si>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</si>
  <si>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</si>
  <si>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</si>
  <si>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</si>
  <si>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</si>
  <si>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</si>
  <si>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</si>
  <si>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</si>
  <si>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</si>
  <si>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</si>
  <si>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</si>
  <si>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</si>
  <si>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</si>
  <si>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</si>
  <si>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</si>
  <si>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</si>
  <si>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</si>
  <si>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</si>
  <si>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</si>
  <si>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</si>
  <si>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</si>
  <si>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</si>
  <si>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</si>
  <si>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</si>
  <si>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</si>
  <si>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</si>
  <si>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</si>
  <si>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</si>
  <si>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</si>
  <si>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</si>
  <si>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</si>
  <si>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</si>
  <si>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</si>
  <si>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</si>
  <si>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</si>
  <si>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</si>
  <si>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</si>
  <si>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</si>
  <si>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</si>
  <si>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</si>
  <si>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</si>
  <si>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</si>
  <si>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</si>
  <si>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</si>
  <si>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</si>
  <si>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</si>
  <si>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</si>
  <si>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</si>
  <si>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</si>
  <si>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</si>
  <si>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</si>
  <si>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</si>
  <si>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</si>
  <si>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</si>
  <si>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</si>
  <si>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</si>
  <si>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</si>
  <si>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</si>
  <si>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</si>
  <si>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</si>
  <si>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</si>
  <si>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</si>
  <si>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</si>
  <si>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</si>
  <si>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</si>
  <si>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</si>
  <si>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</si>
  <si>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</si>
  <si>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</si>
  <si>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</si>
  <si>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</si>
  <si>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</si>
  <si>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</si>
  <si>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</si>
  <si>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</si>
  <si>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</si>
  <si>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</si>
  <si>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</si>
  <si>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</si>
  <si>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</si>
  <si>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</si>
  <si>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</si>
  <si>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</si>
  <si>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</si>
  <si>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</si>
  <si>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</si>
  <si>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</si>
  <si>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</si>
  <si>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</si>
  <si>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</si>
  <si>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</si>
  <si>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</si>
  <si>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</si>
  <si>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</si>
  <si>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</si>
  <si>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</si>
  <si>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</si>
  <si>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</si>
  <si>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</si>
  <si>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</si>
  <si>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</si>
  <si>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</si>
  <si>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</si>
  <si>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</si>
  <si>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</si>
  <si>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</si>
  <si>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</si>
  <si>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</si>
  <si>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</si>
  <si>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</si>
  <si>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</si>
  <si>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</si>
  <si>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</si>
  <si>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</si>
  <si>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</si>
  <si>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</si>
  <si>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</si>
  <si>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</si>
  <si>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</si>
  <si>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</si>
  <si>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</si>
  <si>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</si>
  <si>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</si>
  <si>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</si>
  <si>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</si>
  <si>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</si>
  <si>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</si>
  <si>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</si>
  <si>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</si>
  <si>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</si>
  <si>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</si>
  <si>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</si>
  <si>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</si>
  <si>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</si>
  <si>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</si>
  <si>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</si>
  <si>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</si>
  <si>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</si>
  <si>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</si>
  <si>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</si>
  <si>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</si>
  <si>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</si>
  <si>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</si>
  <si>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</si>
  <si>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</si>
  <si>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</si>
  <si>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</si>
  <si>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</si>
  <si>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</si>
  <si>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</si>
  <si>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</si>
  <si>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</si>
  <si>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</si>
  <si>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</si>
  <si>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</si>
  <si>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</si>
  <si>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</si>
  <si>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</si>
  <si>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</si>
  <si>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</si>
  <si>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</si>
  <si>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</si>
  <si>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</si>
  <si>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</si>
  <si>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</si>
  <si>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</si>
  <si>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</si>
  <si>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</si>
  <si>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</si>
  <si>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</si>
  <si>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</si>
  <si>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</si>
  <si>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</si>
  <si>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</si>
  <si>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</si>
  <si>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</si>
  <si>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</si>
  <si>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</si>
  <si>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</si>
  <si>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</si>
  <si>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</si>
  <si>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</si>
  <si>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</si>
  <si>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</si>
  <si>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</si>
  <si>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</si>
  <si>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</si>
  <si>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</si>
  <si>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</si>
  <si>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</si>
  <si>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</si>
  <si>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</si>
  <si>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</si>
  <si>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</si>
  <si>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</si>
  <si>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</si>
  <si>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</si>
  <si>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</si>
  <si>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</si>
  <si>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</si>
  <si>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</si>
  <si>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</si>
  <si>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</si>
  <si>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</si>
  <si>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</si>
  <si>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</si>
  <si>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</si>
  <si>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</si>
  <si>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</si>
  <si>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</si>
  <si>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</si>
  <si>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</si>
  <si>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</si>
  <si>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</si>
  <si>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</si>
  <si>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</si>
  <si>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</si>
  <si>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</si>
  <si>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</si>
  <si>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</si>
  <si>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</si>
  <si>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</si>
  <si>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</si>
  <si>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</si>
  <si>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</si>
  <si>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</si>
  <si>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</si>
  <si>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</si>
  <si>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</si>
  <si>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</si>
  <si>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</si>
  <si>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</si>
  <si>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</si>
  <si>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</si>
  <si>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</si>
  <si>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</si>
  <si>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</si>
  <si>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</si>
  <si>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</si>
  <si>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</si>
  <si>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</si>
  <si>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</si>
  <si>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</si>
  <si>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</si>
  <si>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</si>
  <si>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</si>
  <si>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</si>
  <si>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</si>
  <si>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</si>
  <si>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</si>
  <si>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</si>
  <si>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</si>
  <si>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</si>
  <si>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</si>
  <si>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</si>
  <si>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</si>
  <si>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</si>
  <si>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</si>
  <si>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</si>
  <si>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</si>
  <si>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</si>
  <si>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</si>
  <si>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</si>
  <si>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</si>
  <si>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</si>
  <si>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</si>
  <si>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</si>
  <si>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</si>
  <si>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</si>
  <si>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</si>
  <si>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</si>
  <si>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</si>
  <si>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</si>
  <si>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</si>
  <si>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</si>
  <si>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</si>
  <si>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</si>
  <si>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</si>
  <si>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</si>
  <si>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</si>
  <si>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</si>
  <si>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</si>
  <si>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</si>
  <si>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</si>
  <si>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</si>
  <si>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</si>
  <si>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</si>
  <si>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</si>
  <si>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</si>
  <si>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</si>
  <si>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</si>
  <si>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</si>
  <si>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</si>
  <si>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</si>
  <si>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</si>
  <si>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</si>
  <si>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</si>
  <si>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</si>
  <si>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</si>
  <si>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</si>
  <si>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</si>
  <si>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</si>
  <si>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</si>
  <si>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</si>
  <si>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</si>
  <si>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</si>
  <si>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</si>
  <si>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</si>
  <si>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</si>
  <si>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</si>
  <si>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</si>
  <si>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</si>
  <si>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</si>
  <si>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</si>
  <si>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</si>
  <si>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</si>
  <si>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</si>
  <si>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</si>
  <si>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</si>
  <si>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</si>
  <si>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</si>
  <si>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</si>
  <si>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</si>
  <si>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</si>
  <si>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</si>
  <si>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</si>
  <si>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</si>
  <si>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</si>
  <si>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</si>
  <si>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</si>
  <si>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</si>
  <si>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</si>
  <si>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</si>
  <si>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</si>
  <si>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</si>
  <si>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</si>
  <si>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</si>
  <si>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</si>
  <si>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</si>
  <si>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</si>
  <si>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</si>
  <si>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</si>
  <si>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</si>
  <si>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</si>
  <si>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</si>
  <si>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</si>
  <si>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</si>
  <si>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</si>
  <si>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</si>
  <si>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</si>
  <si>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</si>
  <si>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</si>
  <si>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</si>
  <si>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</si>
  <si>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</si>
  <si>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</si>
  <si>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</si>
  <si>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</si>
  <si>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</si>
  <si>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</si>
  <si>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</si>
  <si>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</si>
  <si>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</si>
  <si>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</si>
  <si>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</si>
  <si>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</si>
  <si>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</si>
  <si>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</si>
  <si>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</si>
  <si>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</si>
  <si>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</si>
  <si>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</si>
  <si>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</si>
  <si>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</si>
  <si>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</si>
  <si>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</si>
  <si>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</si>
  <si>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</si>
  <si>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</si>
  <si>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</si>
  <si>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</si>
  <si>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</si>
  <si>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</si>
  <si>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</si>
  <si>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</si>
  <si>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</si>
  <si>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</si>
  <si>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</si>
  <si>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</si>
  <si>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</si>
  <si>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</si>
  <si>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</si>
  <si>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</si>
  <si>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</si>
  <si>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</si>
  <si>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</si>
  <si>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</si>
  <si>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</si>
  <si>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</si>
  <si>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</si>
  <si>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</si>
  <si>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</si>
  <si>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</si>
  <si>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</si>
  <si>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</si>
  <si>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</si>
  <si>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</si>
  <si>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</si>
  <si>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</si>
  <si>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</si>
  <si>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</si>
  <si>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</si>
  <si>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</si>
  <si>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</si>
  <si>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</si>
  <si>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</si>
  <si>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</si>
  <si>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</si>
  <si>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</si>
  <si>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</si>
  <si>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</si>
  <si>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</si>
  <si>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</si>
  <si>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</si>
  <si>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</si>
  <si>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</si>
  <si>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</si>
  <si>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</si>
  <si>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</si>
  <si>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</si>
  <si>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</si>
  <si>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</si>
  <si>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</si>
  <si>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</si>
  <si>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</si>
  <si>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</si>
  <si>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</si>
  <si>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</si>
  <si>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</si>
  <si>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</si>
  <si>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</si>
  <si>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</si>
  <si>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</si>
  <si>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</si>
  <si>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</si>
  <si>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</si>
  <si>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</si>
  <si>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</si>
  <si>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</si>
  <si>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</si>
  <si>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</si>
  <si>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</si>
  <si>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</si>
  <si>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</si>
  <si>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</si>
  <si>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</si>
  <si>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</si>
  <si>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</si>
  <si>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</si>
  <si>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</si>
  <si>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</si>
  <si>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</si>
  <si>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</si>
  <si>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</si>
  <si>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</si>
  <si>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</si>
  <si>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</si>
  <si>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</si>
  <si>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</si>
  <si>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</si>
  <si>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</si>
  <si>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</si>
  <si>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</si>
  <si>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</si>
  <si>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</si>
  <si>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</si>
  <si>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</si>
  <si>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</si>
  <si>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</si>
  <si>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</si>
  <si>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</si>
  <si>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</si>
  <si>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</si>
  <si>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</si>
  <si>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</si>
  <si>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</si>
  <si>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</si>
  <si>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</si>
  <si>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</si>
  <si>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</si>
  <si>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</si>
  <si>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</si>
  <si>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</si>
  <si>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</si>
  <si>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</si>
  <si>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</si>
  <si>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</si>
  <si>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</si>
  <si>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</si>
  <si>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</si>
  <si>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</si>
  <si>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</si>
  <si>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</si>
  <si>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</si>
  <si>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</si>
  <si>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</si>
  <si>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</si>
  <si>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</si>
  <si>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</si>
  <si>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</si>
  <si>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</si>
  <si>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</si>
  <si>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</si>
  <si>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</si>
  <si>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</si>
  <si>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</si>
  <si>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</si>
  <si>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</si>
  <si>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</si>
  <si>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</si>
  <si>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</si>
  <si>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</si>
  <si>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</si>
  <si>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</si>
  <si>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</si>
  <si>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</si>
  <si>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</si>
  <si>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</si>
  <si>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</si>
  <si>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</si>
  <si>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</si>
  <si>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</si>
  <si>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</si>
  <si>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</si>
  <si>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</si>
  <si>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</si>
  <si>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</si>
  <si>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</si>
  <si>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</si>
  <si>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</si>
  <si>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</si>
  <si>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</si>
  <si>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</si>
  <si>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</si>
  <si>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</si>
  <si>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</si>
  <si>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</si>
  <si>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</si>
  <si>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</si>
  <si>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</si>
  <si>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</si>
  <si>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</si>
  <si>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</si>
  <si>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</si>
  <si>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</si>
  <si>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</si>
  <si>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</si>
  <si>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</si>
  <si>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</si>
  <si>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</si>
  <si>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</si>
  <si>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</si>
  <si>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</si>
  <si>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</si>
  <si>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</si>
  <si>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</si>
  <si>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</si>
  <si>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</si>
  <si>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</si>
  <si>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</si>
  <si>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</si>
  <si>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</si>
  <si>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</si>
  <si>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</si>
  <si>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</si>
  <si>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</si>
  <si>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</si>
  <si>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</si>
  <si>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</si>
  <si>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</si>
  <si>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</si>
  <si>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</si>
  <si>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</si>
  <si>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</si>
  <si>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</si>
  <si>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</si>
  <si>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</si>
  <si>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</si>
  <si>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</si>
  <si>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</si>
  <si>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</si>
  <si>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</si>
  <si>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</si>
  <si>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</si>
  <si>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</si>
  <si>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</si>
  <si>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</si>
  <si>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</si>
  <si>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</si>
  <si>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</si>
  <si>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</si>
  <si>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</si>
  <si>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</si>
  <si>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</si>
  <si>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</si>
  <si>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</si>
  <si>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</si>
  <si>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</si>
  <si>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</si>
  <si>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</si>
  <si>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</si>
  <si>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</si>
  <si>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</si>
  <si>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</si>
  <si>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</si>
  <si>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</si>
  <si>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</si>
  <si>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</si>
  <si>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</si>
  <si>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</si>
  <si>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</si>
  <si>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</si>
  <si>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</si>
  <si>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</si>
  <si>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</si>
  <si>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</si>
  <si>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</si>
  <si>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</si>
  <si>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</si>
  <si>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</si>
  <si>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</si>
  <si>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</si>
  <si>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</si>
  <si>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</si>
  <si>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</si>
  <si>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</si>
  <si>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</si>
  <si>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</si>
  <si>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</si>
  <si>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</si>
  <si>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</si>
  <si>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</si>
  <si>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</si>
  <si>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</si>
  <si>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</si>
  <si>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</si>
  <si>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</si>
  <si>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</si>
  <si>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</si>
  <si>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</si>
  <si>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</si>
  <si>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</si>
  <si>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</si>
  <si>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</si>
  <si>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</si>
  <si>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</si>
  <si>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</si>
  <si>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</si>
  <si>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</si>
  <si>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</si>
  <si>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</si>
  <si>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</si>
  <si>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</si>
  <si>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</si>
  <si>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</si>
  <si>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</si>
  <si>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</si>
  <si>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</si>
  <si>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</si>
  <si>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</si>
  <si>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</si>
  <si>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</si>
  <si>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</si>
  <si>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</si>
  <si>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</si>
  <si>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</si>
  <si>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</si>
  <si>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</si>
  <si>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</si>
  <si>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</si>
  <si>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</si>
  <si>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</si>
  <si>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</si>
  <si>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</si>
  <si>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</si>
  <si>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</si>
  <si>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</si>
  <si>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</si>
  <si>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</si>
  <si>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</si>
  <si>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</si>
  <si>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</si>
  <si>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</si>
  <si>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</si>
  <si>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</si>
  <si>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</si>
  <si>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</si>
  <si>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</si>
  <si>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</si>
  <si>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</si>
  <si>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</si>
  <si>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</si>
  <si>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</si>
  <si>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</si>
  <si>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</si>
  <si>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</si>
  <si>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</si>
  <si>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</si>
  <si>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</si>
  <si>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</si>
  <si>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</si>
  <si>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</si>
  <si>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</si>
  <si>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</si>
  <si>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</si>
  <si>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</si>
  <si>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</si>
  <si>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</si>
  <si>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</si>
  <si>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</si>
  <si>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</si>
  <si>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</si>
  <si>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</si>
  <si>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</si>
  <si>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</si>
  <si>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</si>
  <si>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</si>
  <si>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</si>
  <si>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</si>
  <si>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</si>
  <si>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</si>
  <si>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</si>
  <si>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</si>
  <si>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</si>
  <si>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</si>
  <si>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</si>
  <si>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</si>
  <si>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</si>
  <si>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</si>
  <si>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</si>
  <si>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</si>
  <si>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</si>
  <si>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</si>
  <si>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</si>
  <si>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</si>
  <si>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</si>
  <si>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</si>
  <si>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</si>
  <si>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</si>
  <si>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</si>
  <si>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</si>
  <si>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</si>
  <si>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</si>
  <si>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</si>
  <si>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</si>
  <si>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</si>
  <si>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</si>
  <si>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</si>
  <si>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</si>
  <si>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</si>
  <si>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</si>
  <si>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</si>
  <si>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</si>
  <si>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</si>
  <si>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</si>
  <si>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</si>
  <si>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</si>
  <si>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</si>
  <si>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</si>
  <si>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</si>
  <si>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</si>
  <si>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</si>
  <si>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</si>
  <si>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</si>
  <si>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</si>
  <si>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</si>
  <si>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</si>
  <si>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</si>
  <si>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</si>
  <si>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</si>
  <si>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</si>
  <si>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</si>
  <si>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</si>
  <si>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</si>
  <si>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</si>
  <si>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</si>
  <si>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</si>
  <si>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</si>
  <si>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</si>
  <si>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</si>
  <si>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</si>
  <si>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</si>
  <si>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</si>
  <si>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</si>
  <si>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</si>
  <si>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</si>
  <si>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</si>
  <si>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</si>
  <si>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</si>
  <si>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</si>
  <si>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</si>
  <si>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</si>
  <si>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</si>
  <si>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</si>
  <si>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</si>
  <si>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</si>
  <si>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</si>
  <si>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</si>
  <si>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</si>
  <si>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</si>
  <si>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</si>
  <si>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</si>
  <si>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</si>
  <si>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</si>
  <si>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</si>
  <si>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</si>
  <si>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</si>
  <si>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</si>
  <si>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</si>
  <si>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</si>
  <si>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</si>
  <si>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</si>
  <si>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</si>
  <si>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</si>
  <si>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</si>
  <si>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</si>
  <si>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</si>
  <si>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</si>
  <si>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</si>
  <si>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</si>
  <si>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</si>
  <si>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</si>
  <si>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</si>
  <si>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</si>
  <si>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</si>
  <si>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</si>
  <si>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</si>
  <si>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</si>
  <si>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</si>
  <si>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</si>
  <si>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</si>
  <si>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</si>
  <si>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</si>
  <si>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</si>
  <si>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</si>
  <si>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</si>
  <si>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</si>
  <si>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</si>
  <si>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</si>
  <si>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</si>
  <si>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</si>
  <si>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</si>
  <si>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</si>
  <si>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</si>
  <si>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</si>
  <si>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</si>
  <si>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</si>
  <si>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</si>
  <si>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</si>
  <si>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</si>
  <si>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</si>
  <si>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</si>
  <si>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</si>
  <si>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</si>
  <si>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</si>
  <si>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</si>
  <si>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</si>
  <si>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</si>
  <si>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</si>
  <si>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</si>
  <si>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</si>
  <si>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</si>
  <si>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</si>
  <si>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</si>
  <si>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</si>
  <si>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</si>
  <si>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</si>
  <si>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</si>
  <si>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</si>
  <si>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</si>
  <si>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</si>
  <si>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</si>
  <si>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</si>
  <si>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</si>
  <si>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</si>
  <si>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</si>
  <si>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</si>
  <si>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</si>
  <si>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</si>
  <si>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</si>
  <si>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</si>
  <si>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</si>
  <si>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</si>
  <si>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</si>
  <si>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</si>
  <si>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</si>
  <si>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</si>
  <si>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</si>
  <si>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</si>
  <si>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</si>
  <si>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</si>
  <si>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</si>
  <si>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</si>
  <si>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</si>
  <si>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</si>
  <si>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</si>
  <si>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</si>
  <si>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</si>
  <si>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</si>
  <si>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</si>
  <si>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</si>
  <si>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</si>
  <si>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</si>
  <si>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</si>
  <si>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</si>
  <si>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</si>
  <si>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</si>
  <si>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</si>
  <si>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</si>
  <si>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</si>
  <si>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</si>
  <si>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</si>
  <si>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</si>
  <si>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</si>
  <si>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</si>
  <si>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</si>
  <si>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</si>
  <si>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</si>
  <si>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</si>
  <si>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</si>
  <si>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</si>
  <si>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</si>
  <si>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</si>
  <si>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</si>
  <si>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</si>
  <si>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</si>
  <si>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</si>
  <si>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</si>
  <si>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</si>
  <si>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</si>
  <si>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</si>
  <si>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</si>
  <si>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</si>
  <si>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</si>
  <si>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</si>
  <si>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</si>
  <si>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</si>
  <si>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</si>
  <si>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</si>
  <si>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</si>
  <si>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</si>
  <si>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</si>
  <si>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</si>
  <si>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</si>
  <si>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</si>
  <si>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</si>
  <si>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</si>
  <si>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</si>
  <si>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</si>
  <si>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</si>
  <si>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</si>
  <si>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</si>
  <si>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</si>
  <si>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</si>
  <si>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</si>
  <si>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</si>
  <si>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</si>
  <si>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</si>
  <si>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</si>
  <si>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</si>
  <si>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</si>
  <si>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</si>
  <si>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</si>
  <si>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</si>
  <si>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</si>
  <si>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</si>
  <si>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</si>
  <si>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</si>
  <si>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</si>
  <si>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</si>
  <si>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</si>
  <si>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</si>
  <si>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</si>
  <si>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</si>
  <si>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</si>
  <si>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</si>
  <si>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</si>
  <si>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</si>
  <si>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</si>
  <si>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</si>
  <si>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</si>
  <si>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</si>
  <si>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</si>
  <si>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</si>
  <si>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</si>
  <si>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</si>
  <si>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</si>
  <si>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</si>
  <si>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</si>
  <si>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</si>
  <si>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</si>
  <si>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</si>
  <si>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</si>
  <si>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</si>
  <si>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</si>
  <si>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</si>
  <si>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</si>
  <si>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</si>
  <si>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</si>
  <si>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</si>
  <si>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</si>
  <si>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</si>
  <si>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</si>
  <si>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</si>
  <si>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</si>
  <si>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</si>
  <si>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</si>
  <si>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</si>
  <si>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</si>
  <si>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</si>
  <si>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</si>
  <si>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</si>
  <si>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</si>
  <si>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</si>
  <si>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</si>
  <si>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</si>
  <si>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</si>
  <si>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</si>
  <si>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</si>
  <si>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</si>
  <si>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</si>
  <si>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</si>
  <si>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</si>
  <si>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</si>
  <si>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</si>
  <si>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</si>
  <si>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</si>
  <si>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</si>
  <si>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</si>
  <si>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</si>
  <si>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</si>
  <si>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</si>
  <si>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</si>
  <si>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</si>
  <si>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</si>
  <si>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</si>
  <si>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</si>
  <si>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</si>
  <si>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</si>
  <si>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</si>
  <si>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</si>
  <si>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</si>
  <si>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</si>
  <si>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</si>
  <si>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</si>
  <si>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</si>
  <si>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</si>
  <si>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</si>
  <si>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</si>
  <si>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</si>
  <si>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</si>
  <si>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</si>
  <si>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</si>
  <si>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</si>
  <si>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</si>
  <si>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</si>
  <si>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</si>
  <si>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</si>
  <si>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</si>
  <si>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</si>
  <si>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</si>
  <si>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</si>
  <si>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</si>
  <si>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</si>
  <si>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</si>
  <si>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</si>
  <si>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</si>
  <si>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</si>
  <si>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</si>
  <si>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</si>
  <si>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</si>
  <si>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</si>
  <si>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</si>
  <si>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</si>
  <si>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</si>
  <si>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</si>
  <si>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</si>
  <si>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</si>
  <si>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</si>
  <si>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</si>
  <si>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</si>
  <si>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</si>
  <si>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</si>
  <si>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</si>
  <si>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</si>
  <si>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</si>
  <si>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</si>
  <si>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</si>
  <si>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</si>
  <si>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</si>
  <si>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</si>
  <si>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</si>
  <si>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</si>
  <si>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</si>
  <si>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</si>
  <si>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</si>
  <si>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</si>
  <si>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</si>
  <si>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</si>
  <si>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</si>
  <si>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</si>
  <si>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</si>
  <si>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</si>
  <si>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</si>
  <si>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</si>
  <si>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</si>
  <si>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</si>
  <si>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</si>
  <si>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</si>
  <si>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</si>
  <si>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</si>
  <si>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</si>
  <si>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</si>
  <si>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</si>
  <si>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</si>
  <si>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</si>
  <si>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</si>
  <si>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</si>
  <si>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</si>
  <si>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</si>
  <si>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</si>
  <si>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</si>
  <si>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</si>
  <si>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</si>
  <si>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</si>
  <si>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</si>
  <si>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</si>
  <si>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</si>
  <si>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</si>
  <si>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</si>
  <si>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</si>
  <si>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</si>
  <si>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</si>
  <si>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</si>
  <si>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</si>
  <si>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</si>
  <si>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</si>
  <si>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</si>
  <si>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</si>
  <si>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</si>
  <si>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</si>
  <si>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</si>
  <si>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</si>
  <si>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</si>
  <si>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</si>
  <si>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</si>
  <si>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</si>
  <si>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</si>
  <si>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</si>
  <si>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</si>
  <si>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</si>
  <si>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</si>
  <si>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</si>
  <si>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</si>
  <si>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</si>
  <si>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</si>
  <si>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</si>
  <si>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</si>
  <si>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</si>
  <si>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</si>
  <si>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</si>
  <si>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</si>
  <si>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</si>
  <si>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</si>
  <si>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</si>
  <si>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</si>
  <si>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</si>
  <si>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</si>
  <si>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</si>
  <si>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</si>
  <si>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</si>
  <si>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</si>
  <si>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</si>
  <si>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</si>
  <si>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</si>
  <si>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</si>
  <si>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</si>
  <si>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</si>
  <si>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</si>
  <si>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</si>
  <si>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</si>
  <si>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</si>
  <si>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</si>
  <si>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</si>
  <si>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</si>
  <si>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</si>
  <si>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</si>
  <si>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</si>
  <si>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</si>
  <si>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</si>
  <si>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</si>
  <si>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</si>
  <si>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</si>
  <si>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</si>
  <si>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</si>
  <si>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</si>
  <si>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</si>
  <si>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</si>
  <si>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</si>
  <si>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</si>
  <si>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</si>
  <si>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</si>
  <si>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</si>
  <si>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</si>
  <si>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</si>
  <si>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</si>
  <si>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</si>
  <si>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</si>
  <si>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</si>
  <si>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</si>
  <si>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</si>
  <si>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</si>
  <si>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</si>
  <si>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</si>
  <si>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</si>
  <si>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</si>
  <si>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</si>
  <si>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</si>
  <si>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</si>
  <si>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</si>
  <si>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</si>
  <si>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</si>
  <si>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</si>
  <si>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</si>
  <si>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</si>
  <si>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</si>
  <si>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</si>
  <si>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</si>
  <si>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</si>
  <si>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</si>
  <si>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</si>
  <si>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</si>
  <si>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</si>
  <si>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</si>
  <si>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</si>
  <si>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</si>
  <si>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</si>
  <si>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</si>
  <si>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</si>
  <si>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</si>
  <si>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</si>
  <si>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</si>
  <si>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</si>
  <si>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</si>
  <si>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</si>
  <si>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</si>
  <si>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</si>
  <si>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</si>
  <si>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</si>
  <si>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</si>
  <si>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</si>
  <si>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</si>
  <si>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</si>
  <si>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</si>
  <si>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</si>
  <si>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</si>
  <si>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</si>
  <si>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</si>
  <si>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</si>
  <si>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</si>
  <si>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</si>
  <si>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</si>
  <si>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</si>
  <si>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</si>
  <si>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</si>
  <si>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</si>
  <si>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</si>
  <si>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</si>
  <si>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</si>
  <si>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</si>
  <si>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</si>
  <si>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</si>
  <si>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</si>
  <si>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</si>
  <si>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</si>
  <si>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</si>
  <si>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</si>
  <si>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</si>
  <si>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</si>
  <si>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</si>
  <si>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</si>
  <si>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</si>
  <si>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</si>
  <si>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</si>
  <si>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</si>
  <si>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</si>
  <si>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</si>
  <si>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</si>
  <si>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</si>
  <si>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</si>
  <si>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</si>
  <si>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</si>
  <si>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</si>
  <si>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</si>
  <si>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</si>
  <si>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</si>
  <si>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</si>
  <si>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</si>
  <si>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</si>
  <si>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</si>
  <si>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</si>
  <si>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</si>
  <si>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</si>
  <si>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</si>
  <si>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</si>
  <si>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</si>
  <si>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</si>
  <si>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</si>
  <si>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</si>
  <si>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</si>
  <si>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</si>
  <si>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</si>
  <si>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</si>
  <si>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</si>
  <si>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</si>
  <si>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</si>
  <si>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</si>
  <si>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</si>
  <si>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</si>
  <si>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</si>
  <si>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</si>
  <si>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</si>
  <si>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</si>
  <si>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</si>
  <si>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</si>
  <si>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</si>
  <si>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</si>
  <si>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</si>
  <si>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</si>
  <si>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</si>
  <si>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</si>
  <si>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</si>
  <si>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</si>
  <si>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</si>
  <si>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</si>
  <si>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</si>
  <si>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</si>
  <si>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</si>
  <si>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</si>
  <si>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</si>
  <si>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</si>
  <si>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</si>
  <si>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</si>
  <si>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</si>
  <si>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</si>
  <si>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</si>
  <si>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</si>
  <si>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</si>
  <si>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</si>
  <si>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</si>
  <si>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</si>
  <si>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</si>
  <si>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</si>
  <si>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</si>
  <si>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</si>
  <si>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</si>
  <si>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</si>
  <si>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</si>
  <si>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</si>
  <si>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</si>
  <si>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</si>
  <si>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</si>
  <si>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</si>
  <si>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</si>
  <si>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</si>
  <si>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</si>
  <si>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</si>
  <si>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</si>
  <si>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</si>
  <si>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</si>
  <si>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</si>
  <si>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</si>
  <si>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</si>
  <si>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</si>
  <si>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</si>
  <si>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</si>
  <si>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</si>
  <si>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</si>
  <si>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</si>
  <si>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</si>
  <si>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</si>
  <si>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</si>
  <si>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</si>
  <si>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</si>
  <si>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</si>
  <si>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</si>
  <si>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</si>
  <si>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</si>
  <si>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</si>
  <si>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</si>
  <si>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</si>
  <si>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</si>
  <si>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</si>
  <si>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</si>
  <si>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</si>
  <si>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</si>
  <si>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</si>
  <si>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</si>
  <si>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</si>
  <si>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</si>
  <si>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</si>
  <si>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</si>
  <si>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</si>
  <si>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</si>
  <si>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</si>
  <si>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</si>
  <si>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</si>
  <si>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</si>
  <si>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</si>
  <si>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</si>
  <si>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</si>
  <si>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</si>
  <si>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</si>
  <si>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</si>
  <si>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</si>
  <si>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</si>
  <si>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</si>
  <si>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</si>
  <si>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</si>
  <si>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</si>
  <si>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</si>
  <si>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</si>
  <si>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</si>
  <si>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</si>
  <si>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</si>
  <si>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</si>
  <si>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</si>
  <si>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</si>
  <si>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</si>
  <si>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</si>
  <si>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</si>
  <si>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</si>
  <si>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</si>
  <si>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</si>
  <si>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</si>
  <si>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</si>
  <si>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</si>
  <si>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</si>
  <si>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</si>
  <si>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</si>
  <si>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</si>
  <si>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</si>
  <si>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</si>
  <si>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</si>
  <si>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</si>
  <si>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</si>
  <si>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</si>
  <si>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</si>
  <si>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</si>
  <si>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</si>
  <si>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</si>
  <si>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</si>
  <si>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</si>
  <si>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</si>
  <si>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</si>
  <si>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</si>
  <si>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</si>
  <si>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</si>
  <si>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</si>
  <si>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</si>
  <si>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</si>
  <si>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</si>
  <si>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</si>
  <si>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</si>
  <si>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</si>
  <si>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</si>
  <si>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</si>
  <si>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</si>
  <si>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</si>
  <si>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</si>
  <si>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</si>
  <si>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</si>
  <si>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</si>
  <si>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</si>
  <si>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</si>
  <si>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</si>
  <si>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</si>
  <si>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</si>
  <si>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</si>
  <si>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</si>
  <si>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</si>
  <si>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</si>
  <si>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</si>
  <si>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</si>
  <si>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</si>
  <si>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</si>
  <si>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</si>
  <si>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</si>
  <si>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</si>
  <si>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</si>
  <si>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</si>
  <si>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</si>
  <si>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</si>
  <si>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</si>
  <si>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</si>
  <si>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</si>
  <si>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</si>
  <si>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</si>
  <si>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</si>
  <si>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</si>
  <si>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</si>
  <si>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</si>
  <si>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</si>
  <si>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</si>
  <si>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</si>
  <si>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</si>
  <si>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</si>
  <si>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</si>
  <si>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</si>
  <si>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</si>
  <si>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</si>
  <si>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</si>
  <si>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</si>
  <si>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</si>
  <si>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</si>
  <si>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</si>
  <si>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</si>
  <si>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</si>
  <si>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</si>
  <si>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</si>
  <si>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</si>
  <si>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</si>
  <si>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</si>
  <si>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</si>
  <si>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</si>
  <si>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</si>
  <si>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</si>
  <si>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</si>
  <si>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</si>
  <si>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</si>
  <si>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</si>
  <si>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</si>
  <si>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</si>
  <si>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</si>
  <si>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</si>
  <si>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</si>
  <si>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</si>
  <si>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</si>
  <si>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</si>
  <si>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</si>
  <si>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</si>
  <si>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</si>
  <si>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</si>
  <si>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</si>
  <si>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</si>
  <si>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</si>
  <si>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</si>
  <si>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</si>
  <si>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</si>
  <si>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</si>
  <si>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</si>
  <si>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</si>
  <si>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</si>
  <si>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</si>
  <si>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</si>
  <si>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</si>
  <si>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</si>
  <si>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</si>
  <si>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</si>
  <si>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</si>
  <si>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</si>
  <si>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</si>
  <si>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</si>
  <si>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</si>
  <si>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</si>
  <si>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</si>
  <si>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</si>
  <si>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</si>
  <si>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</si>
  <si>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</si>
  <si>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</si>
  <si>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</si>
  <si>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</si>
  <si>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</si>
  <si>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</si>
  <si>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</si>
  <si>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</si>
  <si>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</si>
  <si>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</si>
  <si>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</si>
  <si>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</si>
  <si>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</si>
  <si>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</si>
  <si>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</si>
  <si>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</si>
  <si>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</si>
  <si>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</si>
  <si>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</si>
  <si>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</si>
  <si>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</si>
  <si>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</si>
  <si>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</si>
  <si>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</si>
  <si>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</si>
  <si>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</si>
  <si>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</si>
  <si>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</si>
  <si>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</si>
  <si>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</si>
  <si>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</si>
  <si>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</si>
  <si>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</si>
  <si>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</si>
  <si>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</si>
  <si>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</si>
  <si>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</si>
  <si>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</si>
  <si>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</si>
  <si>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</si>
  <si>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</si>
  <si>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</si>
  <si>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</si>
  <si>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</si>
  <si>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</si>
  <si>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</si>
  <si>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</si>
  <si>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</si>
  <si>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</si>
  <si>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</si>
  <si>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</si>
  <si>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</si>
  <si>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</si>
  <si>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</si>
  <si>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</si>
  <si>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</si>
  <si>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</si>
  <si>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</si>
  <si>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</si>
  <si>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</si>
  <si>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</si>
  <si>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</si>
  <si>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</si>
  <si>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</si>
  <si>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</si>
  <si>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</si>
  <si>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</si>
  <si>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</si>
  <si>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</si>
  <si>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</si>
  <si>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</si>
  <si>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</si>
  <si>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</si>
  <si>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</si>
  <si>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</si>
  <si>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</si>
  <si>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</si>
  <si>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</si>
  <si>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</si>
  <si>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</si>
  <si>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</si>
  <si>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</si>
  <si>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</si>
  <si>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</si>
  <si>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</si>
  <si>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</si>
  <si>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</si>
  <si>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</si>
  <si>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</si>
  <si>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</si>
  <si>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</si>
  <si>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</si>
  <si>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</si>
  <si>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</si>
  <si>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</si>
  <si>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</si>
  <si>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</si>
  <si>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</si>
  <si>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</si>
  <si>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</si>
  <si>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</si>
  <si>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</si>
  <si>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</si>
  <si>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</si>
  <si>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</si>
  <si>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</si>
  <si>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</si>
  <si>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</si>
  <si>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</si>
  <si>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</si>
  <si>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</si>
  <si>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</si>
  <si>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</si>
  <si>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</si>
  <si>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</si>
  <si>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</si>
  <si>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</si>
  <si>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</si>
  <si>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</si>
  <si>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</si>
  <si>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</si>
  <si>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</si>
  <si>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</si>
  <si>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</si>
  <si>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</si>
  <si>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</si>
  <si>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</si>
  <si>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</si>
  <si>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</si>
  <si>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</si>
  <si>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</si>
  <si>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</si>
  <si>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</si>
  <si>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</si>
  <si>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</si>
  <si>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</si>
  <si>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</si>
  <si>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</si>
  <si>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</si>
  <si>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</si>
  <si>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</si>
  <si>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</si>
  <si>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</si>
  <si>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</si>
  <si>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</si>
  <si>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</si>
  <si>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</si>
  <si>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</si>
  <si>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</si>
  <si>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</si>
  <si>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</si>
  <si>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</si>
  <si>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</si>
  <si>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</si>
  <si>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</si>
  <si>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</si>
  <si>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</si>
  <si>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</si>
  <si>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</si>
  <si>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</si>
  <si>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</si>
  <si>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</si>
  <si>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</si>
  <si>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</si>
  <si>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</si>
  <si>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</si>
  <si>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</si>
  <si>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</si>
  <si>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</si>
  <si>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</si>
  <si>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</si>
  <si>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</si>
  <si>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</si>
  <si>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</si>
  <si>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</si>
  <si>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</si>
  <si>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</si>
  <si>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</si>
  <si>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</si>
  <si>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</si>
  <si>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</si>
  <si>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</si>
  <si>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</si>
  <si>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</si>
  <si>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</si>
  <si>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</si>
  <si>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</si>
  <si>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</si>
  <si>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</si>
  <si>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</si>
  <si>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</si>
  <si>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</si>
  <si>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</si>
  <si>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</si>
  <si>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</si>
  <si>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</si>
  <si>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</si>
  <si>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</si>
  <si>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</si>
  <si>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</si>
  <si>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</si>
  <si>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</si>
  <si>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</si>
  <si>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</si>
  <si>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</si>
  <si>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</si>
  <si>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</si>
  <si>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</si>
  <si>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</si>
  <si>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</si>
  <si>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</si>
  <si>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</si>
  <si>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</si>
  <si>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</si>
  <si>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</si>
  <si>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</si>
  <si>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</si>
  <si>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</si>
  <si>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</si>
  <si>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</si>
  <si>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</si>
  <si>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</si>
  <si>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</si>
  <si>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</si>
  <si>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</si>
  <si>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</si>
  <si>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</si>
  <si>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</si>
  <si>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</si>
  <si>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</si>
  <si>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</si>
  <si>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</si>
  <si>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</si>
  <si>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</si>
  <si>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</si>
  <si>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</si>
  <si>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</si>
  <si>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</si>
  <si>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</si>
  <si>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</si>
  <si>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</si>
  <si>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</si>
  <si>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</si>
  <si>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</si>
  <si>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</si>
  <si>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</si>
  <si>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</si>
  <si>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</si>
  <si>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</si>
  <si>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</si>
  <si>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</si>
  <si>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</si>
  <si>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</si>
  <si>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</si>
  <si>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</si>
  <si>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</si>
  <si>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</si>
  <si>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</si>
  <si>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</si>
  <si>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</si>
  <si>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</si>
  <si>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</si>
  <si>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</si>
  <si>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</si>
  <si>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</si>
  <si>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</si>
  <si>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</si>
  <si>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</si>
  <si>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</si>
  <si>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</si>
  <si>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</si>
  <si>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</si>
  <si>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</si>
  <si>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</si>
  <si>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</si>
  <si>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</si>
  <si>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</si>
  <si>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</si>
  <si>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</si>
  <si>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</si>
  <si>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</si>
  <si>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</si>
  <si>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</si>
  <si>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</si>
  <si>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</si>
  <si>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</si>
  <si>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</si>
  <si>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</si>
  <si>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</si>
  <si>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</si>
  <si>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</si>
  <si>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</si>
  <si>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</si>
  <si>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</si>
  <si>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</si>
  <si>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</si>
  <si>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</si>
  <si>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</si>
  <si>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</si>
  <si>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</si>
  <si>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</si>
  <si>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</si>
  <si>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</si>
  <si>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</si>
  <si>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</si>
  <si>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</si>
  <si>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</si>
  <si>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</si>
  <si>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</si>
  <si>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</si>
  <si>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</si>
  <si>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</si>
  <si>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</si>
  <si>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</si>
  <si>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</si>
  <si>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</si>
  <si>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</si>
  <si>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</si>
  <si>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</si>
  <si>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</si>
  <si>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</si>
  <si>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</si>
  <si>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</si>
  <si>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</si>
  <si>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</si>
  <si>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</si>
  <si>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</si>
  <si>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</si>
  <si>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</si>
  <si>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</si>
  <si>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</si>
  <si>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</si>
  <si>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</si>
  <si>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</si>
  <si>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</si>
  <si>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</si>
  <si>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</si>
  <si>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</si>
  <si>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</si>
  <si>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</si>
  <si>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</si>
  <si>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</si>
  <si>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</si>
  <si>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</si>
  <si>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</si>
  <si>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</si>
  <si>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</si>
  <si>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</si>
  <si>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</si>
  <si>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</si>
  <si>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</si>
  <si>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</si>
  <si>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</si>
  <si>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</si>
  <si>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</si>
  <si>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</si>
  <si>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</si>
  <si>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</si>
  <si>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</si>
  <si>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</si>
  <si>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</si>
  <si>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</si>
  <si>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</si>
  <si>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</si>
  <si>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</si>
  <si>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</si>
  <si>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</si>
  <si>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</si>
  <si>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</si>
  <si>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</si>
  <si>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</si>
  <si>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</si>
  <si>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</si>
  <si>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</si>
  <si>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</si>
  <si>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</si>
  <si>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</si>
  <si>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</si>
  <si>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</si>
  <si>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</si>
  <si>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</si>
  <si>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</si>
  <si>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</si>
  <si>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</si>
  <si>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</si>
  <si>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</si>
  <si>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</si>
  <si>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</si>
  <si>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</si>
  <si>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</si>
  <si>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</si>
  <si>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</si>
  <si>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</si>
  <si>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</si>
  <si>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</si>
  <si>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</si>
  <si>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</si>
  <si>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</si>
  <si>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</si>
  <si>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</si>
  <si>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</si>
  <si>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</si>
  <si>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</si>
  <si>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</si>
  <si>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</si>
  <si>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</si>
  <si>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</si>
  <si>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</si>
  <si>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</si>
  <si>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</si>
  <si>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</si>
  <si>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</si>
  <si>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</si>
  <si>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</si>
  <si>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</si>
  <si>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</si>
  <si>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</si>
  <si>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</si>
  <si>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</si>
  <si>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</si>
  <si>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</si>
  <si>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</si>
  <si>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</si>
  <si>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</si>
  <si>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</si>
  <si>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</si>
  <si>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</si>
  <si>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</si>
  <si>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</si>
  <si>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</si>
  <si>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</si>
  <si>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</si>
  <si>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</si>
  <si>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</si>
  <si>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</si>
  <si>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</si>
  <si>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</si>
  <si>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</si>
  <si>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</si>
  <si>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</si>
  <si>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</si>
  <si>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</si>
  <si>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</si>
  <si>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</si>
  <si>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</si>
  <si>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</si>
  <si>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</si>
  <si>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</si>
  <si>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</si>
  <si>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</si>
  <si>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</si>
  <si>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</si>
  <si>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</si>
  <si>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</si>
  <si>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</si>
  <si>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</si>
  <si>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</si>
  <si>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</si>
  <si>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</si>
  <si>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</si>
  <si>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</si>
  <si>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</si>
  <si>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</si>
  <si>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</si>
  <si>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</si>
  <si>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</si>
  <si>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</si>
  <si>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</si>
  <si>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</si>
  <si>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</si>
  <si>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</si>
  <si>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</si>
  <si>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</si>
  <si>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</si>
  <si>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</si>
  <si>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</si>
  <si>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</si>
  <si>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</si>
  <si>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</si>
  <si>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</si>
  <si>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</si>
  <si>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</si>
  <si>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</si>
  <si>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</si>
  <si>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</si>
  <si>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</si>
  <si>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</si>
  <si>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</si>
  <si>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</si>
  <si>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</si>
  <si>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</si>
  <si>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</si>
  <si>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</si>
  <si>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</si>
  <si>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</si>
  <si>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</si>
  <si>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</si>
  <si>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</si>
  <si>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</si>
  <si>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</si>
  <si>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</si>
  <si>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</si>
  <si>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</si>
  <si>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</si>
  <si>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</si>
  <si>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</si>
  <si>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</si>
  <si>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</si>
  <si>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</si>
  <si>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</si>
  <si>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</si>
  <si>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</si>
  <si>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</si>
  <si>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</si>
  <si>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</si>
  <si>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</si>
  <si>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</si>
  <si>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</si>
  <si>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</si>
  <si>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</si>
  <si>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</si>
  <si>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</si>
  <si>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</si>
  <si>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</si>
  <si>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</si>
  <si>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</si>
  <si>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</si>
  <si>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</si>
  <si>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</si>
  <si>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</si>
  <si>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</si>
  <si>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</si>
  <si>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</si>
  <si>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</si>
  <si>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</si>
  <si>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</si>
  <si>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</si>
  <si>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</si>
  <si>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</si>
  <si>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</si>
  <si>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</si>
  <si>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</si>
  <si>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</si>
  <si>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</si>
  <si>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</si>
  <si>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</si>
  <si>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</si>
  <si>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</si>
  <si>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</si>
  <si>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</si>
  <si>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</si>
  <si>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</si>
  <si>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</si>
  <si>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</si>
  <si>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</si>
  <si>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</si>
  <si>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</si>
  <si>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</si>
  <si>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</si>
  <si>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</si>
  <si>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</si>
  <si>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</si>
  <si>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</si>
  <si>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</si>
  <si>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</si>
  <si>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</si>
  <si>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</si>
  <si>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</si>
  <si>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</si>
  <si>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</si>
  <si>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</si>
  <si>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</si>
  <si>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</si>
  <si>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</si>
  <si>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</si>
  <si>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</si>
  <si>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</si>
  <si>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</si>
  <si>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</si>
  <si>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</si>
  <si>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</si>
  <si>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</si>
  <si>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</si>
  <si>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</si>
  <si>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</si>
  <si>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</si>
  <si>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</si>
  <si>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</si>
  <si>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</si>
  <si>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</si>
  <si>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</si>
  <si>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</si>
  <si>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</si>
  <si>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</si>
  <si>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</si>
  <si>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</si>
  <si>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</si>
  <si>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</si>
  <si>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</si>
  <si>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</si>
  <si>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</si>
  <si>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</si>
  <si>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</si>
  <si>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</si>
  <si>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</si>
  <si>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</si>
  <si>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</si>
  <si>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</si>
  <si>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</si>
  <si>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</si>
  <si>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</si>
  <si>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</si>
  <si>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</si>
  <si>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</si>
  <si>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</si>
  <si>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</si>
  <si>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</si>
  <si>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</si>
  <si>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</si>
  <si>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</si>
  <si>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</si>
  <si>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</si>
  <si>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</si>
  <si>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</si>
  <si>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</si>
  <si>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</si>
  <si>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</si>
  <si>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</si>
  <si>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</si>
  <si>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</si>
  <si>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</si>
  <si>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</si>
  <si>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</si>
  <si>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</si>
  <si>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</si>
  <si>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</si>
  <si>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</si>
  <si>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</si>
  <si>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</si>
  <si>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</si>
  <si>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</si>
  <si>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</si>
  <si>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</si>
  <si>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</si>
  <si>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</si>
  <si>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</si>
  <si>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</si>
  <si>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</si>
  <si>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</si>
  <si>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</si>
  <si>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</si>
  <si>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</si>
  <si>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</si>
  <si>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</si>
  <si>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</si>
  <si>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</si>
  <si>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</si>
  <si>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</si>
  <si>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</si>
  <si>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</si>
  <si>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</si>
  <si>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</si>
  <si>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</si>
  <si>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</si>
  <si>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</si>
  <si>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</si>
  <si>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</si>
  <si>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</si>
  <si>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</si>
  <si>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</si>
  <si>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</si>
  <si>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</si>
  <si>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</si>
  <si>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</si>
  <si>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</si>
  <si>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</si>
  <si>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</si>
  <si>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</si>
  <si>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</si>
  <si>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</si>
  <si>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</si>
  <si>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</si>
  <si>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</si>
  <si>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</si>
  <si>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</si>
  <si>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</si>
  <si>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</si>
  <si>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</si>
  <si>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</si>
  <si>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</si>
  <si>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</si>
  <si>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</si>
  <si>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</si>
  <si>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</si>
  <si>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</si>
  <si>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</si>
  <si>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</si>
  <si>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</si>
  <si>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</si>
  <si>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</si>
  <si>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</si>
  <si>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</si>
  <si>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</si>
  <si>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</si>
  <si>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</si>
  <si>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</si>
  <si>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</si>
  <si>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</si>
  <si>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</si>
  <si>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</si>
  <si>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</si>
  <si>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</si>
  <si>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</si>
  <si>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</si>
  <si>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</si>
  <si>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</si>
  <si>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</si>
  <si>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</si>
  <si>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</si>
  <si>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</si>
  <si>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</si>
  <si>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</si>
  <si>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</si>
  <si>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</si>
  <si>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</si>
  <si>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</si>
  <si>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</si>
  <si>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</si>
  <si>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</si>
  <si>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</si>
  <si>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</si>
  <si>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</si>
  <si>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</si>
  <si>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</si>
  <si>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</si>
  <si>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</si>
  <si>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</si>
  <si>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</si>
  <si>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</si>
  <si>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</si>
  <si>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</si>
  <si>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</si>
  <si>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</si>
  <si>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</si>
  <si>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</si>
  <si>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</si>
  <si>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</si>
  <si>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</si>
  <si>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</si>
  <si>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</si>
  <si>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</si>
  <si>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</si>
  <si>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</si>
  <si>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</si>
  <si>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</si>
  <si>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</si>
  <si>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</si>
  <si>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</si>
  <si>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</si>
  <si>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</si>
  <si>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</si>
  <si>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</si>
  <si>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</si>
  <si>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</si>
  <si>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</si>
  <si>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</si>
  <si>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</si>
  <si>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</si>
  <si>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</si>
  <si>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</si>
  <si>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</si>
  <si>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</si>
  <si>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</si>
  <si>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</si>
  <si>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</si>
  <si>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</si>
  <si>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</si>
  <si>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</si>
  <si>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</si>
  <si>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</si>
  <si>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</si>
  <si>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</si>
  <si>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</si>
  <si>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</si>
  <si>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</si>
  <si>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</si>
  <si>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</si>
  <si>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</si>
  <si>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</si>
  <si>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</si>
  <si>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</si>
  <si>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</si>
  <si>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</si>
  <si>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</si>
  <si>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</si>
  <si>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</si>
  <si>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</si>
  <si>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</si>
  <si>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</si>
  <si>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</si>
  <si>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</si>
  <si>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</si>
  <si>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</si>
  <si>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</si>
  <si>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</si>
  <si>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</si>
  <si>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</si>
  <si>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</si>
  <si>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</si>
  <si>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</si>
  <si>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</si>
  <si>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</si>
  <si>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</si>
  <si>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</si>
  <si>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</si>
  <si>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</si>
  <si>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</si>
  <si>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</si>
  <si>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</si>
  <si>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</si>
  <si>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</si>
  <si>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</si>
  <si>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</si>
  <si>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</si>
  <si>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</si>
  <si>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</si>
  <si>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</si>
  <si>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</si>
  <si>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</si>
  <si>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</si>
  <si>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</si>
  <si>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</si>
  <si>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</si>
  <si>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</si>
  <si>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</si>
  <si>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</si>
  <si>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</si>
  <si>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</si>
  <si>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</si>
  <si>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</si>
  <si>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</si>
  <si>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</si>
  <si>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</si>
  <si>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</si>
  <si>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</si>
  <si>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</si>
  <si>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</si>
  <si>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</si>
  <si>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</si>
  <si>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</si>
  <si>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</si>
  <si>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</si>
  <si>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</si>
  <si>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</si>
  <si>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</si>
  <si>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</si>
  <si>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</si>
  <si>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</si>
  <si>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</si>
  <si>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</si>
  <si>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</si>
  <si>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</si>
  <si>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</si>
  <si>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</si>
  <si>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</si>
  <si>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</si>
  <si>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</si>
  <si>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</si>
  <si>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</si>
  <si>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</si>
  <si>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</si>
  <si>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</si>
  <si>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</si>
  <si>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</si>
  <si>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</si>
  <si>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</si>
  <si>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</si>
  <si>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</si>
  <si>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</si>
  <si>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</si>
  <si>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</si>
  <si>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</si>
  <si>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</si>
  <si>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</si>
  <si>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</si>
  <si>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</si>
  <si>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</si>
  <si>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</si>
  <si>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</si>
  <si>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</si>
  <si>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</si>
  <si>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</si>
  <si>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</si>
  <si>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</si>
  <si>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</si>
  <si>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</si>
  <si>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</si>
  <si>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</si>
  <si>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</si>
  <si>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</si>
  <si>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</si>
  <si>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</si>
  <si>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</si>
  <si>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</si>
  <si>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</si>
  <si>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</si>
  <si>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</si>
  <si>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</si>
  <si>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</si>
  <si>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</si>
  <si>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</si>
  <si>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</si>
  <si>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</si>
  <si>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</si>
  <si>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</si>
  <si>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</si>
  <si>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</si>
  <si>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</si>
  <si>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</si>
  <si>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</si>
  <si>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</si>
  <si>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</si>
  <si>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</si>
  <si>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</si>
  <si>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</si>
  <si>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</si>
  <si>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</si>
  <si>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</si>
  <si>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</si>
  <si>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</si>
  <si>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</si>
  <si>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</si>
  <si>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</si>
  <si>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</si>
  <si>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</si>
  <si>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</si>
  <si>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</si>
  <si>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</si>
  <si>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</si>
  <si>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</si>
  <si>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</si>
  <si>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</si>
  <si>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</si>
  <si>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</si>
  <si>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</si>
  <si>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</si>
  <si>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</si>
  <si>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</si>
  <si>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</si>
  <si>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</si>
  <si>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</si>
  <si>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</si>
  <si>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</si>
  <si>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</si>
  <si>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</si>
  <si>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</si>
  <si>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</si>
  <si>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</si>
  <si>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</si>
  <si>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</si>
  <si>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</si>
  <si>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</si>
  <si>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</si>
  <si>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</si>
  <si>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</si>
  <si>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</si>
  <si>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</si>
  <si>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</si>
  <si>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</si>
  <si>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</si>
  <si>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</si>
  <si>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</si>
  <si>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</si>
  <si>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</si>
  <si>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</si>
  <si>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</si>
  <si>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</si>
  <si>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</si>
  <si>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</si>
  <si>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</si>
  <si>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</si>
  <si>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</si>
  <si>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</si>
  <si>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</si>
  <si>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</si>
  <si>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</si>
  <si>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</si>
  <si>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</si>
  <si>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</si>
  <si>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</si>
  <si>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</si>
  <si>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</si>
  <si>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</si>
  <si>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</si>
  <si>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</si>
  <si>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</si>
  <si>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</si>
  <si>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</si>
  <si>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</si>
  <si>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</si>
  <si>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</si>
  <si>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</si>
  <si>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</si>
  <si>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</si>
  <si>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</si>
  <si>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</si>
  <si>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</si>
  <si>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</si>
  <si>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</si>
  <si>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</si>
  <si>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</si>
  <si>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</si>
  <si>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</si>
  <si>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</si>
  <si>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</si>
  <si>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</si>
  <si>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</si>
  <si>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</si>
  <si>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</si>
  <si>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</si>
  <si>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</si>
  <si>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</si>
  <si>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</si>
  <si>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</si>
  <si>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</si>
  <si>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</si>
  <si>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</si>
  <si>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</si>
  <si>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</si>
  <si>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</si>
  <si>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</si>
  <si>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</si>
  <si>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</si>
  <si>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</si>
  <si>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</si>
  <si>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</si>
  <si>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</si>
  <si>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</si>
  <si>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</si>
  <si>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</si>
  <si>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</si>
  <si>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</si>
  <si>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</si>
  <si>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</si>
  <si>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</si>
  <si>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</si>
  <si>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</si>
  <si>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</si>
  <si>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</si>
  <si>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</si>
  <si>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</si>
  <si>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</si>
  <si>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</si>
  <si>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</si>
  <si>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</si>
  <si>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</si>
  <si>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</si>
  <si>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</si>
  <si>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</si>
  <si>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</si>
  <si>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</si>
  <si>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</si>
  <si>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</si>
  <si>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</si>
  <si>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</si>
  <si>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</si>
  <si>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</si>
  <si>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</si>
  <si>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</si>
  <si>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</si>
  <si>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</si>
  <si>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</si>
  <si>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</si>
  <si>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</si>
  <si>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</si>
  <si>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</si>
  <si>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</si>
  <si>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</si>
  <si>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</si>
  <si>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</si>
  <si>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</si>
  <si>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</si>
  <si>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</si>
  <si>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</si>
  <si>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</si>
  <si>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</si>
  <si>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</si>
  <si>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</si>
  <si>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</si>
  <si>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</si>
  <si>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</si>
  <si>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</si>
  <si>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</si>
  <si>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</si>
  <si>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</si>
  <si>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</si>
  <si>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</si>
  <si>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</si>
  <si>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</si>
  <si>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</si>
  <si>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</si>
  <si>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</si>
  <si>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</si>
  <si>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</si>
  <si>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</si>
  <si>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</si>
  <si>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</si>
  <si>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</si>
  <si>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</si>
  <si>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</si>
  <si>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</si>
  <si>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</si>
  <si>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</si>
  <si>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</si>
  <si>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</si>
  <si>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</si>
  <si>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</si>
  <si>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</si>
  <si>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</si>
  <si>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</si>
  <si>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</si>
  <si>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</si>
  <si>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</si>
  <si>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</si>
  <si>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</si>
  <si>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</si>
  <si>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</si>
  <si>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</si>
  <si>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</si>
  <si>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</si>
  <si>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</si>
  <si>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</si>
  <si>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</si>
  <si>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</si>
  <si>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</si>
  <si>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</si>
  <si>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</si>
  <si>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</si>
  <si>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</si>
  <si>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</si>
  <si>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</si>
  <si>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</si>
  <si>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</si>
  <si>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</si>
  <si>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</si>
  <si>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</si>
  <si>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</si>
  <si>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</si>
  <si>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</si>
  <si>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</si>
  <si>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</si>
  <si>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</si>
  <si>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</si>
  <si>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</si>
  <si>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</si>
  <si>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</si>
  <si>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</si>
  <si>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</si>
  <si>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</si>
  <si>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</si>
  <si>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</si>
  <si>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</si>
  <si>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</si>
  <si>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</si>
  <si>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</si>
  <si>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</si>
  <si>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</si>
  <si>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</si>
  <si>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</si>
  <si>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</si>
  <si>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</si>
  <si>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</si>
  <si>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</si>
  <si>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</si>
  <si>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</si>
  <si>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</si>
  <si>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</si>
  <si>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</si>
  <si>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</si>
  <si>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</si>
  <si>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</si>
  <si>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</si>
  <si>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</si>
  <si>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</si>
  <si>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</si>
  <si>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</si>
  <si>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</si>
  <si>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</si>
  <si>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</si>
  <si>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</si>
  <si>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</si>
  <si>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</si>
  <si>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</si>
  <si>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</si>
  <si>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</si>
  <si>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</si>
  <si>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</si>
  <si>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</si>
  <si>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</si>
  <si>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</si>
  <si>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</si>
  <si>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</si>
  <si>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</si>
  <si>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</si>
  <si>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</si>
  <si>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</si>
  <si>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</si>
  <si>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</si>
  <si>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</si>
  <si>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</si>
  <si>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</si>
  <si>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</si>
  <si>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</si>
  <si>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</si>
  <si>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</si>
  <si>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</si>
  <si>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</si>
  <si>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</si>
  <si>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</si>
  <si>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</si>
  <si>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</si>
  <si>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</si>
  <si>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</si>
  <si>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</si>
  <si>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</si>
  <si>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</si>
  <si>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</si>
  <si>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</si>
  <si>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</si>
  <si>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</si>
  <si>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</si>
  <si>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</si>
  <si>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</si>
  <si>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</si>
  <si>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</si>
  <si>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</si>
  <si>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</si>
  <si>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</si>
  <si>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</si>
  <si>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</si>
  <si>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</si>
  <si>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</si>
  <si>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</si>
  <si>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</si>
  <si>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</si>
  <si>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</si>
  <si>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</si>
  <si>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</si>
  <si>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</si>
  <si>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</si>
  <si>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</si>
  <si>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</si>
  <si>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</si>
  <si>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</si>
  <si>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</si>
  <si>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</si>
  <si>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</si>
  <si>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</si>
  <si>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</si>
  <si>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</si>
  <si>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</si>
  <si>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</si>
  <si>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</si>
  <si>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</si>
  <si>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</si>
  <si>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</si>
  <si>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</si>
  <si>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</si>
  <si>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</si>
  <si>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</si>
  <si>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</si>
  <si>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</si>
  <si>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</si>
  <si>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</si>
  <si>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</si>
  <si>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</si>
  <si>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</si>
  <si>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</si>
  <si>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</si>
  <si>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</si>
  <si>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</si>
  <si>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</si>
  <si>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</si>
  <si>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</si>
  <si>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</si>
  <si>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</si>
  <si>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</si>
  <si>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</si>
  <si>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</si>
  <si>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</si>
  <si>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</si>
  <si>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</si>
  <si>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</si>
  <si>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</si>
  <si>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</si>
  <si>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</si>
  <si>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</si>
  <si>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</si>
  <si>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</si>
  <si>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</si>
  <si>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</si>
  <si>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</si>
  <si>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</si>
  <si>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</si>
  <si>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</si>
  <si>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</si>
  <si>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</si>
  <si>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</si>
  <si>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</si>
  <si>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</si>
  <si>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</si>
  <si>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</si>
  <si>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</si>
  <si>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</si>
  <si>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</si>
  <si>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</si>
  <si>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</si>
  <si>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</si>
  <si>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</si>
  <si>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</si>
  <si>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</si>
  <si>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</si>
  <si>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</si>
  <si>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</si>
  <si>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</si>
  <si>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</si>
  <si>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</si>
  <si>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</si>
  <si>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</si>
  <si>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</si>
  <si>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</si>
  <si>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</si>
  <si>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</si>
  <si>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</si>
  <si>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</si>
  <si>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</si>
  <si>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</si>
  <si>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</si>
  <si>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</si>
  <si>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</si>
  <si>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</si>
  <si>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</si>
  <si>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</si>
  <si>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</si>
  <si>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</si>
  <si>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</si>
  <si>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</si>
  <si>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</si>
  <si>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</si>
  <si>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</si>
  <si>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</si>
  <si>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</si>
  <si>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</si>
  <si>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</si>
  <si>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</si>
  <si>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</si>
  <si>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</si>
  <si>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</si>
  <si>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</si>
  <si>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</si>
  <si>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</si>
  <si>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</si>
  <si>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</si>
  <si>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</si>
  <si>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</si>
  <si>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</si>
  <si>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</si>
  <si>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</si>
  <si>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</si>
  <si>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</si>
  <si>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</si>
  <si>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</si>
  <si>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</si>
  <si>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</si>
  <si>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</si>
  <si>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</si>
  <si>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</si>
  <si>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</si>
  <si>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</si>
  <si>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</si>
  <si>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</si>
  <si>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</si>
  <si>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</si>
  <si>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</si>
  <si>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</si>
  <si>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</si>
  <si>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</si>
  <si>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</si>
  <si>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</si>
  <si>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</si>
  <si>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</si>
  <si>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</si>
  <si>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</si>
  <si>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</si>
  <si>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</si>
  <si>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</si>
  <si>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</si>
  <si>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</si>
  <si>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</si>
  <si>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</si>
  <si>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</si>
  <si>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</si>
  <si>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</si>
  <si>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</si>
  <si>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</si>
  <si>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</si>
  <si>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</si>
  <si>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</si>
  <si>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</si>
  <si>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</si>
  <si>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</si>
  <si>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</si>
  <si>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</si>
  <si>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</si>
  <si>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</si>
  <si>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</si>
  <si>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</si>
  <si>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</si>
  <si>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</si>
  <si>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</si>
  <si>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</si>
  <si>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</si>
  <si>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</si>
  <si>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</si>
  <si>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</si>
  <si>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</si>
  <si>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</si>
  <si>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</si>
  <si>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</si>
  <si>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</si>
  <si>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</si>
  <si>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</si>
  <si>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</si>
  <si>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</si>
  <si>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</si>
  <si>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</si>
  <si>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</si>
  <si>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</si>
  <si>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</si>
  <si>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</si>
  <si>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</si>
  <si>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</si>
  <si>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</si>
  <si>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</si>
  <si>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</si>
  <si>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</si>
  <si>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</si>
  <si>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</si>
  <si>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</si>
  <si>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</si>
  <si>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</si>
  <si>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</si>
  <si>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</si>
  <si>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</si>
  <si>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</si>
  <si>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</si>
  <si>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</si>
  <si>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</si>
  <si>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</si>
  <si>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</si>
  <si>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</si>
  <si>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</si>
  <si>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</si>
  <si>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</si>
  <si>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</si>
  <si>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</si>
  <si>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</si>
  <si>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</si>
  <si>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</si>
  <si>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</si>
  <si>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</si>
  <si>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</si>
  <si>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</si>
  <si>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</si>
  <si>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</si>
  <si>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</si>
  <si>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</si>
  <si>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</si>
  <si>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</si>
  <si>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</si>
  <si>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</si>
  <si>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</si>
  <si>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</si>
  <si>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</si>
  <si>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</si>
  <si>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</si>
  <si>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</si>
  <si>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</si>
  <si>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</si>
  <si>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</si>
  <si>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</si>
  <si>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</si>
  <si>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</si>
  <si>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</si>
  <si>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</si>
  <si>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</si>
  <si>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</si>
  <si>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</si>
  <si>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</si>
  <si>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</si>
  <si>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</si>
  <si>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</si>
  <si>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</si>
  <si>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</si>
  <si>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</si>
  <si>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</si>
  <si>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</si>
  <si>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</si>
  <si>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</si>
  <si>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</si>
  <si>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</si>
  <si>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</si>
  <si>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</si>
  <si>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</si>
  <si>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</si>
  <si>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</si>
  <si>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</si>
  <si>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</si>
  <si>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</si>
  <si>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</si>
  <si>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</si>
  <si>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</si>
  <si>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</si>
  <si>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</si>
  <si>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</si>
  <si>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</si>
  <si>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</si>
  <si>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</si>
  <si>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</si>
  <si>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</si>
  <si>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</si>
  <si>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</si>
  <si>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</si>
  <si>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</si>
  <si>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</si>
  <si>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</si>
  <si>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</si>
  <si>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</si>
  <si>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</si>
  <si>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</si>
  <si>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</si>
  <si>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</si>
  <si>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</si>
  <si>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</si>
  <si>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</si>
  <si>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</si>
  <si>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</si>
  <si>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</si>
  <si>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</si>
  <si>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</si>
  <si>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</si>
  <si>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</si>
  <si>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</si>
  <si>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</si>
  <si>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</si>
  <si>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</si>
  <si>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</si>
  <si>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</si>
  <si>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</si>
  <si>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</si>
  <si>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</si>
  <si>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</si>
  <si>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</si>
  <si>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</si>
  <si>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</si>
  <si>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</si>
  <si>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</si>
  <si>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</si>
  <si>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</si>
  <si>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</si>
  <si>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</si>
  <si>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</si>
  <si>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</si>
  <si>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</si>
  <si>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</si>
  <si>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</si>
  <si>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</si>
  <si>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</si>
  <si>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</si>
  <si>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</si>
  <si>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</si>
  <si>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</si>
  <si>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</si>
  <si>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</si>
  <si>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</si>
  <si>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</si>
  <si>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</si>
  <si>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</si>
  <si>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</si>
  <si>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</si>
  <si>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</si>
  <si>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</si>
  <si>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</si>
  <si>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</si>
  <si>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</si>
  <si>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</si>
  <si>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</si>
  <si>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</si>
  <si>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</si>
  <si>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</si>
  <si>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</si>
  <si>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</si>
  <si>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</si>
  <si>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</si>
  <si>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</si>
  <si>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</si>
  <si>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</si>
  <si>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</si>
  <si>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</si>
  <si>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</si>
  <si>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</si>
  <si>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</si>
  <si>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</si>
  <si>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</si>
  <si>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</si>
  <si>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</si>
  <si>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</si>
  <si>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</si>
  <si>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</si>
  <si>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</si>
  <si>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</si>
  <si>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</si>
  <si>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</si>
  <si>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</si>
  <si>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</si>
  <si>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</si>
  <si>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</si>
  <si>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</si>
  <si>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</si>
  <si>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</si>
  <si>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</si>
  <si>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</si>
  <si>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</si>
  <si>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</si>
  <si>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</si>
  <si>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</si>
  <si>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</si>
  <si>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</si>
  <si>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</si>
  <si>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</si>
  <si>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</si>
  <si>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</si>
  <si>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</si>
  <si>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</si>
  <si>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</si>
  <si>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</si>
  <si>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</si>
  <si>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</si>
  <si>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</si>
  <si>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</si>
  <si>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</si>
  <si>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</si>
  <si>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</si>
  <si>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</si>
  <si>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</si>
  <si>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</si>
  <si>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</si>
  <si>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</si>
  <si>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</si>
  <si>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</si>
  <si>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</si>
  <si>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</si>
  <si>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</si>
  <si>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</si>
  <si>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</si>
  <si>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</si>
  <si>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</si>
  <si>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</si>
  <si>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</si>
  <si>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</si>
  <si>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</si>
  <si>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</si>
  <si>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</si>
  <si>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</si>
  <si>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</si>
  <si>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</si>
  <si>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</si>
  <si>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</si>
  <si>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</si>
  <si>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</si>
  <si>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</si>
  <si>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</si>
  <si>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</si>
  <si>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</si>
  <si>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</si>
  <si>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</si>
  <si>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</si>
  <si>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</si>
  <si>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</si>
  <si>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</si>
  <si>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</si>
  <si>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</si>
  <si>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</si>
  <si>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</si>
  <si>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</si>
  <si>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</si>
  <si>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</si>
  <si>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</si>
  <si>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</si>
  <si>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</si>
  <si>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</si>
  <si>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</si>
  <si>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</si>
  <si>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</si>
  <si>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</si>
  <si>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</si>
  <si>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</si>
  <si>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</si>
  <si>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</si>
  <si>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</si>
  <si>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</si>
  <si>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</si>
  <si>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</si>
  <si>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</si>
  <si>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</si>
  <si>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</si>
  <si>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</si>
  <si>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</si>
  <si>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</si>
  <si>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</si>
  <si>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</si>
  <si>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</si>
  <si>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</si>
  <si>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</si>
  <si>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</si>
  <si>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</si>
  <si>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</si>
  <si>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</si>
  <si>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</si>
  <si>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</si>
  <si>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</si>
  <si>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</si>
  <si>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</si>
  <si>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</si>
  <si>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</si>
  <si>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</si>
  <si>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</si>
  <si>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</si>
  <si>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</si>
  <si>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</si>
  <si>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</si>
  <si>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</si>
  <si>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</si>
  <si>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</si>
  <si>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</si>
  <si>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</si>
  <si>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</si>
  <si>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</si>
  <si>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</si>
  <si>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</si>
  <si>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</si>
  <si>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</si>
  <si>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</si>
  <si>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</si>
  <si>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</si>
  <si>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</si>
  <si>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</si>
  <si>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</si>
  <si>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</si>
  <si>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</si>
  <si>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</si>
  <si>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</si>
  <si>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</si>
  <si>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</si>
  <si>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</si>
  <si>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</si>
  <si>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</si>
  <si>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</si>
  <si>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</si>
  <si>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</si>
  <si>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</si>
  <si>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</si>
  <si>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</si>
  <si>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</si>
  <si>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</si>
  <si>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</si>
  <si>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</si>
  <si>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</si>
  <si>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</si>
  <si>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</si>
  <si>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</si>
  <si>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</si>
  <si>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</si>
  <si>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</si>
  <si>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</si>
  <si>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</si>
  <si>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</si>
  <si>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</si>
  <si>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</si>
  <si>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</si>
  <si>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</si>
  <si>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</si>
  <si>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</si>
  <si>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</si>
  <si>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</si>
  <si>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</si>
  <si>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</si>
  <si>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</si>
  <si>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</si>
  <si>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</si>
  <si>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</si>
  <si>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</si>
  <si>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</si>
  <si>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</si>
  <si>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</si>
  <si>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</si>
  <si>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</si>
  <si>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</si>
  <si>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</si>
  <si>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</si>
  <si>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</si>
  <si>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</si>
  <si>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</si>
  <si>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</si>
  <si>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</si>
  <si>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</si>
  <si>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</si>
  <si>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</si>
  <si>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</si>
  <si>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</si>
  <si>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</si>
  <si>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</si>
  <si>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</si>
  <si>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</si>
  <si>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</si>
  <si>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</si>
  <si>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</si>
  <si>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</si>
  <si>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</si>
  <si>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</si>
  <si>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</si>
  <si>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</si>
  <si>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</si>
  <si>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</si>
  <si>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</si>
  <si>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</si>
  <si>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</si>
  <si>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</si>
  <si>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</si>
  <si>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</si>
  <si>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</si>
  <si>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</si>
  <si>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</si>
  <si>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</si>
  <si>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</si>
  <si>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</si>
  <si>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</si>
  <si>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</si>
  <si>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</si>
  <si>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</si>
  <si>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</si>
  <si>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</si>
  <si>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</si>
  <si>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</si>
  <si>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</si>
  <si>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</si>
  <si>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</si>
  <si>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</si>
  <si>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</si>
  <si>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</si>
  <si>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</si>
  <si>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</si>
  <si>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</si>
  <si>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</si>
  <si>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</si>
  <si>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</si>
  <si>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</si>
  <si>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</si>
  <si>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</si>
  <si>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</si>
  <si>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</si>
  <si>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</si>
  <si>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</si>
  <si>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</si>
  <si>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</si>
  <si>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</si>
  <si>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</si>
  <si>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</si>
  <si>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</si>
  <si>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</si>
  <si>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</si>
  <si>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</si>
  <si>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</si>
  <si>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</si>
  <si>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</si>
  <si>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</si>
  <si>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</si>
  <si>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</si>
  <si>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</si>
  <si>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</si>
  <si>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</si>
  <si>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</si>
  <si>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</si>
  <si>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</si>
  <si>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</si>
  <si>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</si>
  <si>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</si>
  <si>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</si>
  <si>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</si>
  <si>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</si>
  <si>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</si>
  <si>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</si>
  <si>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</si>
  <si>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</si>
  <si>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</si>
  <si>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</si>
  <si>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</si>
  <si>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</si>
  <si>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</si>
  <si>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</si>
  <si>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</si>
  <si>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</si>
  <si>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</si>
  <si>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</si>
  <si>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</si>
  <si>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</si>
  <si>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</si>
  <si>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</si>
  <si>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</si>
  <si>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</si>
  <si>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</si>
  <si>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</si>
  <si>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</si>
  <si>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</si>
  <si>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</si>
  <si>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</si>
  <si>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</si>
  <si>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</si>
  <si>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</si>
  <si>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</si>
  <si>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</si>
  <si>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</si>
  <si>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</si>
  <si>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</si>
  <si>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</si>
  <si>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</si>
  <si>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</si>
  <si>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</si>
  <si>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</si>
  <si>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</si>
  <si>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</si>
  <si>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</si>
  <si>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</si>
  <si>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</si>
  <si>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</si>
  <si>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</si>
  <si>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</si>
  <si>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</si>
  <si>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</si>
  <si>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</si>
  <si>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</si>
  <si>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</si>
  <si>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</si>
  <si>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</si>
  <si>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</si>
  <si>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</si>
  <si>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</si>
  <si>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</si>
  <si>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</si>
  <si>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</si>
  <si>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</si>
  <si>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</si>
  <si>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</si>
  <si>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</si>
  <si>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</si>
  <si>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</si>
  <si>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</si>
  <si>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</si>
  <si>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</si>
  <si>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</si>
  <si>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</si>
  <si>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</si>
  <si>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</si>
  <si>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</si>
  <si>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</si>
  <si>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</si>
  <si>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</si>
  <si>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</si>
  <si>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</si>
  <si>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</si>
  <si>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</si>
  <si>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</si>
  <si>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</si>
  <si>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</si>
  <si>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</si>
  <si>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</si>
  <si>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</si>
  <si>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</si>
  <si>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</si>
  <si>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</si>
  <si>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</si>
  <si>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</si>
  <si>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</si>
  <si>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</si>
  <si>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</si>
  <si>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</si>
  <si>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</si>
  <si>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</si>
  <si>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</si>
  <si>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</si>
  <si>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</si>
  <si>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</si>
  <si>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</si>
  <si>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</si>
  <si>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</si>
  <si>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</si>
  <si>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</si>
  <si>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</si>
  <si>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</si>
  <si>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</si>
  <si>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</si>
  <si>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</si>
  <si>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</si>
  <si>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</si>
  <si>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</si>
  <si>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</si>
  <si>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</si>
  <si>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</si>
  <si>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</si>
  <si>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</si>
  <si>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</si>
  <si>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</si>
  <si>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</si>
  <si>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</si>
  <si>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</si>
  <si>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</si>
  <si>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</si>
  <si>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</si>
  <si>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</si>
  <si>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</si>
  <si>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</si>
  <si>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</si>
  <si>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</si>
  <si>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</si>
  <si>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</si>
  <si>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</si>
  <si>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</si>
  <si>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</si>
  <si>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</si>
  <si>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</si>
  <si>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</si>
  <si>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</si>
  <si>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</si>
  <si>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</si>
  <si>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</si>
  <si>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</si>
  <si>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</si>
  <si>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</si>
  <si>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</si>
  <si>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</si>
  <si>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</si>
  <si>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</si>
  <si>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</si>
  <si>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</si>
  <si>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</si>
  <si>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</si>
  <si>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</si>
  <si>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</si>
  <si>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</si>
  <si>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</si>
  <si>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</si>
  <si>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</si>
  <si>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</si>
  <si>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</si>
  <si>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</si>
  <si>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</si>
  <si>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</si>
  <si>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</si>
  <si>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</si>
  <si>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</si>
  <si>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</si>
  <si>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</si>
  <si>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</si>
  <si>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</si>
  <si>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</si>
  <si>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</si>
  <si>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</si>
  <si>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</si>
  <si>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</si>
  <si>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</si>
  <si>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</si>
  <si>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</si>
  <si>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</si>
  <si>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</si>
  <si>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</si>
  <si>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</si>
  <si>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</si>
  <si>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</si>
  <si>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</si>
  <si>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</si>
  <si>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</si>
  <si>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</si>
  <si>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</si>
  <si>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</si>
  <si>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</si>
  <si>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</si>
  <si>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</si>
  <si>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</si>
  <si>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</si>
  <si>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</si>
  <si>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</si>
  <si>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</si>
  <si>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</si>
  <si>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</si>
  <si>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</si>
  <si>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</si>
  <si>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</si>
  <si>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</si>
  <si>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</si>
  <si>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</si>
  <si>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</si>
  <si>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</si>
  <si>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</si>
  <si>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</si>
  <si>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</si>
  <si>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</si>
  <si>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</si>
  <si>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</si>
  <si>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</si>
  <si>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</si>
  <si>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</si>
  <si>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</si>
  <si>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</si>
  <si>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</si>
  <si>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</si>
  <si>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</si>
  <si>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</si>
  <si>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</si>
  <si>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</si>
  <si>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</si>
  <si>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</si>
  <si>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</si>
  <si>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</si>
  <si>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</si>
  <si>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</si>
  <si>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</si>
  <si>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</si>
  <si>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</si>
  <si>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</si>
  <si>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</si>
  <si>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</si>
  <si>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</si>
  <si>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</si>
  <si>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</si>
  <si>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</si>
  <si>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</si>
  <si>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</si>
  <si>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</si>
  <si>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</si>
  <si>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</si>
  <si>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</si>
  <si>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</si>
  <si>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</si>
  <si>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</si>
  <si>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</si>
  <si>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</si>
  <si>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</si>
  <si>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</si>
  <si>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</si>
  <si>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</si>
  <si>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</si>
  <si>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</si>
  <si>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</si>
  <si>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</si>
  <si>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</si>
  <si>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</si>
  <si>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</si>
  <si>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</si>
  <si>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</si>
  <si>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</si>
  <si>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</si>
  <si>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</si>
  <si>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</si>
  <si>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</si>
  <si>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</si>
  <si>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</si>
  <si>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</si>
  <si>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</si>
  <si>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</si>
  <si>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</si>
  <si>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</si>
  <si>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</si>
  <si>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</si>
  <si>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</si>
  <si>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</si>
  <si>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</si>
  <si>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</si>
  <si>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</si>
  <si>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</si>
  <si>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</si>
  <si>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</si>
  <si>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</si>
  <si>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</si>
  <si>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</si>
  <si>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</si>
  <si>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</si>
  <si>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</si>
  <si>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</si>
  <si>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</si>
  <si>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</si>
  <si>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</si>
  <si>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</si>
  <si>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</si>
  <si>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</si>
  <si>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</si>
  <si>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</si>
  <si>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</si>
  <si>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</si>
  <si>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</si>
  <si>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</si>
  <si>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</si>
  <si>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</si>
  <si>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</si>
  <si>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</si>
  <si>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</si>
  <si>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</si>
  <si>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</si>
  <si>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</si>
  <si>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</si>
  <si>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</si>
  <si>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</si>
  <si>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</si>
  <si>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</si>
  <si>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</si>
  <si>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</si>
  <si>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</si>
  <si>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</si>
  <si>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</si>
  <si>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</si>
  <si>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</si>
  <si>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</si>
  <si>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</si>
  <si>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</si>
  <si>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</si>
  <si>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</si>
  <si>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</si>
  <si>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</si>
  <si>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</si>
  <si>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</si>
  <si>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</si>
  <si>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</si>
  <si>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</si>
  <si>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</si>
  <si>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</si>
  <si>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</si>
  <si>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</si>
  <si>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</si>
  <si>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</si>
  <si>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</si>
  <si>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</si>
  <si>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</si>
  <si>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</si>
  <si>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</si>
  <si>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</si>
  <si>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</si>
  <si>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</si>
  <si>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</si>
  <si>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</si>
  <si>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</si>
  <si>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</si>
  <si>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</si>
  <si>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</si>
  <si>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</si>
  <si>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</si>
  <si>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</si>
  <si>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</si>
  <si>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</si>
  <si>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</si>
  <si>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</si>
  <si>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</si>
  <si>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</si>
  <si>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</si>
  <si>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</si>
  <si>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</si>
  <si>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</si>
  <si>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</si>
  <si>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</si>
  <si>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</si>
  <si>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</si>
  <si>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</si>
  <si>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</si>
  <si>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</si>
  <si>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</si>
  <si>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</si>
  <si>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</si>
  <si>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</si>
  <si>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</si>
  <si>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</si>
  <si>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</si>
  <si>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</si>
  <si>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</si>
  <si>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</si>
  <si>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</si>
  <si>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</si>
  <si>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</si>
  <si>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</si>
  <si>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</si>
  <si>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</si>
  <si>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</si>
  <si>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</si>
  <si>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</si>
  <si>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</si>
  <si>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</si>
  <si>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</si>
  <si>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</si>
  <si>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</si>
  <si>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</si>
  <si>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</si>
  <si>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</si>
  <si>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</si>
  <si>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</si>
  <si>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</si>
  <si>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</si>
  <si>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</si>
  <si>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</si>
  <si>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</si>
  <si>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</si>
  <si>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</si>
  <si>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</si>
  <si>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</si>
  <si>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</si>
  <si>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</si>
  <si>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</si>
  <si>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</si>
  <si>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</si>
  <si>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</si>
  <si>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</si>
  <si>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</si>
  <si>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</si>
  <si>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</si>
  <si>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</si>
  <si>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</si>
  <si>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</si>
  <si>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</si>
  <si>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</si>
  <si>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</si>
  <si>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</si>
  <si>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</si>
  <si>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</si>
  <si>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</si>
  <si>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</si>
  <si>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</si>
  <si>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</si>
  <si>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</si>
  <si>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</si>
  <si>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</si>
  <si>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</si>
  <si>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</si>
  <si>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</si>
  <si>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</si>
  <si>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</si>
  <si>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</si>
  <si>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</si>
  <si>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</si>
  <si>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</si>
  <si>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</si>
  <si>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</si>
  <si>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</si>
  <si>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</si>
  <si>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</si>
  <si>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</si>
  <si>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</si>
  <si>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</si>
  <si>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</si>
  <si>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</si>
  <si>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</si>
  <si>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</si>
  <si>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</si>
  <si>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</si>
  <si>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</si>
  <si>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</si>
  <si>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</si>
  <si>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</si>
  <si>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</si>
  <si>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</si>
  <si>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</si>
  <si>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</si>
  <si>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</si>
  <si>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</si>
  <si>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</si>
  <si>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</si>
  <si>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</si>
  <si>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</si>
  <si>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</si>
  <si>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</si>
  <si>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</si>
  <si>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</si>
  <si>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</si>
  <si>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</si>
  <si>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</si>
  <si>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</si>
  <si>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</si>
  <si>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</si>
  <si>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</si>
  <si>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</si>
  <si>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</si>
  <si>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</si>
  <si>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</si>
  <si>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</si>
  <si>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</si>
  <si>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</si>
  <si>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</si>
  <si>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</si>
  <si>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</si>
  <si>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</si>
  <si>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</si>
  <si>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</si>
  <si>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</si>
  <si>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</si>
  <si>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</si>
  <si>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</si>
  <si>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</si>
  <si>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</si>
  <si>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</si>
  <si>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</si>
  <si>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</si>
  <si>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</si>
  <si>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</si>
  <si>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</si>
  <si>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</si>
  <si>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</si>
  <si>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</si>
  <si>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</si>
  <si>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</si>
  <si>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</si>
  <si>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</si>
  <si>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</si>
  <si>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</si>
  <si>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</si>
  <si>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</si>
  <si>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</si>
  <si>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</si>
  <si>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</si>
  <si>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</si>
  <si>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</si>
  <si>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</si>
  <si>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</si>
  <si>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</si>
  <si>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</si>
  <si>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</si>
  <si>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</si>
  <si>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</si>
  <si>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</si>
  <si>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</si>
  <si>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</si>
  <si>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</si>
  <si>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</si>
  <si>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</si>
  <si>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</si>
  <si>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</si>
  <si>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</si>
  <si>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</si>
  <si>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</si>
  <si>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</si>
  <si>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</si>
  <si>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</si>
  <si>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</si>
  <si>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</si>
  <si>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</si>
  <si>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</si>
  <si>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</si>
  <si>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</si>
  <si>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</si>
  <si>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</si>
  <si>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</si>
  <si>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</si>
  <si>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</si>
  <si>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</si>
  <si>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</si>
  <si>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</si>
  <si>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</si>
  <si>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</si>
  <si>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</si>
  <si>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</si>
  <si>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</si>
  <si>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</si>
  <si>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</si>
  <si>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</si>
  <si>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</si>
  <si>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</si>
  <si>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</si>
  <si>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</si>
  <si>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</si>
  <si>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</si>
  <si>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</si>
  <si>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</si>
  <si>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</si>
  <si>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</si>
  <si>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</si>
  <si>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</si>
  <si>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</si>
  <si>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</si>
  <si>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</si>
  <si>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</si>
  <si>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</si>
  <si>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</si>
  <si>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</si>
  <si>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</si>
  <si>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</si>
  <si>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</si>
  <si>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</si>
  <si>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</si>
  <si>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</si>
  <si>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</si>
  <si>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</si>
  <si>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</si>
  <si>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</si>
  <si>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</si>
  <si>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</si>
  <si>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</si>
  <si>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</si>
  <si>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</si>
  <si>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</si>
  <si>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</si>
  <si>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</si>
  <si>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</si>
  <si>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</si>
  <si>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</si>
  <si>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</si>
  <si>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</si>
  <si>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</si>
  <si>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</si>
  <si>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</si>
  <si>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</si>
  <si>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</si>
  <si>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</si>
  <si>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</si>
  <si>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</si>
  <si>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</si>
  <si>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</si>
  <si>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</si>
  <si>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</si>
  <si>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</si>
  <si>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</si>
  <si>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</si>
  <si>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</si>
  <si>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</si>
  <si>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</si>
  <si>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</si>
  <si>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</si>
  <si>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</si>
  <si>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</si>
  <si>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</si>
  <si>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</si>
  <si>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</si>
  <si>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</si>
  <si>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</si>
  <si>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</si>
  <si>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</si>
  <si>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</si>
  <si>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</si>
  <si>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</si>
  <si>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</si>
  <si>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</si>
  <si>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</si>
  <si>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</si>
  <si>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</si>
  <si>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</si>
  <si>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</si>
  <si>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</si>
  <si>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</si>
  <si>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</si>
  <si>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</si>
  <si>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</si>
  <si>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</si>
  <si>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</si>
  <si>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</si>
  <si>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</si>
  <si>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</si>
  <si>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</si>
  <si>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</si>
  <si>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</si>
  <si>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</si>
  <si>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</si>
  <si>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</si>
  <si>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</si>
  <si>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</si>
  <si>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</si>
  <si>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</si>
  <si>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</si>
  <si>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</si>
  <si>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</si>
  <si>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</si>
  <si>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</si>
  <si>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</si>
  <si>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</si>
  <si>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</si>
  <si>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</si>
  <si>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</si>
  <si>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</si>
  <si>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</si>
  <si>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</si>
  <si>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</si>
  <si>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</si>
  <si>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</si>
  <si>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</si>
  <si>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</si>
  <si>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</si>
  <si>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</si>
  <si>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</si>
  <si>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</si>
  <si>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</si>
  <si>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</si>
  <si>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</si>
  <si>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</si>
  <si>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</si>
  <si>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</si>
  <si>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</si>
  <si>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</si>
  <si>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</si>
  <si>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</si>
  <si>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</si>
  <si>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</si>
  <si>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</si>
  <si>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</si>
  <si>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</si>
  <si>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</si>
  <si>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</si>
  <si>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</si>
  <si>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</si>
  <si>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</si>
  <si>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</si>
  <si>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</si>
  <si>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</si>
  <si>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</si>
  <si>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</si>
  <si>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</si>
  <si>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</si>
  <si>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</si>
  <si>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</si>
  <si>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</si>
  <si>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</si>
  <si>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</si>
  <si>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</si>
  <si>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</si>
  <si>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</si>
  <si>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</si>
  <si>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</si>
  <si>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</si>
  <si>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</si>
  <si>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</si>
  <si>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</si>
  <si>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</si>
  <si>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</si>
  <si>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</si>
  <si>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</si>
  <si>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</si>
  <si>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</si>
  <si>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</si>
  <si>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</si>
  <si>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</si>
  <si>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</si>
  <si>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</si>
  <si>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</si>
  <si>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</si>
  <si>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</si>
  <si>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</si>
  <si>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</si>
  <si>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</si>
  <si>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</si>
  <si>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</si>
  <si>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</si>
  <si>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</si>
  <si>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</si>
  <si>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</si>
  <si>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</si>
  <si>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</si>
  <si>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</si>
  <si>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</si>
  <si>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</si>
  <si>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</si>
  <si>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</si>
  <si>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</si>
  <si>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</si>
  <si>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</si>
  <si>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</si>
  <si>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</si>
  <si>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</si>
  <si>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</si>
  <si>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</si>
  <si>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</si>
  <si>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</si>
  <si>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</si>
  <si>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</si>
  <si>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</si>
  <si>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</si>
  <si>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</si>
  <si>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</si>
  <si>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</si>
  <si>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</si>
  <si>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</si>
  <si>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</si>
  <si>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</si>
  <si>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</si>
  <si>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</si>
  <si>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</si>
  <si>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</si>
  <si>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</si>
  <si>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</si>
  <si>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</si>
  <si>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</si>
  <si>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</si>
  <si>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</si>
  <si>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</si>
  <si>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</si>
  <si>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</si>
  <si>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</si>
  <si>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</si>
  <si>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</si>
  <si>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</si>
  <si>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</si>
  <si>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</si>
  <si>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</si>
  <si>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</si>
  <si>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</si>
  <si>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</si>
  <si>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</si>
  <si>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</si>
  <si>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</si>
  <si>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</si>
  <si>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</si>
  <si>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</si>
  <si>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</si>
  <si>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</si>
  <si>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</si>
  <si>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</si>
  <si>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</si>
  <si>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</si>
  <si>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</si>
  <si>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</si>
  <si>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</si>
  <si>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</si>
  <si>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</si>
  <si>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</si>
  <si>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</si>
  <si>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</si>
  <si>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</si>
  <si>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</si>
  <si>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</si>
  <si>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</si>
  <si>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</si>
  <si>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</si>
  <si>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</si>
  <si>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</si>
  <si>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</si>
  <si>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</si>
  <si>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</si>
  <si>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</si>
  <si>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</si>
  <si>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</si>
  <si>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</si>
  <si>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</si>
  <si>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</si>
  <si>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</si>
  <si>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</si>
  <si>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</si>
  <si>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</si>
  <si>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</si>
  <si>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</si>
  <si>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</si>
  <si>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</si>
  <si>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</si>
  <si>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</si>
  <si>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</si>
  <si>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</si>
  <si>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</si>
  <si>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</si>
  <si>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</si>
  <si>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</si>
  <si>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</si>
  <si>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</si>
  <si>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</si>
  <si>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</si>
  <si>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</si>
  <si>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</si>
  <si>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</si>
  <si>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</si>
  <si>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</si>
  <si>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</si>
  <si>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</si>
  <si>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</si>
  <si>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</si>
  <si>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</si>
  <si>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</si>
  <si>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</si>
  <si>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</si>
  <si>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</si>
  <si>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</si>
  <si>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</si>
  <si>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</si>
  <si>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</si>
  <si>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</si>
  <si>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</si>
  <si>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</si>
  <si>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</si>
  <si>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</si>
  <si>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</si>
  <si>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</si>
  <si>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</si>
  <si>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</si>
  <si>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</si>
  <si>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</si>
  <si>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</si>
  <si>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</si>
  <si>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</si>
  <si>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</si>
  <si>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</si>
  <si>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</si>
  <si>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</si>
  <si>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</si>
  <si>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</si>
  <si>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</si>
  <si>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</si>
  <si>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</si>
  <si>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</si>
  <si>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</si>
  <si>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</si>
  <si>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</si>
  <si>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</si>
  <si>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</si>
  <si>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</si>
  <si>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</si>
  <si>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</si>
  <si>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</si>
  <si>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</si>
  <si>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</si>
  <si>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</si>
  <si>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</si>
  <si>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</si>
  <si>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</si>
  <si>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</si>
  <si>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</si>
  <si>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</si>
  <si>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</si>
  <si>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</si>
  <si>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</si>
  <si>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</si>
  <si>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</si>
  <si>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</si>
  <si>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</si>
  <si>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</si>
  <si>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</si>
  <si>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</si>
  <si>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</si>
  <si>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</si>
  <si>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</si>
  <si>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</si>
  <si>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</si>
  <si>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</si>
  <si>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</si>
  <si>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</si>
  <si>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</si>
  <si>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</si>
  <si>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</si>
  <si>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</si>
  <si>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</si>
  <si>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</si>
  <si>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</si>
  <si>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</si>
  <si>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</si>
  <si>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</si>
  <si>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</si>
  <si>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</si>
  <si>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</si>
  <si>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</si>
  <si>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</si>
  <si>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</si>
  <si>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</si>
  <si>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</si>
  <si>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</si>
  <si>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</si>
  <si>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</si>
  <si>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</si>
  <si>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</si>
  <si>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</si>
  <si>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</si>
  <si>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</si>
  <si>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</si>
  <si>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</si>
  <si>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</si>
  <si>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</si>
  <si>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</si>
  <si>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</si>
  <si>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</si>
  <si>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</si>
  <si>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</si>
  <si>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</si>
  <si>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</si>
  <si>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</si>
  <si>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</si>
  <si>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</si>
  <si>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</si>
  <si>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</si>
  <si>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</si>
  <si>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</si>
  <si>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</si>
  <si>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</si>
  <si>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</si>
  <si>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</si>
  <si>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</si>
  <si>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</si>
  <si>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</si>
  <si>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</si>
  <si>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</si>
  <si>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</si>
  <si>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</si>
  <si>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</si>
  <si>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</si>
  <si>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</si>
  <si>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</si>
  <si>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</si>
  <si>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</si>
  <si>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</si>
  <si>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</si>
  <si>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</si>
  <si>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</si>
  <si>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</si>
  <si>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</si>
  <si>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</si>
  <si>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</si>
  <si>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</si>
  <si>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</si>
  <si>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</si>
  <si>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</si>
  <si>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</si>
  <si>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</si>
  <si>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</si>
  <si>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</si>
  <si>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</si>
  <si>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</si>
  <si>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</si>
  <si>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</si>
  <si>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</si>
  <si>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</si>
  <si>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</si>
  <si>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</si>
  <si>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</si>
  <si>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</si>
  <si>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</si>
  <si>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</si>
  <si>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</si>
  <si>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</si>
  <si>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</si>
  <si>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</si>
  <si>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</si>
  <si>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</si>
  <si>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</si>
  <si>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</si>
  <si>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</si>
  <si>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</si>
  <si>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</si>
  <si>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</si>
  <si>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</si>
  <si>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</si>
  <si>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</si>
  <si>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</si>
  <si>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</si>
  <si>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</si>
  <si>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</si>
  <si>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</si>
  <si>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</si>
  <si>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</si>
  <si>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</si>
  <si>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</si>
  <si>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</si>
  <si>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</si>
  <si>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</si>
  <si>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</si>
  <si>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</si>
  <si>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</si>
  <si>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</si>
  <si>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</si>
  <si>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</si>
  <si>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</si>
  <si>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</si>
  <si>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</si>
  <si>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</si>
  <si>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</si>
  <si>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</si>
  <si>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</si>
  <si>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</si>
  <si>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</si>
  <si>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</si>
  <si>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</si>
  <si>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</si>
  <si>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</si>
  <si>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</si>
  <si>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</si>
  <si>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</si>
  <si>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</si>
  <si>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</si>
  <si>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</si>
  <si>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</si>
  <si>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</si>
  <si>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</si>
  <si>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</si>
  <si>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</si>
  <si>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</si>
  <si>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</si>
  <si>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</si>
  <si>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</si>
  <si>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</si>
  <si>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</si>
  <si>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</si>
  <si>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</si>
  <si>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</si>
  <si>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</si>
  <si>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</si>
  <si>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</si>
  <si>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</si>
  <si>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</si>
  <si>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</si>
  <si>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</si>
  <si>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</si>
  <si>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</si>
  <si>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</si>
  <si>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</si>
  <si>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</si>
  <si>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</si>
  <si>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</si>
  <si>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</si>
  <si>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</si>
  <si>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</si>
  <si>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</si>
  <si>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</si>
  <si>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</si>
  <si>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</si>
  <si>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</si>
  <si>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</si>
  <si>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</si>
  <si>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</si>
  <si>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</si>
  <si>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</si>
  <si>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</si>
  <si>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</si>
  <si>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</si>
  <si>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</si>
  <si>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</si>
  <si>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</si>
  <si>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</si>
  <si>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</si>
  <si>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</si>
  <si>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</si>
  <si>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</si>
  <si>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</si>
  <si>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</si>
  <si>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</si>
  <si>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</si>
  <si>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</si>
  <si>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</si>
  <si>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</si>
  <si>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</si>
  <si>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</si>
  <si>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</si>
  <si>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</si>
  <si>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</si>
  <si>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</si>
  <si>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</si>
  <si>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</si>
  <si>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</si>
  <si>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</si>
  <si>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</si>
  <si>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</si>
  <si>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</si>
  <si>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</si>
  <si>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</si>
  <si>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</si>
  <si>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</si>
  <si>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</si>
  <si>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</si>
  <si>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</si>
  <si>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</si>
  <si>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</si>
  <si>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</si>
  <si>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</si>
  <si>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</si>
  <si>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</si>
  <si>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</si>
  <si>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</si>
  <si>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</si>
  <si>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</si>
  <si>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</si>
  <si>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</si>
  <si>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</si>
  <si>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</si>
  <si>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</si>
  <si>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</si>
  <si>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</si>
  <si>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</si>
  <si>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</si>
  <si>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</si>
  <si>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</si>
  <si>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</si>
  <si>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</si>
  <si>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</si>
  <si>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</si>
  <si>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</si>
  <si>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</si>
  <si>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</si>
  <si>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</si>
  <si>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</si>
  <si>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</si>
  <si>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</si>
  <si>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</si>
  <si>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</si>
  <si>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</si>
  <si>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</si>
  <si>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</si>
  <si>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</si>
  <si>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</si>
  <si>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</si>
  <si>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</si>
  <si>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</si>
  <si>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</si>
  <si>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</si>
  <si>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</si>
  <si>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</si>
  <si>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</si>
  <si>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</si>
  <si>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</si>
  <si>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</si>
  <si>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</si>
  <si>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</si>
  <si>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</si>
  <si>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</si>
  <si>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</si>
  <si>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</si>
  <si>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</si>
  <si>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</si>
  <si>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</si>
  <si>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</si>
  <si>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</si>
  <si>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</si>
  <si>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</si>
  <si>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</si>
  <si>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</si>
  <si>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</si>
  <si>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</si>
  <si>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</si>
  <si>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</si>
  <si>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</si>
  <si>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</si>
  <si>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</si>
  <si>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</si>
  <si>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</si>
  <si>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</si>
  <si>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</si>
  <si>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</si>
  <si>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</si>
  <si>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</si>
  <si>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</si>
  <si>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</si>
  <si>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</si>
  <si>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</si>
  <si>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</si>
  <si>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</si>
  <si>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</si>
  <si>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</si>
  <si>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</si>
  <si>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</si>
  <si>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</si>
  <si>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</si>
  <si>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</si>
  <si>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</si>
  <si>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</si>
  <si>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</si>
  <si>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</si>
  <si>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</si>
  <si>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</si>
  <si>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</si>
  <si>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</si>
  <si>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</si>
  <si>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</si>
  <si>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</si>
  <si>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</si>
  <si>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</si>
  <si>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</si>
  <si>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</si>
  <si>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</si>
  <si>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</si>
  <si>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</si>
  <si>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</si>
  <si>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</si>
  <si>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</si>
  <si>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</si>
  <si>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</si>
  <si>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</si>
  <si>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</si>
  <si>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</si>
  <si>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</si>
  <si>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</si>
  <si>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</si>
  <si>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</si>
  <si>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</si>
  <si>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</si>
  <si>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</si>
  <si>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</si>
  <si>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</si>
  <si>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</si>
  <si>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</si>
  <si>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</si>
  <si>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</si>
  <si>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</si>
  <si>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</si>
  <si>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</si>
  <si>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</si>
  <si>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</si>
  <si>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</si>
  <si>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</si>
  <si>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</si>
  <si>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</si>
  <si>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</si>
  <si>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</si>
  <si>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</si>
  <si>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</si>
  <si>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</si>
  <si>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</si>
  <si>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</si>
  <si>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</si>
  <si>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</si>
  <si>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</si>
  <si>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</si>
  <si>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</si>
  <si>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</si>
  <si>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</si>
  <si>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</si>
  <si>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</si>
  <si>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</si>
  <si>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</si>
  <si>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</si>
  <si>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</si>
  <si>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</si>
  <si>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</si>
  <si>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</si>
  <si>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</si>
  <si>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</si>
  <si>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</si>
  <si>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</si>
  <si>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</si>
  <si>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</si>
  <si>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</si>
  <si>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</si>
  <si>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</si>
  <si>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</si>
  <si>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</si>
  <si>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</si>
  <si>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</si>
  <si>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</si>
  <si>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</si>
  <si>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</si>
  <si>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</si>
  <si>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</si>
  <si>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</si>
  <si>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</si>
  <si>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</si>
  <si>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</si>
  <si>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</si>
  <si>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</si>
  <si>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</si>
  <si>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</si>
  <si>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</si>
  <si>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</si>
  <si>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</si>
  <si>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</si>
  <si>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</si>
  <si>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</si>
  <si>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</si>
  <si>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</si>
  <si>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</si>
  <si>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</si>
  <si>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</si>
  <si>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</si>
  <si>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</si>
  <si>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</si>
  <si>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</si>
  <si>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</si>
  <si>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</si>
  <si>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</si>
  <si>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</si>
  <si>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</si>
  <si>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</si>
  <si>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</si>
  <si>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</si>
  <si>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</si>
  <si>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</si>
  <si>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</si>
  <si>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</si>
  <si>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</si>
  <si>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</si>
  <si>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</si>
  <si>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</si>
  <si>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</si>
  <si>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</si>
  <si>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</si>
  <si>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</si>
  <si>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</si>
  <si>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</si>
  <si>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</si>
  <si>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</si>
  <si>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</si>
  <si>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</si>
  <si>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</si>
  <si>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</si>
  <si>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</si>
  <si>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</si>
  <si>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</si>
  <si>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</si>
  <si>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</si>
  <si>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</si>
  <si>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</si>
  <si>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</si>
  <si>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</si>
  <si>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</si>
  <si>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</si>
  <si>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</si>
  <si>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</si>
  <si>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</si>
  <si>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</si>
  <si>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</si>
  <si>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</si>
  <si>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</si>
  <si>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</si>
  <si>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</si>
  <si>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</si>
  <si>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</si>
  <si>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</si>
  <si>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</si>
  <si>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</si>
  <si>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</si>
  <si>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</si>
  <si>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</si>
  <si>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</si>
  <si>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</si>
  <si>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</si>
  <si>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</si>
  <si>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</si>
  <si>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</si>
  <si>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</si>
  <si>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</si>
  <si>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</si>
  <si>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</si>
  <si>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</si>
  <si>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</si>
  <si>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</si>
  <si>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</si>
  <si>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</si>
  <si>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</si>
  <si>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</si>
  <si>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</si>
  <si>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</si>
  <si>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</si>
  <si>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</si>
  <si>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</si>
  <si>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</si>
  <si>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</si>
  <si>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</si>
  <si>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</si>
  <si>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</si>
  <si>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</si>
  <si>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</si>
  <si>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</si>
  <si>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</si>
  <si>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</si>
  <si>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</si>
  <si>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</si>
  <si>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</si>
  <si>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</si>
  <si>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</si>
  <si>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</si>
  <si>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</si>
  <si>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</si>
  <si>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</si>
  <si>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</si>
  <si>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</si>
  <si>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</si>
  <si>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</si>
  <si>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</si>
  <si>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</si>
  <si>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</si>
  <si>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</si>
  <si>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</si>
  <si>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</si>
  <si>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</si>
  <si>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</si>
  <si>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</si>
  <si>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</si>
  <si>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</si>
  <si>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</si>
  <si>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</si>
  <si>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</si>
  <si>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</si>
  <si>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</si>
  <si>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</si>
  <si>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</si>
  <si>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</si>
  <si>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</si>
  <si>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</si>
  <si>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</si>
  <si>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</si>
  <si>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</si>
  <si>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</si>
  <si>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</si>
  <si>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</si>
  <si>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</si>
  <si>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</si>
  <si>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</si>
  <si>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</si>
  <si>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</si>
  <si>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</si>
  <si>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</si>
  <si>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</si>
  <si>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</si>
  <si>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</si>
  <si>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</si>
  <si>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</si>
  <si>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</si>
  <si>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</si>
  <si>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</si>
  <si>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</si>
  <si>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</si>
  <si>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</si>
  <si>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</si>
  <si>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</si>
  <si>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</si>
  <si>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</si>
  <si>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</si>
  <si>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</si>
  <si>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</si>
  <si>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</si>
  <si>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</si>
  <si>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</si>
  <si>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</si>
  <si>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</si>
  <si>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</si>
  <si>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</si>
  <si>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</si>
  <si>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</si>
  <si>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</si>
  <si>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</si>
  <si>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</si>
  <si>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</si>
  <si>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</si>
  <si>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</si>
  <si>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</si>
  <si>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</si>
  <si>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</si>
  <si>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</si>
  <si>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</si>
  <si>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</si>
  <si>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</si>
  <si>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</si>
  <si>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</si>
  <si>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</si>
  <si>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</si>
  <si>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</si>
  <si>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</si>
  <si>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</si>
  <si>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</si>
  <si>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</si>
  <si>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</si>
  <si>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</si>
  <si>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</si>
  <si>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</si>
  <si>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</si>
  <si>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</si>
  <si>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</si>
  <si>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</si>
  <si>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</si>
  <si>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</si>
  <si>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</si>
  <si>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</si>
  <si>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</si>
  <si>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</si>
  <si>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</si>
  <si>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</si>
  <si>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</si>
  <si>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</si>
  <si>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</si>
  <si>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</si>
  <si>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</si>
  <si>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</si>
  <si>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</si>
  <si>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</si>
  <si>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</si>
  <si>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</si>
  <si>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</si>
  <si>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</si>
  <si>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</si>
  <si>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</si>
  <si>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</si>
  <si>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</si>
  <si>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</si>
  <si>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</si>
  <si>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</si>
  <si>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</si>
  <si>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</si>
  <si>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</si>
  <si>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</si>
  <si>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</si>
  <si>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</si>
  <si>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</si>
  <si>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</si>
  <si>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</si>
  <si>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</si>
  <si>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</si>
  <si>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</si>
  <si>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</si>
  <si>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</si>
  <si>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</si>
  <si>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</si>
  <si>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</si>
  <si>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</si>
  <si>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</si>
  <si>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</si>
  <si>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</si>
  <si>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</si>
  <si>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</si>
  <si>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</si>
  <si>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</si>
  <si>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</si>
  <si>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</si>
  <si>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</si>
  <si>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</si>
  <si>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</si>
  <si>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</si>
  <si>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</si>
  <si>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</si>
  <si>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</si>
  <si>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</si>
  <si>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</si>
  <si>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</si>
  <si>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</si>
  <si>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</si>
  <si>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</si>
  <si>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</si>
  <si>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</si>
  <si>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</si>
  <si>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</si>
  <si>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</si>
  <si>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</si>
  <si>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</si>
  <si>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</si>
  <si>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</si>
  <si>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</si>
  <si>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</si>
  <si>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</si>
  <si>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</si>
  <si>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</si>
  <si>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</si>
  <si>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</si>
  <si>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</si>
  <si>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</si>
  <si>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</si>
  <si>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</si>
  <si>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</si>
  <si>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</si>
  <si>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</si>
  <si>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</si>
  <si>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</si>
  <si>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</si>
  <si>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</si>
  <si>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</si>
  <si>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</si>
  <si>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</si>
  <si>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</si>
  <si>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</si>
  <si>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</si>
  <si>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</si>
  <si>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</si>
  <si>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</si>
  <si>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</si>
  <si>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</si>
  <si>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</si>
  <si>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</si>
  <si>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</si>
  <si>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</si>
  <si>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</si>
  <si>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</si>
  <si>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</si>
  <si>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</si>
  <si>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</si>
  <si>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</si>
  <si>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</si>
  <si>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</si>
  <si>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</si>
  <si>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</si>
  <si>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</si>
  <si>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</si>
  <si>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</si>
  <si>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</si>
  <si>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</si>
  <si>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</si>
  <si>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</si>
  <si>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</si>
  <si>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</si>
  <si>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</si>
  <si>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</si>
  <si>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</si>
  <si>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</si>
  <si>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</si>
  <si>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</si>
  <si>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</si>
  <si>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</si>
  <si>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</si>
  <si>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</si>
  <si>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</si>
  <si>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</si>
  <si>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</si>
  <si>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</si>
  <si>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</si>
  <si>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</si>
  <si>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</si>
  <si>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</si>
  <si>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</si>
  <si>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</si>
  <si>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</si>
  <si>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</si>
  <si>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</si>
  <si>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</si>
  <si>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</si>
  <si>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</si>
  <si>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</si>
  <si>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</si>
  <si>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</si>
  <si>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</si>
  <si>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</si>
  <si>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</si>
  <si>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</si>
  <si>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</si>
  <si>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</si>
  <si>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</si>
  <si>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</si>
  <si>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</si>
  <si>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</si>
  <si>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</si>
  <si>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</si>
  <si>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</si>
  <si>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</si>
  <si>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</si>
  <si>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</si>
  <si>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</si>
  <si>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</si>
  <si>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</si>
  <si>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</si>
  <si>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</si>
  <si>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</si>
  <si>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</si>
  <si>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</si>
  <si>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</si>
  <si>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</si>
  <si>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</si>
  <si>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</si>
  <si>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</si>
  <si>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</si>
  <si>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</si>
  <si>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</si>
  <si>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</si>
  <si>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</si>
  <si>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</si>
  <si>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</si>
  <si>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</si>
  <si>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</si>
  <si>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</si>
  <si>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</si>
  <si>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</si>
  <si>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</si>
  <si>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</si>
  <si>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</si>
  <si>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</si>
  <si>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</si>
  <si>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</si>
  <si>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</si>
  <si>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</si>
  <si>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</si>
  <si>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</si>
  <si>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</si>
  <si>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</si>
  <si>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</si>
  <si>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</si>
  <si>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</si>
  <si>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</si>
  <si>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</si>
  <si>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</si>
  <si>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</si>
  <si>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</si>
  <si>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</si>
  <si>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</si>
  <si>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</si>
  <si>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</si>
  <si>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</si>
  <si>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</si>
  <si>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</si>
  <si>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</si>
  <si>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</si>
  <si>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</si>
  <si>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</si>
  <si>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</si>
  <si>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</si>
  <si>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</si>
  <si>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</si>
  <si>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</si>
  <si>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</si>
  <si>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</si>
  <si>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</si>
  <si>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</si>
  <si>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</si>
  <si>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</si>
  <si>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</si>
  <si>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</si>
  <si>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</si>
  <si>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</si>
  <si>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</si>
  <si>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</si>
  <si>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</si>
  <si>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</si>
  <si>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</si>
  <si>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</si>
  <si>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</si>
  <si>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</si>
  <si>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</si>
  <si>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</si>
  <si>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</si>
  <si>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</si>
  <si>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</si>
  <si>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</si>
  <si>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</si>
  <si>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</si>
  <si>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</si>
  <si>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</si>
  <si>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</si>
  <si>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</si>
  <si>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</si>
  <si>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</si>
  <si>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</si>
  <si>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</si>
  <si>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</si>
  <si>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</si>
  <si>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</si>
  <si>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</si>
  <si>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</si>
  <si>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</si>
  <si>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</si>
  <si>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</si>
  <si>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</si>
  <si>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</si>
  <si>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</si>
  <si>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</si>
  <si>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</si>
  <si>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</si>
  <si>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</si>
  <si>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</si>
  <si>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</si>
  <si>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</si>
  <si>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</si>
  <si>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</si>
  <si>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</si>
  <si>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</si>
  <si>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</si>
  <si>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</si>
  <si>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</si>
  <si>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</si>
  <si>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</si>
  <si>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</si>
  <si>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</si>
  <si>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</si>
  <si>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</si>
  <si>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</si>
  <si>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</si>
  <si>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</si>
  <si>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</si>
  <si>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</si>
  <si>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</si>
  <si>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</si>
  <si>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</si>
  <si>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</si>
  <si>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</si>
  <si>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</si>
  <si>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</si>
  <si>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</si>
  <si>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</si>
  <si>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</si>
  <si>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</si>
  <si>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</si>
  <si>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</si>
  <si>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</si>
  <si>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</si>
  <si>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</si>
  <si>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</si>
  <si>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</si>
  <si>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</si>
  <si>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</si>
  <si>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</si>
  <si>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</si>
  <si>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</si>
  <si>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</si>
  <si>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</si>
  <si>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</si>
  <si>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</si>
  <si>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</si>
  <si>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</si>
  <si>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</si>
  <si>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</si>
  <si>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</si>
  <si>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</si>
  <si>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</si>
  <si>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</si>
  <si>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</si>
  <si>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</si>
  <si>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</si>
  <si>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</si>
  <si>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</si>
  <si>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</si>
  <si>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</si>
  <si>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</si>
  <si>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</si>
  <si>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</si>
  <si>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</si>
  <si>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</si>
  <si>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</si>
  <si>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</si>
  <si>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</si>
  <si>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</si>
  <si>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</si>
  <si>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</si>
  <si>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</si>
  <si>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</si>
  <si>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</si>
  <si>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</si>
  <si>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</si>
  <si>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</si>
  <si>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</si>
  <si>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</si>
  <si>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</si>
  <si>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</si>
  <si>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</si>
  <si>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</si>
  <si>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</si>
  <si>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</si>
  <si>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</si>
  <si>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</si>
  <si>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</si>
  <si>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</si>
  <si>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</si>
  <si>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</si>
  <si>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</si>
  <si>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</si>
  <si>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</si>
  <si>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</si>
  <si>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</si>
  <si>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</si>
  <si>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</si>
  <si>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</si>
  <si>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</si>
  <si>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</si>
  <si>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</si>
  <si>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</si>
  <si>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</si>
  <si>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</si>
  <si>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</si>
  <si>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</si>
  <si>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</si>
  <si>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</si>
  <si>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</si>
  <si>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</si>
  <si>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</si>
  <si>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</si>
  <si>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</si>
  <si>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</si>
  <si>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</si>
  <si>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</si>
  <si>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</si>
  <si>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</si>
  <si>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</si>
  <si>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</si>
  <si>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</si>
  <si>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</si>
  <si>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</si>
  <si>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</si>
  <si>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</si>
  <si>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</si>
  <si>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</si>
  <si>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</si>
  <si>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</si>
  <si>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</si>
  <si>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</si>
  <si>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</si>
  <si>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</si>
  <si>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</si>
  <si>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</si>
  <si>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</si>
  <si>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</si>
  <si>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</si>
  <si>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</si>
  <si>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</si>
  <si>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</si>
  <si>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</si>
  <si>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</si>
  <si>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</si>
  <si>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</si>
  <si>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</si>
  <si>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</si>
  <si>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</si>
  <si>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</si>
  <si>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</si>
  <si>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</si>
  <si>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</si>
  <si>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</si>
  <si>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</si>
  <si>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</si>
  <si>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</si>
  <si>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</si>
  <si>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</si>
  <si>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</si>
  <si>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</si>
  <si>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</si>
  <si>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</si>
  <si>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</si>
  <si>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</si>
  <si>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</si>
  <si>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</si>
  <si>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</si>
  <si>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</si>
  <si>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</si>
  <si>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</si>
  <si>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</si>
  <si>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</si>
  <si>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</si>
  <si>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</si>
  <si>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</si>
  <si>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</si>
  <si>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</si>
  <si>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</si>
  <si>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</si>
  <si>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</si>
  <si>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</si>
  <si>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</si>
  <si>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</si>
  <si>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</si>
  <si>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</si>
  <si>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</si>
  <si>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</si>
  <si>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</si>
  <si>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</si>
  <si>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</si>
  <si>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</si>
  <si>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</si>
  <si>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</si>
  <si>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</si>
  <si>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</si>
  <si>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</si>
  <si>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</si>
  <si>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</si>
  <si>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</si>
  <si>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</si>
  <si>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</si>
  <si>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</si>
  <si>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</si>
  <si>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</si>
  <si>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</si>
  <si>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</si>
  <si>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</si>
  <si>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</si>
  <si>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</si>
  <si>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</si>
  <si>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</si>
  <si>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</si>
  <si>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</si>
  <si>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</si>
  <si>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</si>
  <si>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</si>
  <si>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</si>
  <si>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</si>
  <si>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</si>
  <si>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</si>
  <si>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</si>
  <si>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</si>
  <si>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</si>
  <si>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</si>
  <si>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</si>
  <si>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</si>
  <si>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</si>
  <si>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</si>
  <si>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</si>
  <si>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</si>
  <si>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</si>
  <si>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</si>
  <si>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</si>
  <si>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</si>
  <si>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</si>
  <si>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</si>
  <si>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</si>
  <si>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</si>
  <si>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</si>
  <si>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</si>
  <si>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</si>
  <si>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</si>
  <si>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</si>
  <si>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</si>
  <si>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</si>
  <si>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</si>
  <si>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</si>
  <si>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</si>
  <si>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</si>
  <si>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</si>
  <si>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</si>
  <si>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</si>
  <si>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</si>
  <si>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</si>
  <si>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</si>
  <si>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</si>
  <si>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</si>
  <si>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</si>
  <si>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</si>
  <si>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</si>
  <si>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</si>
  <si>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</si>
  <si>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</si>
  <si>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</si>
  <si>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</si>
  <si>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</si>
  <si>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</si>
  <si>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</si>
  <si>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</si>
  <si>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</si>
  <si>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</si>
  <si>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</si>
  <si>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</si>
  <si>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</si>
  <si>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</si>
  <si>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</si>
  <si>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</si>
  <si>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</si>
  <si>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</si>
  <si>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</si>
  <si>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</si>
  <si>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</si>
  <si>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</si>
  <si>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</si>
  <si>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</si>
  <si>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</si>
  <si>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</si>
  <si>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</si>
  <si>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</si>
  <si>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</si>
  <si>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</si>
  <si>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</si>
  <si>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</si>
  <si>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</si>
  <si>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</si>
  <si>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</si>
  <si>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</si>
  <si>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</si>
  <si>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</si>
  <si>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</si>
  <si>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</si>
  <si>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</si>
  <si>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</si>
  <si>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</si>
  <si>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</si>
  <si>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</si>
  <si>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</si>
  <si>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</si>
  <si>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</si>
  <si>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</si>
  <si>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</si>
  <si>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</si>
  <si>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</si>
  <si>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</si>
  <si>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</si>
  <si>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</si>
  <si>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</si>
  <si>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</si>
  <si>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</si>
  <si>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</si>
  <si>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</si>
  <si>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</si>
  <si>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</si>
  <si>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</si>
  <si>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</si>
  <si>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</si>
  <si>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</si>
  <si>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</si>
  <si>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</si>
  <si>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</si>
  <si>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</si>
  <si>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</si>
  <si>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</si>
  <si>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</si>
  <si>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</si>
  <si>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</si>
  <si>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</si>
  <si>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</si>
  <si>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</si>
  <si>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</si>
  <si>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</si>
  <si>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</si>
  <si>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</si>
  <si>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</si>
  <si>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</si>
  <si>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</si>
  <si>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</si>
  <si>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</si>
  <si>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</si>
  <si>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</si>
  <si>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</si>
  <si>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</si>
  <si>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</si>
  <si>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</si>
  <si>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</si>
  <si>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</si>
  <si>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</si>
  <si>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</si>
  <si>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</si>
  <si>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</si>
  <si>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</si>
  <si>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</si>
  <si>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</si>
  <si>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</si>
  <si>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</si>
  <si>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</si>
  <si>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</si>
  <si>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</si>
  <si>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</si>
  <si>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</si>
  <si>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</si>
  <si>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</si>
  <si>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</si>
  <si>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</si>
  <si>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</si>
  <si>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</si>
  <si>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</si>
  <si>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</si>
  <si>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</si>
  <si>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</si>
  <si>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</si>
  <si>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</si>
  <si>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</si>
  <si>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</si>
  <si>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</si>
  <si>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</si>
  <si>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</si>
  <si>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</si>
  <si>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</si>
  <si>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</si>
  <si>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</si>
  <si>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</si>
  <si>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</si>
  <si>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</si>
  <si>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</si>
  <si>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</si>
  <si>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</si>
  <si>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</si>
  <si>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</si>
  <si>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</si>
  <si>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</si>
  <si>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</si>
  <si>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</si>
  <si>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</si>
  <si>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</si>
  <si>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</si>
  <si>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</si>
  <si>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</si>
  <si>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</si>
  <si>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</si>
  <si>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</si>
  <si>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</si>
  <si>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</si>
  <si>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</si>
  <si>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</si>
  <si>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</si>
  <si>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</si>
  <si>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</si>
  <si>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</si>
  <si>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</si>
  <si>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</si>
  <si>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</si>
  <si>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</si>
  <si>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</si>
  <si>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</si>
  <si>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</si>
  <si>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</si>
  <si>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</si>
  <si>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</si>
  <si>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</si>
  <si>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</si>
  <si>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</si>
  <si>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</si>
  <si>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</si>
  <si>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</si>
  <si>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</si>
  <si>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</si>
  <si>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</si>
  <si>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</si>
  <si>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</si>
  <si>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</si>
  <si>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</si>
  <si>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</si>
  <si>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</si>
  <si>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</si>
  <si>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</si>
  <si>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</si>
  <si>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</si>
  <si>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</si>
  <si>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</si>
  <si>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</si>
  <si>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</si>
  <si>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</si>
  <si>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</si>
  <si>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</si>
  <si>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</si>
  <si>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</si>
  <si>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</si>
  <si>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</si>
  <si>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</si>
  <si>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</si>
  <si>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</si>
  <si>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</si>
  <si>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</si>
  <si>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</si>
  <si>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</si>
  <si>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</si>
  <si>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</si>
  <si>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</si>
  <si>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</si>
  <si>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</si>
  <si>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</si>
  <si>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</si>
  <si>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</si>
  <si>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</si>
  <si>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</si>
  <si>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</si>
  <si>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</si>
  <si>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</si>
  <si>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</si>
  <si>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</si>
  <si>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</si>
  <si>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</si>
  <si>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</si>
  <si>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</si>
  <si>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</si>
  <si>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</si>
  <si>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</si>
  <si>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</si>
  <si>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</si>
  <si>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</si>
  <si>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</si>
  <si>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</si>
  <si>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</si>
  <si>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</si>
  <si>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</si>
  <si>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</si>
  <si>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</si>
  <si>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</si>
  <si>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</si>
  <si>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</si>
  <si>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</si>
  <si>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</si>
  <si>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</si>
  <si>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</si>
  <si>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</si>
  <si>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</si>
  <si>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</si>
  <si>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</si>
  <si>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</si>
  <si>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</si>
  <si>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</si>
  <si>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</si>
  <si>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</si>
  <si>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</si>
  <si>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</si>
  <si>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</si>
  <si>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</si>
  <si>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</si>
  <si>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</si>
  <si>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</si>
  <si>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</si>
  <si>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</si>
  <si>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</si>
  <si>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</si>
  <si>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</si>
  <si>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</si>
  <si>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</si>
  <si>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</si>
  <si>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</si>
  <si>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</si>
  <si>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</si>
  <si>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</si>
  <si>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</si>
  <si>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</si>
  <si>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</si>
  <si>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</si>
  <si>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</si>
  <si>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</si>
  <si>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</si>
  <si>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</si>
  <si>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</si>
  <si>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</si>
  <si>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</si>
  <si>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</si>
  <si>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</si>
  <si>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</si>
  <si>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</si>
  <si>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</si>
  <si>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</si>
  <si>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</si>
  <si>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</si>
  <si>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</si>
  <si>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</si>
  <si>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</si>
  <si>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</si>
  <si>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</si>
  <si>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</si>
  <si>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</si>
  <si>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</si>
  <si>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</si>
  <si>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</si>
  <si>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</si>
  <si>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</si>
  <si>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</si>
  <si>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</si>
  <si>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</si>
  <si>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</si>
  <si>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</si>
  <si>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</si>
  <si>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</si>
  <si>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</si>
  <si>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</si>
  <si>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</si>
  <si>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</si>
  <si>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</si>
  <si>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</si>
  <si>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</si>
  <si>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</si>
  <si>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</si>
  <si>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</si>
  <si>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</si>
  <si>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</si>
  <si>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</si>
  <si>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</si>
  <si>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</si>
  <si>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</si>
  <si>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</si>
  <si>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</si>
  <si>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</si>
  <si>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</si>
  <si>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</si>
  <si>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</si>
  <si>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</si>
  <si>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</si>
  <si>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</si>
  <si>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</si>
  <si>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</si>
  <si>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</si>
  <si>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</si>
  <si>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</si>
  <si>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</si>
  <si>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</si>
  <si>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</si>
  <si>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</si>
  <si>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</si>
  <si>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</si>
  <si>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</si>
  <si>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</si>
  <si>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</si>
  <si>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</si>
  <si>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</si>
  <si>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</si>
  <si>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</si>
  <si>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</si>
  <si>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</si>
  <si>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</si>
  <si>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</si>
  <si>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</si>
  <si>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</si>
  <si>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</si>
  <si>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</si>
  <si>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</si>
  <si>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</si>
  <si>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</si>
  <si>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</si>
  <si>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</si>
  <si>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</si>
  <si>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</si>
  <si>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</si>
  <si>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</si>
  <si>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</si>
  <si>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</si>
  <si>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</si>
  <si>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</si>
  <si>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</si>
  <si>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</si>
  <si>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</si>
  <si>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</si>
  <si>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</si>
  <si>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</si>
  <si>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</si>
  <si>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</si>
  <si>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</si>
  <si>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</si>
  <si>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</si>
  <si>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</si>
  <si>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</si>
  <si>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</si>
  <si>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</si>
  <si>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</si>
  <si>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</si>
  <si>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</si>
  <si>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</si>
  <si>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</si>
  <si>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</si>
  <si>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</si>
  <si>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</si>
  <si>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</si>
  <si>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</si>
  <si>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</si>
  <si>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</si>
  <si>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</si>
  <si>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</si>
  <si>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</si>
  <si>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</si>
  <si>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</si>
  <si>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</si>
  <si>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</si>
  <si>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</si>
  <si>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</si>
  <si>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</si>
  <si>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</si>
  <si>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</si>
  <si>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</si>
  <si>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</si>
  <si>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</si>
  <si>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</si>
  <si>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</si>
  <si>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</si>
  <si>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</si>
  <si>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</si>
  <si>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</si>
  <si>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</si>
  <si>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</si>
  <si>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</si>
  <si>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</si>
  <si>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</si>
  <si>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</si>
  <si>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</si>
  <si>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</si>
  <si>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</si>
  <si>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</si>
  <si>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</si>
  <si>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</si>
  <si>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</si>
  <si>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</si>
  <si>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</si>
  <si>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</si>
  <si>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</si>
  <si>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</si>
  <si>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</si>
  <si>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</si>
  <si>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</si>
  <si>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</si>
  <si>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</si>
  <si>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</si>
  <si>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</si>
  <si>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</si>
  <si>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</si>
  <si>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</si>
  <si>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</si>
  <si>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</si>
  <si>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</si>
  <si>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</si>
  <si>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</si>
  <si>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</si>
  <si>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</si>
  <si>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</si>
  <si>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</si>
  <si>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</si>
  <si>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</si>
  <si>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</si>
  <si>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</si>
  <si>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</si>
  <si>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</si>
  <si>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</si>
  <si>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</si>
  <si>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</si>
  <si>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</si>
  <si>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</si>
  <si>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</si>
  <si>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</si>
  <si>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</si>
  <si>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</si>
  <si>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</si>
  <si>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</si>
  <si>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</si>
  <si>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</si>
  <si>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</si>
  <si>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</si>
  <si>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</si>
  <si>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</si>
  <si>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</si>
  <si>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</si>
  <si>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</si>
  <si>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</si>
  <si>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</si>
  <si>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</si>
  <si>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</si>
  <si>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</si>
  <si>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</si>
  <si>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</si>
  <si>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</si>
  <si>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</si>
  <si>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</si>
  <si>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</si>
  <si>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</si>
  <si>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</si>
  <si>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</si>
  <si>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</si>
  <si>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</si>
  <si>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</si>
  <si>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</si>
  <si>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</si>
  <si>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</si>
  <si>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</si>
  <si>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</si>
  <si>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</si>
  <si>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</si>
  <si>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</si>
  <si>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</si>
  <si>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</si>
  <si>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</si>
  <si>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</si>
  <si>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</si>
  <si>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</si>
  <si>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</si>
  <si>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</si>
  <si>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</si>
  <si>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</si>
  <si>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</si>
  <si>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</si>
  <si>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</si>
  <si>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</si>
  <si>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</si>
  <si>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</si>
  <si>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</si>
  <si>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</si>
  <si>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</si>
  <si>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</si>
  <si>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</si>
  <si>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</si>
  <si>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</si>
  <si>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</si>
  <si>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</si>
  <si>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</si>
  <si>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</si>
  <si>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</si>
  <si>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</si>
  <si>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</si>
  <si>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</si>
  <si>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</si>
  <si>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</si>
  <si>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</si>
  <si>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</si>
  <si>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</si>
  <si>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</si>
  <si>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</si>
  <si>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</si>
  <si>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</si>
  <si>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</si>
  <si>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</si>
  <si>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</si>
  <si>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</si>
  <si>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</si>
  <si>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</si>
  <si>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</si>
  <si>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</si>
  <si>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</si>
  <si>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</si>
  <si>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</si>
  <si>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</si>
  <si>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</si>
  <si>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</si>
  <si>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</si>
  <si>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</si>
  <si>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</si>
  <si>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</si>
  <si>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</si>
  <si>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</si>
  <si>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</si>
  <si>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</si>
  <si>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</si>
  <si>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</si>
  <si>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</si>
  <si>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</si>
  <si>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</si>
  <si>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</si>
  <si>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</si>
  <si>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</si>
  <si>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</si>
  <si>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</si>
  <si>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</si>
  <si>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</si>
  <si>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</si>
  <si>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</si>
  <si>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</si>
  <si>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</si>
  <si>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</si>
  <si>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</si>
  <si>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</si>
  <si>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</si>
  <si>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</si>
  <si>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</si>
  <si>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</si>
  <si>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</si>
  <si>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</si>
  <si>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</si>
  <si>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</si>
  <si>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</si>
  <si>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</si>
  <si>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</si>
  <si>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</si>
  <si>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</si>
  <si>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</si>
  <si>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</si>
  <si>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</si>
  <si>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</si>
  <si>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</si>
  <si>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</si>
  <si>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</si>
  <si>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</si>
  <si>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</si>
  <si>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</si>
  <si>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</si>
  <si>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</si>
  <si>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</si>
  <si>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</si>
  <si>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</si>
  <si>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</si>
  <si>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</si>
  <si>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</si>
  <si>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</si>
  <si>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</si>
  <si>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</si>
  <si>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</si>
  <si>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</si>
  <si>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</si>
  <si>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</si>
  <si>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</si>
  <si>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</si>
  <si>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</si>
  <si>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</si>
  <si>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</si>
  <si>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</si>
  <si>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</si>
  <si>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</si>
  <si>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</si>
  <si>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</si>
  <si>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</si>
  <si>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</si>
  <si>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</si>
  <si>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</si>
  <si>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</si>
  <si>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</si>
  <si>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</si>
  <si>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</si>
  <si>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</si>
  <si>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</si>
  <si>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</si>
  <si>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</si>
  <si>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</si>
  <si>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</si>
  <si>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</si>
  <si>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</si>
  <si>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</si>
  <si>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</si>
  <si>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</si>
  <si>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</si>
  <si>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</si>
  <si>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</si>
  <si>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</si>
  <si>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</si>
  <si>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</si>
  <si>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</si>
  <si>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</si>
  <si>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</si>
  <si>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</si>
  <si>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</si>
  <si>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</si>
  <si>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</si>
  <si>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</si>
  <si>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</si>
  <si>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</si>
  <si>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</si>
  <si>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</si>
  <si>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</si>
  <si>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</si>
  <si>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</si>
  <si>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</si>
  <si>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</si>
  <si>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</si>
  <si>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</si>
  <si>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</si>
  <si>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</si>
  <si>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</si>
  <si>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</si>
  <si>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</si>
  <si>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</si>
  <si>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</si>
  <si>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</si>
  <si>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</si>
  <si>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</si>
  <si>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</si>
  <si>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</si>
  <si>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</si>
  <si>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</si>
  <si>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</si>
  <si>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</si>
  <si>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</si>
  <si>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</si>
  <si>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</si>
  <si>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</si>
  <si>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</si>
  <si>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</si>
  <si>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</si>
  <si>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</si>
  <si>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</si>
  <si>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</si>
  <si>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</si>
  <si>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</si>
  <si>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</si>
  <si>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</si>
  <si>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</si>
  <si>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</si>
  <si>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</si>
  <si>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</si>
  <si>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</si>
  <si>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</si>
  <si>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</si>
  <si>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</si>
  <si>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</si>
  <si>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</si>
  <si>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</si>
  <si>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</si>
  <si>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</si>
  <si>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</si>
  <si>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</si>
  <si>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</si>
  <si>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</si>
  <si>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</si>
  <si>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</si>
  <si>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</si>
  <si>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</si>
  <si>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</si>
  <si>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</si>
  <si>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</si>
  <si>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</si>
  <si>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</si>
  <si>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</si>
  <si>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</si>
  <si>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</si>
  <si>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</si>
  <si>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</si>
  <si>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</si>
  <si>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</si>
  <si>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</si>
  <si>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</si>
  <si>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</si>
  <si>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</si>
  <si>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</si>
  <si>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</si>
  <si>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</si>
  <si>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</si>
  <si>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</si>
  <si>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</si>
  <si>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</si>
  <si>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</si>
  <si>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</si>
  <si>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</si>
  <si>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</si>
  <si>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</si>
  <si>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</si>
  <si>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</si>
  <si>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</si>
  <si>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</si>
  <si>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</si>
  <si>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</si>
  <si>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</si>
  <si>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</si>
  <si>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</si>
  <si>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</si>
  <si>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</si>
  <si>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</si>
  <si>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</si>
  <si>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</si>
  <si>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</si>
  <si>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</si>
  <si>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</si>
  <si>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</si>
  <si>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</si>
  <si>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</si>
  <si>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</si>
  <si>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</si>
  <si>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</si>
  <si>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</si>
  <si>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</si>
  <si>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</si>
  <si>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</si>
  <si>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</si>
  <si>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</si>
  <si>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</si>
  <si>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</si>
  <si>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</si>
  <si>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</si>
  <si>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</si>
  <si>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</si>
  <si>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</si>
  <si>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</si>
  <si>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</si>
  <si>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</si>
  <si>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</si>
  <si>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</si>
  <si>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</si>
  <si>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</si>
  <si>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</si>
  <si>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</si>
  <si>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</si>
  <si>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</si>
  <si>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</si>
  <si>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</si>
  <si>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</si>
  <si>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</si>
  <si>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</si>
  <si>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</si>
  <si>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</si>
  <si>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</si>
  <si>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</si>
  <si>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</si>
  <si>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</si>
  <si>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</si>
  <si>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</si>
  <si>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</si>
  <si>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</si>
  <si>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</si>
  <si>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</si>
  <si>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</si>
  <si>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</si>
  <si>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</si>
  <si>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</si>
  <si>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</si>
  <si>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</si>
  <si>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</si>
  <si>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</si>
  <si>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</si>
  <si>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</si>
  <si>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</si>
  <si>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</si>
  <si>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</si>
  <si>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</si>
  <si>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</si>
  <si>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</si>
  <si>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</si>
  <si>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</si>
  <si>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</si>
  <si>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</si>
  <si>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</si>
  <si>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</si>
  <si>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</si>
  <si>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</si>
  <si>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</si>
  <si>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</si>
  <si>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</si>
  <si>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</si>
  <si>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</si>
  <si>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</si>
  <si>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</si>
  <si>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</si>
  <si>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</si>
  <si>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</si>
  <si>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</si>
  <si>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</si>
  <si>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</si>
  <si>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</si>
  <si>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</si>
  <si>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</si>
  <si>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</si>
  <si>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</si>
  <si>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</si>
  <si>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</si>
  <si>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</si>
  <si>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</si>
  <si>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</si>
  <si>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</si>
  <si>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</si>
  <si>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</si>
  <si>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</si>
  <si>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</si>
  <si>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</si>
  <si>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</si>
  <si>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</si>
  <si>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</si>
  <si>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</si>
  <si>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</si>
  <si>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</si>
  <si>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</si>
  <si>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</si>
  <si>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</si>
  <si>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</si>
  <si>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</si>
  <si>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</si>
  <si>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</si>
  <si>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</si>
  <si>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</si>
  <si>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</si>
  <si>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</si>
  <si>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</si>
  <si>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</si>
  <si>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</si>
  <si>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</si>
  <si>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</si>
  <si>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</si>
  <si>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</si>
  <si>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</si>
  <si>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</si>
  <si>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</si>
  <si>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</si>
  <si>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</si>
  <si>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</si>
  <si>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</si>
  <si>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</si>
  <si>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</si>
  <si>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</si>
  <si>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</si>
  <si>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</si>
  <si>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</si>
  <si>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</si>
  <si>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</si>
  <si>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</si>
  <si>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</si>
  <si>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</si>
  <si>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</si>
  <si>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</si>
  <si>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</si>
  <si>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</si>
  <si>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</si>
  <si>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</si>
  <si>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</si>
  <si>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</si>
  <si>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</si>
  <si>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</si>
  <si>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</si>
  <si>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</si>
  <si>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</si>
  <si>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</si>
  <si>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Стандарт специализированой медицинской помощи при нистагме</t>
  </si>
  <si>
    <t>Нероев Владимир Владимирович</t>
  </si>
  <si>
    <t>Апаев Александр Вячеславович +7 963 968 72 26</t>
  </si>
  <si>
    <t>ФГБУ  МНИИ ГБ имени Гельмгольца Минздрава России</t>
  </si>
  <si>
    <t/>
  </si>
  <si>
    <t>Диагностика и лечение нистагма</t>
  </si>
  <si>
    <t>H55</t>
  </si>
  <si>
    <t>Тонометрия глаза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</si>
</sst>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31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51" fillId="0" borderId="1" xfId="0" applyFont="1" applyFill="1" applyBorder="1"/>
    <xf numFmtId="165" fontId="51" fillId="0" borderId="1" xfId="0" applyNumberFormat="1" applyFont="1" applyBorder="1" applyAlignment="1" applyProtection="1">
      <alignment wrapText="1"/>
      <protection locked="0"/>
    </xf>
    <xf numFmtId="0" fontId="51" fillId="0" borderId="1" xfId="0" applyFont="1" applyBorder="1" applyAlignment="1" applyProtection="1">
      <alignment wrapText="1"/>
      <protection locked="0"/>
    </xf>
    <xf numFmtId="0" fontId="5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51" fillId="39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164" fontId="51" fillId="39" borderId="0" xfId="0" applyNumberFormat="1" applyFont="1" applyFill="1" applyBorder="1" applyAlignment="1">
      <alignment vertical="top" wrapText="1"/>
    </xf>
    <xf numFmtId="164" fontId="51" fillId="0" borderId="1" xfId="0" applyNumberFormat="1" applyFont="1" applyBorder="1" applyAlignment="1">
      <alignment vertical="top" wrapText="1"/>
    </xf>
    <xf numFmtId="0" fontId="0" fillId="2" borderId="0" xfId="0" applyFill="1" applyAlignment="1"/>
    <xf numFmtId="0" fontId="52" fillId="39" borderId="1" xfId="0" applyFont="1" applyFill="1" applyBorder="1" applyAlignment="1">
      <alignment vertical="top" wrapText="1"/>
    </xf>
    <xf numFmtId="164" fontId="0" fillId="0" borderId="1" xfId="0" applyNumberFormat="1" applyFill="1" applyBorder="1" applyAlignment="1" applyProtection="1">
      <alignment wrapText="1"/>
      <protection locked="0"/>
    </xf>
    <xf numFmtId="0" fontId="53" fillId="0" borderId="1" xfId="0" applyFont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/>
    </xf>
    <xf numFmtId="0" fontId="54" fillId="0" borderId="1" xfId="0" applyFont="1" applyFill="1" applyBorder="1" applyAlignment="1">
      <alignment vertical="center" wrapText="1"/>
    </xf>
    <xf numFmtId="0" fontId="17" fillId="0" borderId="1" xfId="0" applyFont="1" applyFill="1" applyBorder="1"/>
    <xf numFmtId="0" fontId="17" fillId="0" borderId="3" xfId="0" applyFont="1" applyFill="1" applyBorder="1"/>
    <xf numFmtId="0" fontId="2" fillId="35" borderId="3" xfId="0" applyFont="1" applyFill="1" applyBorder="1" applyAlignment="1" applyProtection="1">
      <alignment horizontal="center" vertical="center" wrapText="1"/>
      <protection locked="0"/>
    </xf>
    <xf numFmtId="0" fontId="53" fillId="35" borderId="1" xfId="0" applyFont="1" applyFill="1" applyBorder="1" applyAlignment="1">
      <alignment vertical="top" wrapText="1"/>
    </xf>
    <xf numFmtId="49" fontId="54" fillId="35" borderId="1" xfId="0" applyNumberFormat="1" applyFont="1" applyFill="1" applyBorder="1" applyAlignment="1">
      <alignment vertical="center"/>
    </xf>
    <xf numFmtId="0" fontId="0" fillId="35" borderId="1" xfId="0" applyFill="1" applyBorder="1"/>
    <xf numFmtId="0" fontId="0" fillId="35" borderId="3" xfId="0" applyFill="1" applyBorder="1"/>
    <xf numFmtId="49" fontId="0" fillId="35" borderId="0" xfId="0" applyNumberFormat="1" applyFill="1" applyBorder="1" applyAlignment="1" applyProtection="1">
      <alignment wrapText="1"/>
      <protection locked="0"/>
    </xf>
    <xf numFmtId="0" fontId="51" fillId="40" borderId="1" xfId="0" applyFont="1" applyFill="1" applyBorder="1" applyAlignment="1">
      <alignment vertical="top" wrapText="1"/>
    </xf>
    <xf numFmtId="165" fontId="51" fillId="40" borderId="1" xfId="0" applyNumberFormat="1" applyFont="1" applyFill="1" applyBorder="1" applyAlignment="1">
      <alignment vertical="top" wrapText="1"/>
    </xf>
    <xf numFmtId="164" fontId="51" fillId="40" borderId="1" xfId="0" applyNumberFormat="1" applyFont="1" applyFill="1" applyBorder="1" applyAlignment="1">
      <alignment vertical="top" wrapText="1"/>
    </xf>
    <xf numFmtId="164" fontId="0" fillId="40" borderId="1" xfId="0" applyNumberFormat="1" applyFill="1" applyBorder="1" applyAlignment="1" applyProtection="1">
      <alignment wrapText="1"/>
      <protection locked="0"/>
    </xf>
    <xf numFmtId="0" fontId="0" fillId="40" borderId="1" xfId="0" applyFill="1" applyBorder="1"/>
    <xf numFmtId="0" fontId="43" fillId="0" borderId="1" xfId="0" applyFont="1" applyFill="1" applyBorder="1" applyAlignment="1">
      <alignment vertical="center"/>
    </xf>
    <xf numFmtId="165" fontId="0" fillId="40" borderId="1" xfId="0" applyNumberFormat="1" applyFill="1" applyBorder="1" applyAlignment="1" applyProtection="1">
      <alignment wrapText="1"/>
      <protection locked="0"/>
    </xf>
    <xf numFmtId="1" fontId="0" fillId="40" borderId="1" xfId="0" applyNumberFormat="1" applyFill="1" applyBorder="1" applyAlignment="1" applyProtection="1">
      <alignment wrapText="1"/>
      <protection locked="0"/>
    </xf>
    <xf numFmtId="2" fontId="51" fillId="40" borderId="1" xfId="0" applyNumberFormat="1" applyFont="1" applyFill="1" applyBorder="1" applyAlignment="1">
      <alignment vertical="top" wrapText="1"/>
    </xf>
    <xf numFmtId="164" fontId="0" fillId="40" borderId="1" xfId="0" applyNumberFormat="1" applyFill="1" applyBorder="1" applyAlignment="1" applyProtection="1">
      <alignment vertical="center" wrapText="1"/>
      <protection locked="0"/>
    </xf>
    <xf numFmtId="164" fontId="0" fillId="40" borderId="1" xfId="0" applyNumberFormat="1" applyFont="1" applyFill="1" applyBorder="1" applyAlignment="1" applyProtection="1">
      <alignment wrapText="1"/>
      <protection locked="0"/>
    </xf>
    <xf numFmtId="164" fontId="51" fillId="40" borderId="1" xfId="0" applyNumberFormat="1" applyFont="1" applyFill="1" applyBorder="1" applyAlignment="1">
      <alignment horizontal="right" vertical="top" wrapText="1"/>
    </xf>
    <xf numFmtId="0" fontId="51" fillId="0" borderId="20" xfId="0" applyFont="1" applyBorder="1" applyAlignment="1">
      <alignment vertical="top" wrapText="1"/>
    </xf>
    <xf numFmtId="0" fontId="51" fillId="0" borderId="21" xfId="0" applyFont="1" applyBorder="1" applyAlignment="1">
      <alignment vertical="top" wrapText="1"/>
    </xf>
    <xf numFmtId="164" fontId="52" fillId="40" borderId="1" xfId="0" applyNumberFormat="1" applyFont="1" applyFill="1" applyBorder="1" applyAlignment="1">
      <alignment vertical="top" wrapText="1"/>
    </xf>
    <xf numFmtId="0" fontId="53" fillId="0" borderId="1" xfId="0" applyFont="1" applyFill="1" applyBorder="1" applyAlignment="1">
      <alignment vertical="center" wrapText="1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ps/&#1052;&#1086;&#1080;%20&#1076;&#1086;&#1082;&#1091;&#1084;&#1077;&#1085;&#1090;&#1099;/Downloads/&#1057;&#1090;&#1072;&#1085;&#1076;&#1072;&#1088;&#1090;&#1099;/&#1082;&#1086;&#1085;&#1077;&#1094;/&#1089;&#1090;&#1072;&#1085;&#1076;&#1072;&#1088;&#1090;%20&#1089;&#1087;&#1077;&#1094;%20&#1084;&#1077;&#1076;%20&#1087;&#1086;&#1084;&#1086;&#1097;&#1080;%20&#1087;&#1088;&#1080;%20&#1082;&#1086;&#1089;&#1086;&#1075;&#1083;&#1072;&#1079;&#1080;&#1080;_H50.0-3.00.01.00_6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ps/&#1052;&#1086;&#1080;%20&#1076;&#1086;&#1082;&#1091;&#1084;&#1077;&#1085;&#1090;&#1099;/Downloads/&#1057;&#1090;&#1072;&#1085;&#1076;&#1072;&#1088;&#1090;&#1099;/&#1082;&#1086;&#1085;&#1077;&#1094;/&#1057;&#1090;&#1072;&#1085;&#1076;&#1072;&#1088;&#1090;&#1099;/&#1089;&#1090;&#1072;&#1085;&#1076;&#1072;&#1088;&#1090;&#1099;%20&#1089;&#1090;&#1072;&#1088;&#1099;&#1077;/&#1082;&#1086;&#1089;&#1086;&#1075;&#1083;&#1072;&#1079;&#1080;&#1077;%20&#1089;&#1090;&#1072;&#1085;&#1076;&#1072;&#1088;&#1090;%202%20&#1076;&#1085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Комп. крови"/>
      <sheetName val="5. Мед. изделия"/>
      <sheetName val="6. Диет. питание"/>
      <sheetName val="7. Спец.питание"/>
      <sheetName val="Справочник услуг"/>
      <sheetName val="Виды изделий"/>
      <sheetName val="Справ. препаратов"/>
      <sheetName val="Доп.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C1" t="str">
            <v>Код</v>
          </cell>
          <cell r="D1" t="str">
            <v>Наименование</v>
          </cell>
        </row>
        <row r="2">
          <cell r="C2" t="str">
            <v>A01.01.001</v>
          </cell>
          <cell r="D2" t="str">
            <v>Сбор анамнеза и жалоб в дерматологии</v>
          </cell>
        </row>
        <row r="3">
          <cell r="C3" t="str">
            <v>A01.01.001.001</v>
          </cell>
          <cell r="D3" t="str">
            <v>Сбор анамнеза и жалоб при термических, химических и электрических ожогах</v>
          </cell>
        </row>
        <row r="4">
          <cell r="C4" t="str">
            <v>A01.01.002</v>
          </cell>
          <cell r="D4" t="str">
            <v>Визуальное исследование в дерматологии</v>
          </cell>
        </row>
        <row r="5">
          <cell r="C5" t="str">
            <v>A01.01.002.001</v>
          </cell>
          <cell r="D5" t="str">
            <v>Визуальное исследование при термических, химических и электрических ожогах</v>
          </cell>
        </row>
        <row r="6">
          <cell r="C6" t="str">
            <v>A01.01.003</v>
          </cell>
          <cell r="D6" t="str">
            <v>Пальпация в дерматологии</v>
          </cell>
        </row>
        <row r="7">
          <cell r="C7" t="str">
            <v>A01.01.003.001</v>
          </cell>
          <cell r="D7" t="str">
            <v>Пальпация при термических, химических и электрических ожогах</v>
          </cell>
        </row>
        <row r="8">
          <cell r="C8" t="str">
            <v>A01.01.004</v>
          </cell>
          <cell r="D8" t="str">
            <v>Сбор анамнеза и жалоб в косметологии</v>
          </cell>
        </row>
        <row r="9">
          <cell r="C9" t="str">
            <v>A01.01.005</v>
          </cell>
          <cell r="D9" t="str">
            <v>Определение дермографизма</v>
          </cell>
        </row>
        <row r="10">
          <cell r="C10" t="str">
            <v>A01.02.001</v>
          </cell>
          <cell r="D10" t="str">
            <v>Сбор анамнеза и жалоб при заболеваниях мышц</v>
          </cell>
        </row>
        <row r="11">
          <cell r="C11" t="str">
            <v>A01.02.002</v>
          </cell>
          <cell r="D11" t="str">
            <v>Визуальное исследование мышц</v>
          </cell>
        </row>
        <row r="12">
          <cell r="C12" t="str">
            <v>A01.02.003</v>
          </cell>
          <cell r="D12" t="str">
            <v>Пальпация мышц</v>
          </cell>
        </row>
        <row r="13">
          <cell r="C13" t="str">
            <v>A01.03.001</v>
          </cell>
          <cell r="D13" t="str">
            <v>Сбор анамнеза и жалоб при патологии костной системы</v>
          </cell>
        </row>
        <row r="14">
          <cell r="C14" t="str">
            <v>A01.03.002</v>
          </cell>
          <cell r="D14" t="str">
            <v>Визуальное исследование костной системы</v>
          </cell>
        </row>
        <row r="15">
          <cell r="C15" t="str">
            <v>A01.03.003</v>
          </cell>
          <cell r="D15" t="str">
            <v>Пальпация костной системы</v>
          </cell>
        </row>
        <row r="16">
          <cell r="C16" t="str">
            <v>A01.03.004</v>
          </cell>
          <cell r="D16" t="str">
            <v>Перкуссия костной системы</v>
          </cell>
        </row>
        <row r="17">
          <cell r="C17" t="str">
            <v>A01.04.001</v>
          </cell>
          <cell r="D17" t="str">
            <v>Сбор анамнеза и жалоб при патологии суставов</v>
          </cell>
        </row>
        <row r="18">
          <cell r="C18" t="str">
            <v>A01.04.002</v>
          </cell>
          <cell r="D18" t="str">
            <v>Визуальное исследование суставов</v>
          </cell>
        </row>
        <row r="19">
          <cell r="C19" t="str">
            <v>A01.04.003</v>
          </cell>
          <cell r="D19" t="str">
            <v>Пальпация суставов</v>
          </cell>
        </row>
        <row r="20">
          <cell r="C20" t="str">
            <v>A01.04.003.001</v>
          </cell>
          <cell r="D20" t="str">
            <v>Пальпаторное остеопатическое определение соматических дисфункций отделов позвоночника</v>
          </cell>
        </row>
        <row r="21">
          <cell r="C21" t="str">
            <v>A01.04.003.002</v>
          </cell>
          <cell r="D21" t="str">
            <v>Пальпаторное остеопатическое определение соматических дисфункций крестца</v>
          </cell>
        </row>
        <row r="22">
          <cell r="C22" t="str">
            <v>A01.04.003.003</v>
          </cell>
          <cell r="D22" t="str">
            <v>Пальпаторное остеопатическое определение соматических дисфункций таза</v>
          </cell>
        </row>
        <row r="23">
          <cell r="C23" t="str">
            <v>A01.04.003.004</v>
          </cell>
          <cell r="D23" t="str">
            <v>Пальпаторное остеопатическое определение соматических дисфункций ребер и грудины</v>
          </cell>
        </row>
        <row r="24">
          <cell r="C24" t="str">
            <v>A01.04.003.005</v>
          </cell>
          <cell r="D24" t="str">
            <v>Пальпаторное остеопатическое определение соматических дисфункций суставов конечностей</v>
          </cell>
        </row>
        <row r="25">
          <cell r="C25" t="str">
            <v>A01.04.004</v>
          </cell>
          <cell r="D25" t="str">
            <v>Перкуссия суставов</v>
          </cell>
        </row>
        <row r="26">
          <cell r="C26" t="str">
            <v>A01.05.001</v>
          </cell>
          <cell r="D26" t="str">
            <v>Сбор анамнеза и жалоб при заболеваниях органов кроветворения и крови</v>
          </cell>
        </row>
        <row r="27">
          <cell r="C27" t="str">
            <v>A01.05.002</v>
          </cell>
          <cell r="D27" t="str">
            <v>Визуальное исследование при заболеваниях органов кроветворения и крови</v>
          </cell>
        </row>
        <row r="28">
          <cell r="C28" t="str">
            <v>A01.05.003</v>
          </cell>
          <cell r="D28" t="str">
            <v>Пальпация при заболеваниях органов кроветворения и крови</v>
          </cell>
        </row>
        <row r="29">
          <cell r="C29" t="str">
            <v>A01.05.004</v>
          </cell>
          <cell r="D29" t="str">
            <v>Перкуссия при заболеваниях органов кроветворения и крови</v>
          </cell>
        </row>
        <row r="30">
          <cell r="C30" t="str">
            <v>A01.06.001</v>
          </cell>
          <cell r="D30" t="str">
            <v>Сбор анамнеза и жалоб при патологии органов иммунной системы</v>
          </cell>
        </row>
        <row r="31">
          <cell r="C31" t="str">
            <v>A01.06.002</v>
          </cell>
          <cell r="D31" t="str">
            <v>Визуальное исследование при патологии органов иммунной системы</v>
          </cell>
        </row>
        <row r="32">
          <cell r="C32" t="str">
            <v>A01.06.003</v>
          </cell>
          <cell r="D32" t="str">
            <v>Пальпация при патологии органов иммунной системы</v>
          </cell>
        </row>
        <row r="33">
          <cell r="C33" t="str">
            <v>A01.07.001</v>
          </cell>
          <cell r="D33" t="str">
            <v>Сбор анамнеза и жалоб при патологии полости рта</v>
          </cell>
        </row>
        <row r="34">
          <cell r="C34" t="str">
            <v>A01.07.001.001</v>
          </cell>
          <cell r="D34" t="str">
            <v>Сбор анамнеза и жалоб при патологии полости рта, включая черепно-челюстно-лицевой области</v>
          </cell>
        </row>
        <row r="35">
          <cell r="C35" t="str">
            <v>A01.07.002</v>
          </cell>
          <cell r="D35" t="str">
            <v>Визуальное исследование при патологии полости рта</v>
          </cell>
        </row>
        <row r="36">
          <cell r="C36" t="str">
            <v>A01.07.002.001</v>
          </cell>
          <cell r="D36" t="str">
            <v>Визуальное исследование при патологии полости рта, включая черепно-челюстно-лицевой области</v>
          </cell>
        </row>
        <row r="37">
          <cell r="C37" t="str">
            <v>A01.07.003</v>
          </cell>
          <cell r="D37" t="str">
            <v>Пальпация органов полости рта</v>
          </cell>
        </row>
        <row r="38">
          <cell r="C38" t="str">
            <v>A01.07.003.001</v>
          </cell>
          <cell r="D38" t="str">
            <v>Пальпация при патологии полости рта, включая черепно-челюстно-лицевой области</v>
          </cell>
        </row>
        <row r="39">
          <cell r="C39" t="str">
            <v>A01.07.004</v>
          </cell>
          <cell r="D39" t="str">
            <v>Перкуссия при патологии полости рта</v>
          </cell>
        </row>
        <row r="40">
          <cell r="C40" t="str">
            <v>A01.07.004.001</v>
          </cell>
          <cell r="D40" t="str">
            <v>Перкуссия при патологии полости рта, включая черепно-челюстно-лицевой области</v>
          </cell>
        </row>
        <row r="41">
          <cell r="C41" t="str">
            <v>A01.07.005</v>
          </cell>
          <cell r="D41" t="str">
            <v>Внешний осмотр челюстно-лицевой области</v>
          </cell>
        </row>
        <row r="42">
          <cell r="C42" t="str">
            <v>A01.07.006</v>
          </cell>
          <cell r="D42" t="str">
            <v>Пальпация челюстно-лицевой области</v>
          </cell>
        </row>
        <row r="43">
          <cell r="C43" t="str">
            <v>A01.07.007</v>
          </cell>
          <cell r="D43" t="str">
            <v>Определение степени открывания рта и ограничения подвижности нижней челюсти</v>
          </cell>
        </row>
        <row r="44">
          <cell r="C44" t="str">
            <v>A01.08.001</v>
          </cell>
          <cell r="D44" t="str">
            <v>Сбор анамнеза и жалоб при заболеваниях верхних дыхательных путей</v>
          </cell>
        </row>
        <row r="45">
          <cell r="C45" t="str">
            <v>A01.08.002</v>
          </cell>
          <cell r="D45" t="str">
            <v>Визуальное исследование верхних дыхательных путей</v>
          </cell>
        </row>
        <row r="46">
          <cell r="C46" t="str">
            <v>A01.08.003</v>
          </cell>
          <cell r="D46" t="str">
            <v>Пальпация при заболеваниях верхних дыхательных путей</v>
          </cell>
        </row>
        <row r="47">
          <cell r="C47" t="str">
            <v>A01.08.004</v>
          </cell>
          <cell r="D47" t="str">
            <v>Перкуссия при заболеваниях верхних дыхательных путей</v>
          </cell>
        </row>
        <row r="48">
          <cell r="C48" t="str">
            <v>A01.09.001</v>
          </cell>
          <cell r="D48" t="str">
            <v>Сбор анамнеза и жалоб при заболеваниях легких и бронхов</v>
          </cell>
        </row>
        <row r="49">
          <cell r="C49" t="str">
            <v>A01.09.002</v>
          </cell>
          <cell r="D49" t="str">
            <v>Визуальное исследование при заболеваниях легких и бронхов</v>
          </cell>
        </row>
        <row r="50">
          <cell r="C50" t="str">
            <v>A01.09.003</v>
          </cell>
          <cell r="D50" t="str">
            <v>Пальпация при заболеваниях легких и бронхов</v>
          </cell>
        </row>
        <row r="51">
          <cell r="C51" t="str">
            <v>A01.09.004</v>
          </cell>
          <cell r="D51" t="str">
            <v>Перкуссия при заболеваниях легких и бронхов</v>
          </cell>
        </row>
        <row r="52">
          <cell r="C52" t="str">
            <v>A01.09.005</v>
          </cell>
          <cell r="D52" t="str">
            <v>Аускультация при заболеваниях легких и бронхов</v>
          </cell>
        </row>
        <row r="53">
          <cell r="C53" t="str">
            <v>A01.10.001</v>
          </cell>
          <cell r="D53" t="str">
            <v>Сбор анамнеза и жалоб при патологии сердца и перикарда</v>
          </cell>
        </row>
        <row r="54">
          <cell r="C54" t="str">
            <v>A01.10.002</v>
          </cell>
          <cell r="D54" t="str">
            <v>Визуальное исследование при патологии сердца и перикарда</v>
          </cell>
        </row>
        <row r="55">
          <cell r="C55" t="str">
            <v>A01.10.003</v>
          </cell>
          <cell r="D55" t="str">
            <v>Пальпация при патологии сердца и перикарда</v>
          </cell>
        </row>
        <row r="56">
          <cell r="C56" t="str">
            <v>A01.10.004</v>
          </cell>
          <cell r="D56" t="str">
            <v>Перкуссия при патологии сердца и перикарда</v>
          </cell>
        </row>
        <row r="57">
          <cell r="C57" t="str">
            <v>A01.10.005</v>
          </cell>
          <cell r="D57" t="str">
            <v>Аускультация при патологии сердца и перикарда</v>
          </cell>
        </row>
        <row r="58">
          <cell r="C58" t="str">
            <v>A01.11.001</v>
          </cell>
          <cell r="D58" t="str">
            <v>Сбор анамнеза и жалоб при патологии средостения</v>
          </cell>
        </row>
        <row r="59">
          <cell r="C59" t="str">
            <v>A01.11.002</v>
          </cell>
          <cell r="D59" t="str">
            <v>Пальпация при патологии средостения</v>
          </cell>
        </row>
        <row r="60">
          <cell r="C60" t="str">
            <v>A01.11.003</v>
          </cell>
          <cell r="D60" t="str">
            <v>Перкуссия при патологии средостения</v>
          </cell>
        </row>
        <row r="61">
          <cell r="C61" t="str">
            <v>A01.12.001</v>
          </cell>
          <cell r="D61" t="str">
            <v>Сбор анамнеза и жалоб при сосудистой патологии</v>
          </cell>
        </row>
        <row r="62">
          <cell r="C62" t="str">
            <v>A01.12.002</v>
          </cell>
          <cell r="D62" t="str">
            <v>Визуальное исследование при сосудистой патологии</v>
          </cell>
        </row>
        <row r="63">
          <cell r="C63" t="str">
            <v>A01.12.003</v>
          </cell>
          <cell r="D63" t="str">
            <v>Пальпация при сосудистой патологии</v>
          </cell>
        </row>
        <row r="64">
          <cell r="C64" t="str">
            <v>A01.12.004</v>
          </cell>
          <cell r="D64" t="str">
            <v>Аускультация при сосудистой патологии</v>
          </cell>
        </row>
        <row r="65">
          <cell r="C65" t="str">
            <v>A01.13.001</v>
          </cell>
          <cell r="D65" t="str">
            <v>Сбор анамнеза и жалоб при микроциркуляторной патологии</v>
          </cell>
        </row>
        <row r="66">
          <cell r="C66" t="str">
            <v>A01.13.002</v>
          </cell>
          <cell r="D66" t="str">
            <v>Визуальное исследование при микроциркуляторной патологии</v>
          </cell>
        </row>
        <row r="67">
          <cell r="C67" t="str">
            <v>A01.13.003</v>
          </cell>
          <cell r="D67" t="str">
            <v>Пальпация при микроциркуляторной патологии</v>
          </cell>
        </row>
        <row r="68">
          <cell r="C68" t="str">
            <v>A01.13.004</v>
          </cell>
          <cell r="D68" t="str">
            <v>Аускультация при микроциркуляторной патологии</v>
          </cell>
        </row>
        <row r="69">
          <cell r="C69" t="str">
            <v>A01.14.001</v>
          </cell>
          <cell r="D69" t="str">
            <v>Сбор анамнеза и жалоб при заболеваниях печени и желчевыводящих путей</v>
          </cell>
        </row>
        <row r="70">
          <cell r="C70" t="str">
            <v>A01.14.002</v>
          </cell>
          <cell r="D70" t="str">
            <v>Визуальное исследование при заболеваниях печени и желчевыводящих путей</v>
          </cell>
        </row>
        <row r="71">
          <cell r="C71" t="str">
            <v>A01.14.003</v>
          </cell>
          <cell r="D71" t="str">
            <v>Пальпация при заболеваниях печени и желчевыводящих путей</v>
          </cell>
        </row>
        <row r="72">
          <cell r="C72" t="str">
            <v>A01.14.004</v>
          </cell>
          <cell r="D72" t="str">
            <v>Перкуссия при заболеваниях печени и желчевыводящих путей</v>
          </cell>
        </row>
        <row r="73">
          <cell r="C73" t="str">
            <v>A01.15.001</v>
          </cell>
          <cell r="D73" t="str">
            <v>Сбор анамнеза и жалоб при заболеваниях поджелудочной железы</v>
          </cell>
        </row>
        <row r="74">
          <cell r="C74" t="str">
            <v>A01.15.002</v>
          </cell>
          <cell r="D74" t="str">
            <v>Визуальное исследование при заболеваниях поджелудочной железы</v>
          </cell>
        </row>
        <row r="75">
          <cell r="C75" t="str">
            <v>A01.15.003</v>
          </cell>
          <cell r="D75" t="str">
            <v>Пальпация при заболеваниях поджелудочной железы</v>
          </cell>
        </row>
        <row r="76">
          <cell r="C76" t="str">
            <v>A01.15.004</v>
          </cell>
          <cell r="D76" t="str">
            <v>Перкуссия при заболеваниях поджелудочной железы</v>
          </cell>
        </row>
        <row r="77">
          <cell r="C77" t="str">
            <v>A01.16.001</v>
          </cell>
          <cell r="D77" t="str">
            <v>Сбор анамнеза и жалоб при заболеваниях пищевода, желудка, двенадцатиперстной кишки</v>
          </cell>
        </row>
        <row r="78">
          <cell r="C78" t="str">
            <v>A01.16.002</v>
          </cell>
          <cell r="D78" t="str">
            <v>Визуальное исследование при заболеваниях пищевода, желудка, двенадцатиперстной кишки</v>
          </cell>
        </row>
        <row r="79">
          <cell r="C79" t="str">
            <v>A01.16.003</v>
          </cell>
          <cell r="D79" t="str">
            <v>Пальпация при заболеваниях пищевода, желудка, двенадцатиперстной кишки</v>
          </cell>
        </row>
        <row r="80">
          <cell r="C80" t="str">
            <v>A01.16.004</v>
          </cell>
          <cell r="D80" t="str">
            <v>Перкуссия при заболеваниях пищевода, желудка, двенадцатиперстной кишки</v>
          </cell>
        </row>
        <row r="81">
          <cell r="C81" t="str">
            <v>A01.16.005</v>
          </cell>
          <cell r="D81" t="str">
            <v>Аускультация при заболеваниях пищевода, желудка, двенадцатиперстной кишки</v>
          </cell>
        </row>
        <row r="82">
          <cell r="C82" t="str">
            <v>A01.17.001</v>
          </cell>
          <cell r="D82" t="str">
            <v>Сбор анамнеза и жалоб при заболеваниях тонкой кишки</v>
          </cell>
        </row>
        <row r="83">
          <cell r="C83" t="str">
            <v>A01.17.002</v>
          </cell>
          <cell r="D83" t="str">
            <v>Визуальное исследование при заболеваниях тонкой кишки</v>
          </cell>
        </row>
        <row r="84">
          <cell r="C84" t="str">
            <v>A01.17.003</v>
          </cell>
          <cell r="D84" t="str">
            <v>Пальпация при заболеваниях тонкой кишки</v>
          </cell>
        </row>
        <row r="85">
          <cell r="C85" t="str">
            <v>A01.17.004</v>
          </cell>
          <cell r="D85" t="str">
            <v>Перкуссия при заболеваниях тонкой кишки</v>
          </cell>
        </row>
        <row r="86">
          <cell r="C86" t="str">
            <v>A01.17.005</v>
          </cell>
          <cell r="D86" t="str">
            <v>Аускультация при заболеваниях тонкой кишки</v>
          </cell>
        </row>
        <row r="87">
          <cell r="C87" t="str">
            <v>A01.18.001</v>
          </cell>
          <cell r="D87" t="str">
            <v>Сбор анамнеза и жалоб при заболеваниях толстой кишки</v>
          </cell>
        </row>
        <row r="88">
          <cell r="C88" t="str">
            <v>A01.18.002</v>
          </cell>
          <cell r="D88" t="str">
            <v>Визуальное исследование при заболеваниях толстой кишки</v>
          </cell>
        </row>
        <row r="89">
          <cell r="C89" t="str">
            <v>A01.18.003</v>
          </cell>
          <cell r="D89" t="str">
            <v>Пальпация при заболеваниях толстой кишки</v>
          </cell>
        </row>
        <row r="90">
          <cell r="C90" t="str">
            <v>A01.18.004</v>
          </cell>
          <cell r="D90" t="str">
            <v>Перкуссия при заболеваниях толстой кишки</v>
          </cell>
        </row>
        <row r="91">
          <cell r="C91" t="str">
            <v>A01.18.005</v>
          </cell>
          <cell r="D91" t="str">
            <v>Аускультация при заболеваниях толстой кишки</v>
          </cell>
        </row>
        <row r="92">
          <cell r="C92" t="str">
            <v>A01.19.001</v>
          </cell>
          <cell r="D92" t="str">
            <v>Сбор анамнеза и жалоб при патологии сигмовидной и прямой кишки</v>
          </cell>
        </row>
        <row r="93">
          <cell r="C93" t="str">
            <v>A01.19.002</v>
          </cell>
          <cell r="D93" t="str">
            <v>Визуальное исследование при патологии сигмовидной и прямой кишки</v>
          </cell>
        </row>
        <row r="94">
          <cell r="C94" t="str">
            <v>A01.19.003</v>
          </cell>
          <cell r="D94" t="str">
            <v>Пальпация при патологии сигмовидной и прямой кишки</v>
          </cell>
        </row>
        <row r="95">
          <cell r="C95" t="str">
            <v>A01.19.004</v>
          </cell>
          <cell r="D95" t="str">
            <v>Трансректальное пальцевое исследование</v>
          </cell>
        </row>
        <row r="96">
          <cell r="C96" t="str">
            <v>A01.20.001</v>
          </cell>
          <cell r="D96" t="str">
            <v>Сбор акушерско-гинекологического анамнеза и жалоб</v>
          </cell>
        </row>
        <row r="97">
          <cell r="C97" t="str">
            <v>A01.20.002</v>
          </cell>
          <cell r="D97" t="str">
            <v>Визуальный осмотр наружных половых органов</v>
          </cell>
        </row>
        <row r="98">
          <cell r="C98" t="str">
            <v>A01.20.003</v>
          </cell>
          <cell r="D98" t="str">
            <v>Бимануальное влагалищное исследование</v>
          </cell>
        </row>
        <row r="99">
          <cell r="C99" t="str">
            <v>A01.20.004</v>
          </cell>
          <cell r="D99" t="str">
            <v>Бимануальное ректоабдоминальное исследование</v>
          </cell>
        </row>
        <row r="100">
          <cell r="C100" t="str">
            <v>A01.20.005</v>
          </cell>
          <cell r="D100" t="str">
            <v>Визуальное исследование молочных желез</v>
          </cell>
        </row>
        <row r="101">
          <cell r="C101" t="str">
            <v>A01.20.006</v>
          </cell>
          <cell r="D101" t="str">
            <v>Пальпация молочных желез</v>
          </cell>
        </row>
        <row r="102">
          <cell r="C102" t="str">
            <v>A01.21.001</v>
          </cell>
          <cell r="D102" t="str">
            <v>Сбор анамнеза и жалоб при патологии мужских половых органов</v>
          </cell>
        </row>
        <row r="103">
          <cell r="C103" t="str">
            <v>A01.21.002</v>
          </cell>
          <cell r="D103" t="str">
            <v>Визуальное исследование при патологии мужских половых органов</v>
          </cell>
        </row>
        <row r="104">
          <cell r="C104" t="str">
            <v>A01.21.003</v>
          </cell>
          <cell r="D104" t="str">
            <v>Пальпация при патологии мужских половых органов</v>
          </cell>
        </row>
        <row r="105">
          <cell r="C105" t="str">
            <v>A01.22.001</v>
          </cell>
          <cell r="D105" t="str">
            <v>Сбор анамнеза и жалоб в эндокринологии</v>
          </cell>
        </row>
        <row r="106">
          <cell r="C106" t="str">
            <v>A01.22.002</v>
          </cell>
          <cell r="D106" t="str">
            <v>Визуальное исследование в эндокринологии</v>
          </cell>
        </row>
        <row r="107">
          <cell r="C107" t="str">
            <v>A01.22.003</v>
          </cell>
          <cell r="D107" t="str">
            <v>Пальпация в эндокринологии</v>
          </cell>
        </row>
        <row r="108">
          <cell r="C108" t="str">
            <v>A01.23.001</v>
          </cell>
          <cell r="D108" t="str">
            <v>Сбор анамнеза и жалоб при патологии центральной нервной системы и головного мозга</v>
          </cell>
        </row>
        <row r="109">
          <cell r="C109" t="str">
            <v>A01.23.002</v>
          </cell>
          <cell r="D109" t="str">
            <v>Визуальное исследование при патологии центральной нервной системы и головного мозга</v>
          </cell>
        </row>
        <row r="110">
          <cell r="C110" t="str">
            <v>A01.23.003</v>
          </cell>
          <cell r="D110" t="str">
            <v>Пальпация при патологии центральной нервной системы и головного мозга</v>
          </cell>
        </row>
        <row r="111">
          <cell r="C111" t="str">
            <v>A01.23.004</v>
          </cell>
          <cell r="D111" t="str">
            <v>Исследование чувствительной и двигательной сферы при патологии центральной нервной системы и головного мозга</v>
          </cell>
        </row>
        <row r="112">
          <cell r="C112" t="str">
            <v>A01.24.001</v>
          </cell>
          <cell r="D112" t="str">
            <v>Сбор анамнеза и жалоб при патологии периферической нервной системы</v>
          </cell>
        </row>
        <row r="113">
          <cell r="C113" t="str">
            <v>A01.24.002</v>
          </cell>
          <cell r="D113" t="str">
            <v>Визуальное исследование при патологии периферической нервной системы</v>
          </cell>
        </row>
        <row r="114">
          <cell r="C114" t="str">
            <v>A01.24.003</v>
          </cell>
          <cell r="D114" t="str">
            <v>Пальпация при патологии периферической нервной системы</v>
          </cell>
        </row>
        <row r="115">
          <cell r="C115" t="str">
            <v>A01.24.004</v>
          </cell>
          <cell r="D115" t="str">
            <v>Исследование чувствительной и двигательной сферы при патологии периферической нервной системы</v>
          </cell>
        </row>
        <row r="116">
          <cell r="C116" t="str">
            <v>A01.25.001</v>
          </cell>
          <cell r="D116" t="str">
            <v>Сбор анамнеза и жалоб при патологии органа слуха</v>
          </cell>
        </row>
        <row r="117">
          <cell r="C117" t="str">
            <v>A01.25.002</v>
          </cell>
          <cell r="D117" t="str">
            <v>Визуальное исследование при патологии органа слуха</v>
          </cell>
        </row>
        <row r="118">
          <cell r="C118" t="str">
            <v>A01.25.003</v>
          </cell>
          <cell r="D118" t="str">
            <v>Пальпация при патологии органа слуха</v>
          </cell>
        </row>
        <row r="119">
          <cell r="C119" t="str">
            <v>A01.25.004</v>
          </cell>
          <cell r="D119" t="str">
            <v>Перкуссия при патологии органа слуха</v>
          </cell>
        </row>
        <row r="120">
          <cell r="C120" t="str">
            <v>A01.26.001</v>
          </cell>
          <cell r="D120" t="str">
            <v>Сбор анамнеза и жалоб при патологии глаза</v>
          </cell>
        </row>
        <row r="121">
          <cell r="C121" t="str">
            <v>A01.26.002</v>
          </cell>
          <cell r="D121" t="str">
            <v>Визуальное исследование глаз</v>
          </cell>
        </row>
        <row r="122">
          <cell r="C122" t="str">
            <v>A01.26.003</v>
          </cell>
          <cell r="D122" t="str">
            <v>Пальпация при патологии глаз</v>
          </cell>
        </row>
        <row r="123">
          <cell r="C123" t="str">
            <v>A01.27.001</v>
          </cell>
          <cell r="D123" t="str">
            <v>Сбор анамнеза и жалоб при патологии органа обоняния</v>
          </cell>
        </row>
        <row r="124">
          <cell r="C124" t="str">
            <v>A01.27.002</v>
          </cell>
          <cell r="D124" t="str">
            <v>Визуальное исследование при патологии органа обоняния</v>
          </cell>
        </row>
        <row r="125">
          <cell r="C125" t="str">
            <v>A01.27.003</v>
          </cell>
          <cell r="D125" t="str">
            <v>Пальпация при патологии органа обоняния</v>
          </cell>
        </row>
        <row r="126">
          <cell r="C126" t="str">
            <v>A01.27.004</v>
          </cell>
          <cell r="D126" t="str">
            <v>Перкуссия при патологии органа обоняния</v>
          </cell>
        </row>
        <row r="127">
          <cell r="C127" t="str">
            <v>A01.28.001</v>
          </cell>
          <cell r="D127" t="str">
            <v>Сбор анамнеза и жалоб при патологии почек и мочевыделительной системы</v>
          </cell>
        </row>
        <row r="128">
          <cell r="C128" t="str">
            <v>A01.28.002</v>
          </cell>
          <cell r="D128" t="str">
            <v>Визуальное исследование при патологии почек и мочевыделительной системы</v>
          </cell>
        </row>
        <row r="129">
          <cell r="C129" t="str">
            <v>A01.28.003</v>
          </cell>
          <cell r="D129" t="str">
            <v>Пальпация при патологии почек и мочевыделительной системы</v>
          </cell>
        </row>
        <row r="130">
          <cell r="C130" t="str">
            <v>A01.28.004</v>
          </cell>
          <cell r="D130" t="str">
            <v>Перкуссия при патологии почек и мочевыделительной системы</v>
          </cell>
        </row>
        <row r="131">
          <cell r="C131" t="str">
            <v>A01.29.001</v>
          </cell>
          <cell r="D131" t="str">
            <v>Сбор жалоб и анамнеза (объективный и субъективный) в психиатрии</v>
          </cell>
        </row>
        <row r="132">
          <cell r="C132" t="str">
            <v>A01.29.002</v>
          </cell>
          <cell r="D132" t="str">
            <v>Визуальное исследование в психиатрии</v>
          </cell>
        </row>
        <row r="133">
          <cell r="C133" t="str">
            <v>A01.29.003</v>
          </cell>
          <cell r="D133" t="str">
            <v>Пальпация в психиатрии</v>
          </cell>
        </row>
        <row r="134">
          <cell r="C134" t="str">
            <v>A01.29.005</v>
          </cell>
          <cell r="D134" t="str">
            <v>Сбор жалоб и анамнеза (объективный и субъективный) в психиатрии - наркологии</v>
          </cell>
        </row>
        <row r="135">
          <cell r="C135" t="str">
            <v>A01.29.006</v>
          </cell>
          <cell r="D135" t="str">
            <v>Визуальное исследование в психиатрии - наркологии</v>
          </cell>
        </row>
        <row r="136">
          <cell r="C136" t="str">
            <v>A01.29.007</v>
          </cell>
          <cell r="D136" t="str">
            <v>Пальпация в психиатрии - наркологии</v>
          </cell>
        </row>
        <row r="137">
          <cell r="C137" t="str">
            <v>A01.29.008</v>
          </cell>
          <cell r="D137" t="str">
            <v>Сбор психологического анамнеза и жалоб</v>
          </cell>
        </row>
        <row r="138">
          <cell r="C138" t="str">
            <v>A01.30.001</v>
          </cell>
          <cell r="D138" t="str">
            <v>Сбор анамнеза и жалоб при инфекционном заболевании</v>
          </cell>
        </row>
        <row r="139">
          <cell r="C139" t="str">
            <v>A01.30.002</v>
          </cell>
          <cell r="D139" t="str">
            <v>Визуальное исследование при инфекционном заболевании</v>
          </cell>
        </row>
        <row r="140">
          <cell r="C140" t="str">
            <v>A01.30.003</v>
          </cell>
          <cell r="D140" t="str">
            <v>Пальпация при инфекционном заболевании</v>
          </cell>
        </row>
        <row r="141">
          <cell r="C141" t="str">
            <v>A01.30.004</v>
          </cell>
          <cell r="D141" t="str">
            <v>Перкуссия при инфекционном заболевании</v>
          </cell>
        </row>
        <row r="142">
          <cell r="C142" t="str">
            <v>A01.30.005</v>
          </cell>
          <cell r="D142" t="str">
            <v>Аускультация при инфекционном заболевании</v>
          </cell>
        </row>
        <row r="143">
          <cell r="C143" t="str">
            <v>A01.30.006</v>
          </cell>
          <cell r="D143" t="str">
            <v>Оценка состояния новорожденного по шкале Апгар</v>
          </cell>
        </row>
        <row r="144">
          <cell r="C144" t="str">
            <v>A01.30.007</v>
          </cell>
          <cell r="D144" t="str">
            <v>Пальпация плода</v>
          </cell>
        </row>
        <row r="145">
          <cell r="C145" t="str">
            <v>A01.30.008</v>
          </cell>
          <cell r="D145" t="str">
            <v>Оценка гестационного возраста новорожденного по шкале Балорда</v>
          </cell>
        </row>
        <row r="146">
          <cell r="C146" t="str">
            <v>A01.30.009</v>
          </cell>
          <cell r="D146" t="str">
            <v>Сбор анамнеза и жалоб терапевтический</v>
          </cell>
        </row>
        <row r="147">
          <cell r="C147" t="str">
            <v>A01.30.009.001</v>
          </cell>
          <cell r="D147" t="str">
            <v>Сбор анамнеза и жалоб при радиационном поражении</v>
          </cell>
        </row>
        <row r="148">
          <cell r="C148" t="str">
            <v>A01.30.009.002</v>
          </cell>
          <cell r="D148" t="str">
            <v>Сбор анамнеза и жалоб при отравлении</v>
          </cell>
        </row>
        <row r="149">
          <cell r="C149" t="str">
            <v>A01.30.010</v>
          </cell>
          <cell r="D149" t="str">
            <v>Визуальный осмотр терапевтический</v>
          </cell>
        </row>
        <row r="150">
          <cell r="C150" t="str">
            <v>A01.30.011</v>
          </cell>
          <cell r="D150" t="str">
            <v>Пальпация терапевтическая</v>
          </cell>
        </row>
        <row r="151">
          <cell r="C151" t="str">
            <v>A01.30.012</v>
          </cell>
          <cell r="D151" t="str">
            <v>Аускультация терапевтическая</v>
          </cell>
        </row>
        <row r="152">
          <cell r="C152" t="str">
            <v>A01.30.013</v>
          </cell>
          <cell r="D152" t="str">
            <v>Сбор анамнеза и жалоб при генетическом консультировании</v>
          </cell>
        </row>
        <row r="153">
          <cell r="C153" t="str">
            <v>A01.30.014</v>
          </cell>
          <cell r="D153" t="str">
            <v>Визуальное исследование при генетическом консультировании</v>
          </cell>
        </row>
        <row r="154">
          <cell r="C154" t="str">
            <v>A01.30.015</v>
          </cell>
          <cell r="D154" t="str">
            <v>Составление родословной</v>
          </cell>
        </row>
        <row r="155">
          <cell r="C155" t="str">
            <v>A01.30.016</v>
          </cell>
          <cell r="D155" t="str">
            <v>Перкуссия терапевтическая</v>
          </cell>
        </row>
        <row r="156">
          <cell r="C156" t="str">
            <v>A01.30.017</v>
          </cell>
          <cell r="D156" t="str">
            <v>Сбор анамнеза и жалоб при патологии брюшной стенки</v>
          </cell>
        </row>
        <row r="157">
          <cell r="C157" t="str">
            <v>A01.30.018</v>
          </cell>
          <cell r="D157" t="str">
            <v>Визуальный осмотр при патологии брюшной стенки</v>
          </cell>
        </row>
        <row r="158">
          <cell r="C158" t="str">
            <v>A01.30.019</v>
          </cell>
          <cell r="D158" t="str">
            <v>Пальпация при патологии брюшной стенки</v>
          </cell>
        </row>
        <row r="159">
          <cell r="C159" t="str">
            <v>A01.30.020</v>
          </cell>
          <cell r="D159" t="str">
            <v>Перкуссия при патологии брюшной стенки</v>
          </cell>
        </row>
        <row r="160">
          <cell r="C160" t="str">
            <v>A01.30.021</v>
          </cell>
          <cell r="D160" t="str">
            <v>Аускультация при патологии брюшной стенки</v>
          </cell>
        </row>
        <row r="161">
          <cell r="C161" t="str">
            <v>A01.30.022</v>
          </cell>
          <cell r="D161" t="str">
            <v>Определение площади ожога</v>
          </cell>
        </row>
        <row r="162">
          <cell r="C162" t="str">
            <v>A01.30.023</v>
          </cell>
          <cell r="D162" t="str">
            <v>Сбор спортивного анамнеза</v>
          </cell>
        </row>
        <row r="163">
          <cell r="C163" t="str">
            <v>A01.30.024</v>
          </cell>
          <cell r="D163" t="str">
            <v>Составление заключения о физическом развитии</v>
          </cell>
        </row>
        <row r="164">
          <cell r="C164" t="str">
            <v>A01.30.025</v>
          </cell>
          <cell r="D164" t="str">
            <v>Соматоскопия</v>
          </cell>
        </row>
        <row r="165">
          <cell r="C165" t="str">
            <v>A01.30.025.001</v>
          </cell>
          <cell r="D165" t="str">
            <v>Определение формы спины</v>
          </cell>
        </row>
        <row r="166">
          <cell r="C166" t="str">
            <v>A01.30.025.002</v>
          </cell>
          <cell r="D166" t="str">
            <v>Определение формы грудной клетки</v>
          </cell>
        </row>
        <row r="167">
          <cell r="C167" t="str">
            <v>A01.30.025.003</v>
          </cell>
          <cell r="D167" t="str">
            <v>Определение формы ног</v>
          </cell>
        </row>
        <row r="168">
          <cell r="C168" t="str">
            <v>A01.30.025.004</v>
          </cell>
          <cell r="D168" t="str">
            <v>Определение телосложения</v>
          </cell>
        </row>
        <row r="169">
          <cell r="C169" t="str">
            <v>A01.30.026</v>
          </cell>
          <cell r="D169" t="str">
            <v>Опрос (анкетирование) на выявление неинфекционных заболеваний и факторов риска их развития</v>
          </cell>
        </row>
        <row r="170">
          <cell r="C170" t="str">
            <v>A01.30.027</v>
          </cell>
          <cell r="D170" t="str">
            <v>Сбор анамнеза и жалоб в радиотерапии</v>
          </cell>
        </row>
        <row r="171">
          <cell r="C171" t="str">
            <v>A02.01.001</v>
          </cell>
          <cell r="D171" t="str">
            <v>Измерение массы тела</v>
          </cell>
        </row>
        <row r="172">
          <cell r="C172" t="str">
            <v>A02.01.001.001</v>
          </cell>
          <cell r="D172" t="str">
            <v>Биоимпедансная спектроскопия</v>
          </cell>
        </row>
        <row r="173">
          <cell r="C173" t="str">
            <v>A02.01.002</v>
          </cell>
          <cell r="D173" t="str">
            <v>Аускультация в дерматологии</v>
          </cell>
        </row>
        <row r="174">
          <cell r="C174" t="str">
            <v>A02.01.003</v>
          </cell>
          <cell r="D174" t="str">
            <v>Определение сальности кожи</v>
          </cell>
        </row>
        <row r="175">
          <cell r="C175" t="str">
            <v>A02.01.004</v>
          </cell>
          <cell r="D175" t="str">
            <v>Измерение толщины кожной складки (пликометрия)</v>
          </cell>
        </row>
        <row r="176">
          <cell r="C176" t="str">
            <v>A02.01.005</v>
          </cell>
          <cell r="D176" t="str">
            <v>Проведение йодной пробы</v>
          </cell>
        </row>
        <row r="177">
          <cell r="C177" t="str">
            <v>A02.01.006</v>
          </cell>
          <cell r="D177" t="str">
            <v>Люминесцентная диагностика (осмотр под лампой Вуда)</v>
          </cell>
        </row>
        <row r="178">
          <cell r="C178" t="str">
            <v>A02.01.007</v>
          </cell>
          <cell r="D178" t="str">
            <v>Линейное измерение дефекта кожи</v>
          </cell>
        </row>
        <row r="179">
          <cell r="C179" t="str">
            <v>A02.01.008</v>
          </cell>
          <cell r="D179" t="str">
            <v>Исследование карманов при дефектах кожных покровов с помощью зонда</v>
          </cell>
        </row>
        <row r="180">
          <cell r="C180" t="str">
            <v>A02.01.009</v>
          </cell>
          <cell r="D180" t="str">
            <v>Измерение толщины подкожножировой клетчатки (калиперметрия)</v>
          </cell>
        </row>
        <row r="181">
          <cell r="C181" t="str">
            <v>A02.02.001</v>
          </cell>
          <cell r="D181" t="str">
            <v>Измерение силы мышц спины</v>
          </cell>
        </row>
        <row r="182">
          <cell r="C182" t="str">
            <v>A02.02.002</v>
          </cell>
          <cell r="D182" t="str">
            <v>Измерение силы мышц живота</v>
          </cell>
        </row>
        <row r="183">
          <cell r="C183" t="str">
            <v>A02.02.003</v>
          </cell>
          <cell r="D183" t="str">
            <v>Измерение силы мышц кисти</v>
          </cell>
        </row>
        <row r="184">
          <cell r="C184" t="str">
            <v>A02.02.004</v>
          </cell>
          <cell r="D184" t="str">
            <v>Определение статической силы одной мышцы</v>
          </cell>
        </row>
        <row r="185">
          <cell r="C185" t="str">
            <v>A02.02.005</v>
          </cell>
          <cell r="D185" t="str">
            <v>Определение динамической силы одной мышцы</v>
          </cell>
        </row>
        <row r="186">
          <cell r="C186" t="str">
            <v>A02.02.006</v>
          </cell>
          <cell r="D186" t="str">
            <v>Определение динамического концентрического усилия одной мышцы</v>
          </cell>
        </row>
        <row r="187">
          <cell r="C187" t="str">
            <v>A02.02.007</v>
          </cell>
          <cell r="D187" t="str">
            <v>Определение динамического эксцентрического усилия одной мышцы</v>
          </cell>
        </row>
        <row r="188">
          <cell r="C188" t="str">
            <v>A02.02.008</v>
          </cell>
          <cell r="D188" t="str">
            <v>Определение динамического изокинетического усилия одной мышцы</v>
          </cell>
        </row>
        <row r="189">
          <cell r="C189" t="str">
            <v>A02.02.009</v>
          </cell>
          <cell r="D189" t="str">
            <v>Определение дисфункций мышц и фасций в остеопатии</v>
          </cell>
        </row>
        <row r="190">
          <cell r="C190" t="str">
            <v>A02.02.009.001</v>
          </cell>
          <cell r="D190" t="str">
            <v>Остеопатическое определение постурального дисбаланса, связанного с нарушением проприоцепции</v>
          </cell>
        </row>
        <row r="191">
          <cell r="C191" t="str">
            <v>A02.02.009.002</v>
          </cell>
          <cell r="D191" t="str">
            <v>Остеопатическое определение соматических дисфункций мышц и фасций шейного, грудного и поясничного отделов позвоночника</v>
          </cell>
        </row>
        <row r="192">
          <cell r="C192" t="str">
            <v>A02.02.009.003</v>
          </cell>
          <cell r="D192" t="str">
            <v>Остеопатическое определение соматических дисфункций мышц и фасций таза</v>
          </cell>
        </row>
        <row r="193">
          <cell r="C193" t="str">
            <v>A02.02.009.004</v>
          </cell>
          <cell r="D193" t="str">
            <v>Определение соматических дисфункций мышц и фасций грудной клетки</v>
          </cell>
        </row>
        <row r="194">
          <cell r="C194" t="str">
            <v>A02.02.009.005</v>
          </cell>
          <cell r="D194" t="str">
            <v>Остеопатическое определение соматических дисфункций мышц и фасций брюшной стенки</v>
          </cell>
        </row>
        <row r="195">
          <cell r="C195" t="str">
            <v>A02.02.009.006</v>
          </cell>
          <cell r="D195" t="str">
            <v>Остеопатическое определение соматических дисфункций мышц и фасций плечевого пояса</v>
          </cell>
        </row>
        <row r="196">
          <cell r="C196" t="str">
            <v>A02.02.009.007</v>
          </cell>
          <cell r="D196" t="str">
            <v>Остеопатическое определение соматических дисфункций мышц и фасций конечностей</v>
          </cell>
        </row>
        <row r="197">
          <cell r="C197" t="str">
            <v>A02.02.009.008</v>
          </cell>
          <cell r="D197" t="str">
            <v>Остеопатическое определение соматических дисфункций мышц и фасций тазового пояса</v>
          </cell>
        </row>
        <row r="198">
          <cell r="C198" t="str">
            <v>A02.02.009.009</v>
          </cell>
          <cell r="D198" t="str">
            <v>Остеопатическое определение соматических дисфункций мышц тазового дна</v>
          </cell>
        </row>
        <row r="199">
          <cell r="C199" t="str">
            <v>A02.02.009.010</v>
          </cell>
          <cell r="D199" t="str">
            <v>Остеопатическое определение соматических дисфункций диафрагмы</v>
          </cell>
        </row>
        <row r="200">
          <cell r="C200" t="str">
            <v>A02.03.001</v>
          </cell>
          <cell r="D200" t="str">
            <v>Линейное измерение костей</v>
          </cell>
        </row>
        <row r="201">
          <cell r="C201" t="str">
            <v>A02.03.002</v>
          </cell>
          <cell r="D201" t="str">
            <v>Измерение окружности головы</v>
          </cell>
        </row>
        <row r="202">
          <cell r="C202" t="str">
            <v>A02.03.003</v>
          </cell>
          <cell r="D202" t="str">
            <v>Плантография (получения графического "отпечатка" подошвенной поверхности стопы)</v>
          </cell>
        </row>
        <row r="203">
          <cell r="C203" t="str">
            <v>A02.03.003.001</v>
          </cell>
          <cell r="D203" t="str">
            <v>Компьютерная плантография</v>
          </cell>
        </row>
        <row r="204">
          <cell r="C204" t="str">
            <v>A02.03.004</v>
          </cell>
          <cell r="D204" t="str">
            <v>Осанкометрия</v>
          </cell>
        </row>
        <row r="205">
          <cell r="C205" t="str">
            <v>A02.03.005</v>
          </cell>
          <cell r="D205" t="str">
            <v>Измерение роста</v>
          </cell>
        </row>
        <row r="206">
          <cell r="C206" t="str">
            <v>A02.03.006</v>
          </cell>
          <cell r="D206" t="str">
            <v>Измерение подвижности позвоночника</v>
          </cell>
        </row>
        <row r="207">
          <cell r="C207" t="str">
            <v>A02.03.006.001</v>
          </cell>
          <cell r="D207" t="str">
            <v>Остеопатическое определение активных и пассивных движений в двигательных сегментах позвоночника</v>
          </cell>
        </row>
        <row r="208">
          <cell r="C208" t="str">
            <v>A02.03.006.002</v>
          </cell>
          <cell r="D208" t="str">
            <v>Остеопатическое определение активных и пассивных движений в двигательных сегментах грудной клетки</v>
          </cell>
        </row>
        <row r="209">
          <cell r="C209" t="str">
            <v>A02.03.006.003</v>
          </cell>
          <cell r="D209" t="str">
            <v>Остеопатическое определение пассивных движений в шейном отделе позвоночника</v>
          </cell>
        </row>
        <row r="210">
          <cell r="C210" t="str">
            <v>A02.03.006.004</v>
          </cell>
          <cell r="D210" t="str">
            <v>Остеопатическое определение соматических дисфункций шейного отдела позвоночника</v>
          </cell>
        </row>
        <row r="211">
          <cell r="C211" t="str">
            <v>A02.03.006.005</v>
          </cell>
          <cell r="D211" t="str">
            <v>Остеопатическое определение пассивных движений в грудном отделе позвоночника</v>
          </cell>
        </row>
        <row r="212">
          <cell r="C212" t="str">
            <v>A02.03.006.006</v>
          </cell>
          <cell r="D212" t="str">
            <v>Остеопатическое определение соматических дисфункций грудного отдела позвоночника</v>
          </cell>
        </row>
        <row r="213">
          <cell r="C213" t="str">
            <v>A02.03.006.007</v>
          </cell>
          <cell r="D213" t="str">
            <v>Остеопатическое определение диагностики пассивных движений ребер</v>
          </cell>
        </row>
        <row r="214">
          <cell r="C214" t="str">
            <v>A02.03.006.008</v>
          </cell>
          <cell r="D214" t="str">
            <v>Остеопатическое определение соматических дисфункций ребер</v>
          </cell>
        </row>
        <row r="215">
          <cell r="C215" t="str">
            <v>A02.03.006.009</v>
          </cell>
          <cell r="D215" t="str">
            <v>Остеопатическое определение соматических дисфункций поясничного отдела позвоночника</v>
          </cell>
        </row>
        <row r="216">
          <cell r="C216" t="str">
            <v>A02.03.006.010</v>
          </cell>
          <cell r="D216" t="str">
            <v>Остеопатическое определение соматических дисфункций таза</v>
          </cell>
        </row>
        <row r="217">
          <cell r="C217" t="str">
            <v>A02.03.006.011</v>
          </cell>
          <cell r="D217" t="str">
            <v>Остеопатическое определение соматических дисфункций крестцово-подвздошных сочленений и связочной системы крестца</v>
          </cell>
        </row>
        <row r="218">
          <cell r="C218" t="str">
            <v>A02.03.007</v>
          </cell>
          <cell r="D218" t="str">
            <v>Измерение основных анатомических окружностей</v>
          </cell>
        </row>
        <row r="219">
          <cell r="C219" t="str">
            <v>A02.03.007.001</v>
          </cell>
          <cell r="D219" t="str">
            <v>Определение окружности шеи</v>
          </cell>
        </row>
        <row r="220">
          <cell r="C220" t="str">
            <v>A02.03.007.002</v>
          </cell>
          <cell r="D220" t="str">
            <v>Определение окружности плеча</v>
          </cell>
        </row>
        <row r="221">
          <cell r="C221" t="str">
            <v>A02.03.007.003</v>
          </cell>
          <cell r="D221" t="str">
            <v>Определение окружности предплечья</v>
          </cell>
        </row>
        <row r="222">
          <cell r="C222" t="str">
            <v>A02.03.007.004</v>
          </cell>
          <cell r="D222" t="str">
            <v>Определение окружности талии</v>
          </cell>
        </row>
        <row r="223">
          <cell r="C223" t="str">
            <v>A02.03.007.005</v>
          </cell>
          <cell r="D223" t="str">
            <v>Определение окружности живота</v>
          </cell>
        </row>
        <row r="224">
          <cell r="C224" t="str">
            <v>A02.03.007.006</v>
          </cell>
          <cell r="D224" t="str">
            <v>Определение окружности бедра</v>
          </cell>
        </row>
        <row r="225">
          <cell r="C225" t="str">
            <v>A02.03.007.007</v>
          </cell>
          <cell r="D225" t="str">
            <v>Определение окружности голени</v>
          </cell>
        </row>
        <row r="226">
          <cell r="C226" t="str">
            <v>A02.03.007.008</v>
          </cell>
          <cell r="D226" t="str">
            <v>Определение плечевого диаметра</v>
          </cell>
        </row>
        <row r="227">
          <cell r="C227" t="str">
            <v>A02.03.007.009</v>
          </cell>
          <cell r="D227" t="str">
            <v>Определение тазо-гребневого диаметра</v>
          </cell>
        </row>
        <row r="228">
          <cell r="C228" t="str">
            <v>A02.04.001</v>
          </cell>
          <cell r="D228" t="str">
            <v>Линейное измерение сустава</v>
          </cell>
        </row>
        <row r="229">
          <cell r="C229" t="str">
            <v>A02.04.002</v>
          </cell>
          <cell r="D229" t="str">
            <v>Измерение объема сустава</v>
          </cell>
        </row>
        <row r="230">
          <cell r="C230" t="str">
            <v>A02.04.003</v>
          </cell>
          <cell r="D230" t="str">
            <v>Измерение подвижности сустава (углометрия)</v>
          </cell>
        </row>
        <row r="231">
          <cell r="C231" t="str">
            <v>A02.04.003.001</v>
          </cell>
          <cell r="D231" t="str">
            <v>Остеопатическое определение активных и пассивных движений в двигательных сегментах плечевого пояса</v>
          </cell>
        </row>
        <row r="232">
          <cell r="C232" t="str">
            <v>A02.04.003.002</v>
          </cell>
          <cell r="D232" t="str">
            <v>Остеопатическое определение активных и пассивных движений в двигательных сегментах тазового пояса</v>
          </cell>
        </row>
        <row r="233">
          <cell r="C233" t="str">
            <v>A02.04.003.003</v>
          </cell>
          <cell r="D233" t="str">
            <v>Остеопатическое определение активных и пассивных движений в двигательных сегментах конечностей</v>
          </cell>
        </row>
        <row r="234">
          <cell r="C234" t="str">
            <v>A02.04.003.004</v>
          </cell>
          <cell r="D234" t="str">
            <v>Остеопатическое определение объемов движения и границ подвижности суставов</v>
          </cell>
        </row>
        <row r="235">
          <cell r="C235" t="str">
            <v>A02.04.003.005</v>
          </cell>
          <cell r="D235" t="str">
            <v>Остеопатическое определение соматических дисфункций височно-нижнечелюстного сустава</v>
          </cell>
        </row>
        <row r="236">
          <cell r="C236" t="str">
            <v>A02.04.003.006</v>
          </cell>
          <cell r="D236" t="str">
            <v>Остеопатическое определение соматических дисфункций верхней апертуры грудной клетки</v>
          </cell>
        </row>
        <row r="237">
          <cell r="C237" t="str">
            <v>A02.04.003.007</v>
          </cell>
          <cell r="D237" t="str">
            <v>Определение объема пассивного движения одного сустава в одной плоскости</v>
          </cell>
        </row>
        <row r="238">
          <cell r="C238" t="str">
            <v>A02.04.003.008</v>
          </cell>
          <cell r="D238" t="str">
            <v>Определение объема активного движения одного сустава в одной плоскости</v>
          </cell>
        </row>
        <row r="239">
          <cell r="C239" t="str">
            <v>A02.04.004</v>
          </cell>
          <cell r="D239" t="str">
            <v>Аускультация сустава</v>
          </cell>
        </row>
        <row r="240">
          <cell r="C240" t="str">
            <v>A02.04.005</v>
          </cell>
          <cell r="D240" t="str">
            <v>Определение дыхательной волны и складки Киблера в грудном отделе позвоночника</v>
          </cell>
        </row>
        <row r="241">
          <cell r="C241" t="str">
            <v>A02.04.006</v>
          </cell>
          <cell r="D241" t="str">
            <v>Пружинирование в остеотапии</v>
          </cell>
        </row>
        <row r="242">
          <cell r="C242" t="str">
            <v>A02.04.006.001</v>
          </cell>
          <cell r="D242" t="str">
            <v>Пружинирование в проекции поперечных отростков грудных позвонков</v>
          </cell>
        </row>
        <row r="243">
          <cell r="C243" t="str">
            <v>A02.04.006.002</v>
          </cell>
          <cell r="D243" t="str">
            <v>Пружинирование в проекции поперечных отростков реберно-позвоночных суставов</v>
          </cell>
        </row>
        <row r="244">
          <cell r="C244" t="str">
            <v>A02.04.006.003</v>
          </cell>
          <cell r="D244" t="str">
            <v>Пружинирование паравертебральное в поясничном отделе позвоночника</v>
          </cell>
        </row>
        <row r="245">
          <cell r="C245" t="str">
            <v>A02.06.001</v>
          </cell>
          <cell r="D245" t="str">
            <v>Измерение объема лимфоузлов</v>
          </cell>
        </row>
        <row r="246">
          <cell r="C246" t="str">
            <v>A02.07.001</v>
          </cell>
          <cell r="D246" t="str">
            <v>Осмотр полости рта с помощью дополнительных инструментов</v>
          </cell>
        </row>
        <row r="247">
          <cell r="C247" t="str">
            <v>A02.07.002</v>
          </cell>
          <cell r="D247" t="str">
            <v>Исследование кариозных полостей с использованием стоматологического зонда</v>
          </cell>
        </row>
        <row r="248">
          <cell r="C248" t="str">
            <v>A02.07.003</v>
          </cell>
          <cell r="D248" t="str">
            <v>Исследование зубодесневых карманов с помощью пародонтологического зонда</v>
          </cell>
        </row>
        <row r="249">
          <cell r="C249" t="str">
            <v>A02.07.004</v>
          </cell>
          <cell r="D249" t="str">
            <v>Антропометрические исследования</v>
          </cell>
        </row>
        <row r="250">
          <cell r="C250" t="str">
            <v>A02.07.005</v>
          </cell>
          <cell r="D250" t="str">
            <v>Термодиагностика зуба</v>
          </cell>
        </row>
        <row r="251">
          <cell r="C251" t="str">
            <v>A02.07.006</v>
          </cell>
          <cell r="D251" t="str">
            <v>Определение прикуса</v>
          </cell>
        </row>
        <row r="252">
          <cell r="C252" t="str">
            <v>A02.07.007</v>
          </cell>
          <cell r="D252" t="str">
            <v>Перкуссия зубов</v>
          </cell>
        </row>
        <row r="253">
          <cell r="C253" t="str">
            <v>A02.07.008</v>
          </cell>
          <cell r="D253" t="str">
            <v>Определение степени патологической подвижности зубов</v>
          </cell>
        </row>
        <row r="254">
          <cell r="C254" t="str">
            <v>A02.07.009</v>
          </cell>
          <cell r="D254" t="str">
            <v>Одонтопародонтограмма</v>
          </cell>
        </row>
        <row r="255">
          <cell r="C255" t="str">
            <v>A02.07.010</v>
          </cell>
          <cell r="D255" t="str">
            <v>Исследование на диагностических моделях челюстей</v>
          </cell>
        </row>
        <row r="256">
          <cell r="C256" t="str">
            <v>A02.07.011</v>
          </cell>
          <cell r="D256" t="str">
            <v>Аксиография верхне-нижнего челюстного сустава</v>
          </cell>
        </row>
        <row r="257">
          <cell r="C257" t="str">
            <v>A02.07.012</v>
          </cell>
          <cell r="D257" t="str">
            <v>Функциография при патологии зубо-челюстной системы</v>
          </cell>
        </row>
        <row r="258">
          <cell r="C258" t="str">
            <v>A02.07.013</v>
          </cell>
          <cell r="D258" t="str">
            <v>Функциональные жевательные пробы</v>
          </cell>
        </row>
        <row r="259">
          <cell r="C259" t="str">
            <v>A02.07.014</v>
          </cell>
          <cell r="D259" t="str">
            <v>Гнатодинамометрия</v>
          </cell>
        </row>
        <row r="260">
          <cell r="C260" t="str">
            <v>A02.08.001</v>
          </cell>
          <cell r="D260" t="str">
            <v>Осмотр верхних дыхательных путей с использованием дополнительных источников света, шпателя и зеркал</v>
          </cell>
        </row>
        <row r="261">
          <cell r="C261" t="str">
            <v>A02.08.002</v>
          </cell>
          <cell r="D261" t="str">
            <v>Исследование дыхательной и обонятельной функции (ольфактометрия)</v>
          </cell>
        </row>
        <row r="262">
          <cell r="C262" t="str">
            <v>A02.08.003</v>
          </cell>
          <cell r="D262" t="str">
            <v>Стоматофарингоскопия</v>
          </cell>
        </row>
        <row r="263">
          <cell r="C263" t="str">
            <v>A02.09.001</v>
          </cell>
          <cell r="D263" t="str">
            <v>Измерение частоты дыхания</v>
          </cell>
        </row>
        <row r="264">
          <cell r="C264" t="str">
            <v>A02.09.002</v>
          </cell>
          <cell r="D264" t="str">
            <v>Измерение окружности грудной клетки</v>
          </cell>
        </row>
        <row r="265">
          <cell r="C265" t="str">
            <v>A02.09.002.001</v>
          </cell>
          <cell r="D265" t="str">
            <v>Определение экскурсии грудной клетки</v>
          </cell>
        </row>
        <row r="266">
          <cell r="C266" t="str">
            <v>A02.09.003</v>
          </cell>
          <cell r="D266" t="str">
            <v>Определение поперечного диаметра грудной клетки</v>
          </cell>
        </row>
        <row r="267">
          <cell r="C267" t="str">
            <v>A02.09.004</v>
          </cell>
          <cell r="D267" t="str">
            <v>Определение передне-заднего диаметра грудной клетки</v>
          </cell>
        </row>
        <row r="268">
          <cell r="C268" t="str">
            <v>A02.10.001</v>
          </cell>
          <cell r="D268" t="str">
            <v>Линейные измерения сердца</v>
          </cell>
        </row>
        <row r="269">
          <cell r="C269" t="str">
            <v>A02.10.002</v>
          </cell>
          <cell r="D269" t="str">
            <v>Измерение частоты сердцебиения</v>
          </cell>
        </row>
        <row r="270">
          <cell r="C270" t="str">
            <v>A02.12.001</v>
          </cell>
          <cell r="D270" t="str">
            <v>Исследование пульса</v>
          </cell>
        </row>
        <row r="271">
          <cell r="C271" t="str">
            <v>A02.12.001.001</v>
          </cell>
          <cell r="D271" t="str">
            <v>Исследование пульса методом мониторирования</v>
          </cell>
        </row>
        <row r="272">
          <cell r="C272" t="str">
            <v>A02.12.002</v>
          </cell>
          <cell r="D272" t="str">
            <v>Измерение артериального давления на периферических артериях</v>
          </cell>
        </row>
        <row r="273">
          <cell r="C273" t="str">
            <v>A02.12.002.001</v>
          </cell>
          <cell r="D273" t="str">
            <v>Суточное мониторирование артериального давления</v>
          </cell>
        </row>
        <row r="274">
          <cell r="C274" t="str">
            <v>A02.12.003</v>
          </cell>
          <cell r="D274" t="str">
            <v>Измерение центрального венозного давления</v>
          </cell>
        </row>
        <row r="275">
          <cell r="C275" t="str">
            <v>A02.19.001</v>
          </cell>
          <cell r="D275" t="str">
            <v>Определение резервуарной функции прямой кишки</v>
          </cell>
        </row>
        <row r="276">
          <cell r="C276" t="str">
            <v>A02.20.001</v>
          </cell>
          <cell r="D276" t="str">
            <v>Осмотр шейки матки в зеркалах</v>
          </cell>
        </row>
        <row r="277">
          <cell r="C277" t="str">
            <v>A02.20.002</v>
          </cell>
          <cell r="D277" t="str">
            <v>Измерение базальной температуры</v>
          </cell>
        </row>
        <row r="278">
          <cell r="C278" t="str">
            <v>A02.20.003</v>
          </cell>
          <cell r="D278" t="str">
            <v>Исследование кристаллизации слизи шеечного канала</v>
          </cell>
        </row>
        <row r="279">
          <cell r="C279" t="str">
            <v>A02.20.004</v>
          </cell>
          <cell r="D279" t="str">
            <v>Измерение размеров таза</v>
          </cell>
        </row>
        <row r="280">
          <cell r="C280" t="str">
            <v>A02.20.005</v>
          </cell>
          <cell r="D280" t="str">
            <v>Измерение размеров матки</v>
          </cell>
        </row>
        <row r="281">
          <cell r="C281" t="str">
            <v>A02.20.006</v>
          </cell>
          <cell r="D281" t="str">
            <v>Линейное измерение молочных желез</v>
          </cell>
        </row>
        <row r="282">
          <cell r="C282" t="str">
            <v>A02.24.001</v>
          </cell>
          <cell r="D282" t="str">
            <v>Паллестезиометрия</v>
          </cell>
        </row>
        <row r="283">
          <cell r="C283" t="str">
            <v>A02.25.001</v>
          </cell>
          <cell r="D283" t="str">
            <v>Осмотр органа слуха (отоскопия)</v>
          </cell>
        </row>
        <row r="284">
          <cell r="C284" t="str">
            <v>A02.25.001.001</v>
          </cell>
          <cell r="D284" t="str">
            <v>Видеоотоскопия</v>
          </cell>
        </row>
        <row r="285">
          <cell r="C285" t="str">
            <v>A02.25.001.002</v>
          </cell>
          <cell r="D285" t="str">
            <v>Осмотр барабанной перепонки с использованием микроскопа</v>
          </cell>
        </row>
        <row r="286">
          <cell r="C286" t="str">
            <v>A02.26.001</v>
          </cell>
          <cell r="D286" t="str">
            <v>Исследование переднего сегмента глаза методом бокового освещения</v>
          </cell>
        </row>
        <row r="287">
          <cell r="C287" t="str">
            <v>A02.26.002</v>
          </cell>
          <cell r="D287" t="str">
            <v>Исследование сред глаза в проходящем свете</v>
          </cell>
        </row>
        <row r="288">
          <cell r="C288" t="str">
            <v>A02.26.003</v>
          </cell>
          <cell r="D288" t="str">
            <v>Офтальмоскопия</v>
          </cell>
        </row>
        <row r="289">
          <cell r="C289" t="str">
            <v>A02.26.004</v>
          </cell>
          <cell r="D289" t="str">
            <v>Визометрия</v>
          </cell>
        </row>
        <row r="290">
          <cell r="C290" t="str">
            <v>A02.26.004.001</v>
          </cell>
          <cell r="D290" t="str">
            <v>Визоконтрастометрия</v>
          </cell>
        </row>
        <row r="291">
          <cell r="C291" t="str">
            <v>A02.26.005</v>
          </cell>
          <cell r="D291" t="str">
            <v>Периметрия статическая</v>
          </cell>
        </row>
        <row r="292">
          <cell r="C292" t="str">
            <v>A02.26.006</v>
          </cell>
          <cell r="D292" t="str">
            <v>Кампиметрия</v>
          </cell>
        </row>
        <row r="293">
          <cell r="C293" t="str">
            <v>A02.26.007</v>
          </cell>
          <cell r="D293" t="str">
            <v>Механофосфен</v>
          </cell>
        </row>
        <row r="294">
          <cell r="C294" t="str">
            <v>A02.26.008</v>
          </cell>
          <cell r="D294" t="str">
            <v>Скотометрия (тест Амслера-Маринчева)</v>
          </cell>
        </row>
        <row r="295">
          <cell r="C295" t="str">
            <v>A02.26.009</v>
          </cell>
          <cell r="D295" t="str">
            <v>Исследование цветоощущения</v>
          </cell>
        </row>
        <row r="296">
          <cell r="C296" t="str">
            <v>A02.26.010</v>
          </cell>
          <cell r="D296" t="str">
            <v>Измерение угла косоглазия</v>
          </cell>
        </row>
        <row r="297">
          <cell r="C297" t="str">
            <v>A02.26.011</v>
          </cell>
          <cell r="D297" t="str">
            <v>Исследование диплопии</v>
          </cell>
        </row>
        <row r="298">
          <cell r="C298" t="str">
            <v>A02.26.012</v>
          </cell>
          <cell r="D298" t="str">
            <v>Пупилометрия</v>
          </cell>
        </row>
        <row r="299">
          <cell r="C299" t="str">
            <v>A02.26.013</v>
          </cell>
          <cell r="D299" t="str">
            <v>Определение рефракции с помощью набора пробных линз</v>
          </cell>
        </row>
        <row r="300">
          <cell r="C300" t="str">
            <v>A02.26.014</v>
          </cell>
          <cell r="D300" t="str">
            <v>Скиаскопия</v>
          </cell>
        </row>
        <row r="301">
          <cell r="C301" t="str">
            <v>A02.26.015</v>
          </cell>
          <cell r="D301" t="str">
            <v>Офтальмотонометрия</v>
          </cell>
        </row>
        <row r="302">
          <cell r="C302" t="str">
            <v>A02.26.016</v>
          </cell>
          <cell r="D302" t="str">
            <v>Кератоэстезиометрия</v>
          </cell>
        </row>
        <row r="303">
          <cell r="C303" t="str">
            <v>A02.26.017</v>
          </cell>
          <cell r="D303" t="str">
            <v>Определение дефектов поверхности роговицы</v>
          </cell>
        </row>
        <row r="304">
          <cell r="C304" t="str">
            <v>A02.26.018</v>
          </cell>
          <cell r="D304" t="str">
            <v>Флюоресцеиновая инстилляционная проба</v>
          </cell>
        </row>
        <row r="305">
          <cell r="C305" t="str">
            <v>A02.26.019</v>
          </cell>
          <cell r="D305" t="str">
            <v>Канальцевая проба (носовая проба, слезно-носовая проба)</v>
          </cell>
        </row>
        <row r="306">
          <cell r="C306" t="str">
            <v>A02.26.020</v>
          </cell>
          <cell r="D306" t="str">
            <v>Тест Ширмера</v>
          </cell>
        </row>
        <row r="307">
          <cell r="C307" t="str">
            <v>A02.26.021</v>
          </cell>
          <cell r="D307" t="str">
            <v>Диафаноскопия глаза</v>
          </cell>
        </row>
        <row r="308">
          <cell r="C308" t="str">
            <v>A02.26.022</v>
          </cell>
          <cell r="D308" t="str">
            <v>Экзофтальмометрия</v>
          </cell>
        </row>
        <row r="309">
          <cell r="C309" t="str">
            <v>A02.26.023</v>
          </cell>
          <cell r="D309" t="str">
            <v>Исследование аккомодации</v>
          </cell>
        </row>
        <row r="310">
          <cell r="C310" t="str">
            <v>A02.26.024</v>
          </cell>
          <cell r="D310" t="str">
            <v>Определение характера зрения, гетерофории</v>
          </cell>
        </row>
        <row r="311">
          <cell r="C311" t="str">
            <v>A02.26.025</v>
          </cell>
          <cell r="D311" t="str">
            <v>Измерение диаметра роговицы</v>
          </cell>
        </row>
        <row r="312">
          <cell r="C312" t="str">
            <v>A02.26.026</v>
          </cell>
          <cell r="D312" t="str">
            <v>Исследование конвергенции</v>
          </cell>
        </row>
        <row r="313">
          <cell r="C313" t="str">
            <v>A02.26.027</v>
          </cell>
          <cell r="D313" t="str">
            <v>Исследование критической частоты слияния световых мельканий (КЧСМ)</v>
          </cell>
        </row>
        <row r="314">
          <cell r="C314" t="str">
            <v>A02.26.028</v>
          </cell>
          <cell r="D314" t="str">
            <v>Исследование подвижности глаза</v>
          </cell>
        </row>
        <row r="315">
          <cell r="C315" t="str">
            <v>A02.26.029</v>
          </cell>
          <cell r="D315" t="str">
            <v>Исследование подвижности глазного протеза</v>
          </cell>
        </row>
        <row r="316">
          <cell r="C316" t="str">
            <v>A02.28.001</v>
          </cell>
          <cell r="D316" t="str">
            <v>Калибровка уретры</v>
          </cell>
        </row>
        <row r="317">
          <cell r="C317" t="str">
            <v>A02.30.001</v>
          </cell>
          <cell r="D317" t="str">
            <v>Термометрия общая</v>
          </cell>
        </row>
        <row r="318">
          <cell r="C318" t="str">
            <v>A02.30.002</v>
          </cell>
          <cell r="D318" t="str">
            <v>Аускультация плода с помощью стетоскопа</v>
          </cell>
        </row>
        <row r="319">
          <cell r="C319" t="str">
            <v>A02.30.003</v>
          </cell>
          <cell r="D319" t="str">
            <v>Цефалометрия</v>
          </cell>
        </row>
        <row r="320">
          <cell r="C320" t="str">
            <v>A02.30.004</v>
          </cell>
          <cell r="D320" t="str">
            <v>Исследование плаценты послеродовое</v>
          </cell>
        </row>
        <row r="321">
          <cell r="C321" t="str">
            <v>A02.30.005</v>
          </cell>
          <cell r="D321" t="str">
            <v>Ортостатическая проба</v>
          </cell>
        </row>
        <row r="322">
          <cell r="C322" t="str">
            <v>A02.30.006</v>
          </cell>
          <cell r="D322" t="str">
            <v>Клиностатическая проба</v>
          </cell>
        </row>
        <row r="323">
          <cell r="C323" t="str">
            <v>A02.30.007</v>
          </cell>
          <cell r="D323" t="str">
            <v>Определение содержания угарного газа (монооксида углерода) в выдыхаемом воздухе с помощью газоанализатора</v>
          </cell>
        </row>
        <row r="324">
          <cell r="C324" t="str">
            <v>A03.01.001</v>
          </cell>
          <cell r="D324" t="str">
            <v>Осмотр кожи под увеличением (дерматоскопия)</v>
          </cell>
        </row>
        <row r="325">
          <cell r="C325" t="str">
            <v>A03.01.001.001</v>
          </cell>
          <cell r="D325" t="str">
            <v>Конфокальная отражательная микроскопия кожи</v>
          </cell>
        </row>
        <row r="326">
          <cell r="C326" t="str">
            <v>A03.01.002</v>
          </cell>
          <cell r="D326" t="str">
            <v>Осмотр кожи через стекло при надавливании (витропрессия)</v>
          </cell>
        </row>
        <row r="327">
          <cell r="C327" t="str">
            <v>A03.01.003</v>
          </cell>
          <cell r="D327" t="str">
            <v>Конфокальная лазерная сканирующая микроскопия</v>
          </cell>
        </row>
        <row r="328">
          <cell r="C328" t="str">
            <v>A03.03.001</v>
          </cell>
          <cell r="D328" t="str">
            <v>Топография позвоночника компьютерная оптическая</v>
          </cell>
        </row>
        <row r="329">
          <cell r="C329" t="str">
            <v>A03.04.001</v>
          </cell>
          <cell r="D329" t="str">
            <v>Артроскопия диагностическая</v>
          </cell>
        </row>
        <row r="330">
          <cell r="C330" t="str">
            <v>A03.07.001</v>
          </cell>
          <cell r="D330" t="str">
            <v>Люминесцентная стоматоскопия</v>
          </cell>
        </row>
        <row r="331">
          <cell r="C331" t="str">
            <v>A03.07.002</v>
          </cell>
          <cell r="D331" t="str">
            <v>Транслюминесцентная стоматоскопия</v>
          </cell>
        </row>
        <row r="332">
          <cell r="C332" t="str">
            <v>A03.07.003</v>
          </cell>
          <cell r="D332" t="str">
            <v>Диагностика состояния зубочелюстной системы с помощью методов и средств лучевой визуализации</v>
          </cell>
        </row>
        <row r="333">
          <cell r="C333" t="str">
            <v>A03.07.004</v>
          </cell>
          <cell r="D333" t="str">
            <v>Сиалометрия</v>
          </cell>
        </row>
        <row r="334">
          <cell r="C334" t="str">
            <v>A03.08.001</v>
          </cell>
          <cell r="D334" t="str">
            <v>Ларингоскопия</v>
          </cell>
        </row>
        <row r="335">
          <cell r="C335" t="str">
            <v>A03.08.001.001</v>
          </cell>
          <cell r="D335" t="str">
            <v>Видеоларингоскопия</v>
          </cell>
        </row>
        <row r="336">
          <cell r="C336" t="str">
            <v>A03.08.001.002</v>
          </cell>
          <cell r="D336" t="str">
            <v>Ларингоскопия с использованием стробоскопа</v>
          </cell>
        </row>
        <row r="337">
          <cell r="C337" t="str">
            <v>A03.08.002</v>
          </cell>
          <cell r="D337" t="str">
            <v>Фарингоскопия</v>
          </cell>
        </row>
        <row r="338">
          <cell r="C338" t="str">
            <v>A03.08.002.001</v>
          </cell>
          <cell r="D338" t="str">
            <v>Эпифарингоскопия</v>
          </cell>
        </row>
        <row r="339">
          <cell r="C339" t="str">
            <v>A03.08.002.002</v>
          </cell>
          <cell r="D339" t="str">
            <v>Эпифарингоскопия видеоэндоскопическая</v>
          </cell>
        </row>
        <row r="340">
          <cell r="C340" t="str">
            <v>A03.08.003</v>
          </cell>
          <cell r="D340" t="str">
            <v>Эзофагоскопия</v>
          </cell>
        </row>
        <row r="341">
          <cell r="C341" t="str">
            <v>A03.08.004</v>
          </cell>
          <cell r="D341" t="str">
            <v>Риноскопия</v>
          </cell>
        </row>
        <row r="342">
          <cell r="C342" t="str">
            <v>A03.08.004.001</v>
          </cell>
          <cell r="D342" t="str">
            <v>Эндоскопическая эндоназальная ревизия полости носа, носоглотки</v>
          </cell>
        </row>
        <row r="343">
          <cell r="C343" t="str">
            <v>A03.08.004.002</v>
          </cell>
          <cell r="D343" t="str">
            <v>Видеориноскопия</v>
          </cell>
        </row>
        <row r="344">
          <cell r="C344" t="str">
            <v>A03.08.004.003</v>
          </cell>
          <cell r="D344" t="str">
            <v>Задняя риноскопия</v>
          </cell>
        </row>
        <row r="345">
          <cell r="C345" t="str">
            <v>A03.08.004.004</v>
          </cell>
          <cell r="D345" t="str">
            <v>Эндоскопическая эндоназальная ревизия околоносовых пазух</v>
          </cell>
        </row>
        <row r="346">
          <cell r="C346" t="str">
            <v>A03.08.005</v>
          </cell>
          <cell r="D346" t="str">
            <v>Фиброларингоскопия</v>
          </cell>
        </row>
        <row r="347">
          <cell r="C347" t="str">
            <v>A03.08.005.001</v>
          </cell>
          <cell r="D347" t="str">
            <v>Хромоларингоскопия</v>
          </cell>
        </row>
        <row r="348">
          <cell r="C348" t="str">
            <v>A03.08.005.002</v>
          </cell>
          <cell r="D348" t="str">
            <v>Аутофлюоресцентная ларингоскопия</v>
          </cell>
        </row>
        <row r="349">
          <cell r="C349" t="str">
            <v>A03.08.005.003</v>
          </cell>
          <cell r="D349" t="str">
            <v>Микроларингоскопия</v>
          </cell>
        </row>
        <row r="350">
          <cell r="C350" t="str">
            <v>A03.08.006</v>
          </cell>
          <cell r="D350" t="str">
            <v>Синусоскопия</v>
          </cell>
        </row>
        <row r="351">
          <cell r="C351" t="str">
            <v>A03.08.007</v>
          </cell>
          <cell r="D351" t="str">
            <v>Эпифаринголарингоскопия</v>
          </cell>
        </row>
        <row r="352">
          <cell r="C352" t="str">
            <v>A03.09.001</v>
          </cell>
          <cell r="D352" t="str">
            <v>Бронхоскопия</v>
          </cell>
        </row>
        <row r="353">
          <cell r="C353" t="str">
            <v>A03.09.001.001</v>
          </cell>
          <cell r="D353" t="str">
            <v>Бронхоскопия жестким бронхоскопом рентгенохирургическая</v>
          </cell>
        </row>
        <row r="354">
          <cell r="C354" t="str">
            <v>A03.09.001.002</v>
          </cell>
          <cell r="D354" t="str">
            <v>Бронхоскопия аутофлюоресцентная</v>
          </cell>
        </row>
        <row r="355">
          <cell r="C355" t="str">
            <v>A03.09.001.003</v>
          </cell>
          <cell r="D355" t="str">
            <v>Бронхоскопия с использованием ультраспектрального метода</v>
          </cell>
        </row>
        <row r="356">
          <cell r="C356" t="str">
            <v>A03.09.002</v>
          </cell>
          <cell r="D356" t="str">
            <v>Трахеоскопия</v>
          </cell>
        </row>
        <row r="357">
          <cell r="C357" t="str">
            <v>A03.09.003</v>
          </cell>
          <cell r="D357" t="str">
            <v>Трахеобронхоскопия</v>
          </cell>
        </row>
        <row r="358">
          <cell r="C358" t="str">
            <v>A03.09.003.001</v>
          </cell>
          <cell r="D358" t="str">
            <v>Видеотрахеобронхоскопия</v>
          </cell>
        </row>
        <row r="359">
          <cell r="C359" t="str">
            <v>A03.10. 001.001</v>
          </cell>
          <cell r="D359" t="str">
            <v>Фиброторакоскопия</v>
          </cell>
        </row>
        <row r="360">
          <cell r="C360" t="str">
            <v>A03.10.001</v>
          </cell>
          <cell r="D360" t="str">
            <v>Торакоскопия</v>
          </cell>
        </row>
        <row r="361">
          <cell r="C361" t="str">
            <v>A03.10.002</v>
          </cell>
          <cell r="D361" t="str">
            <v>Кардиоскопия</v>
          </cell>
        </row>
        <row r="362">
          <cell r="C362" t="str">
            <v>A03.11.001</v>
          </cell>
          <cell r="D362" t="str">
            <v>Медиастиноскопия</v>
          </cell>
        </row>
        <row r="363">
          <cell r="C363" t="str">
            <v>A03.13.001</v>
          </cell>
          <cell r="D363" t="str">
            <v>Биомикроскопия сосудов</v>
          </cell>
        </row>
        <row r="364">
          <cell r="C364" t="str">
            <v>A03.13.002</v>
          </cell>
          <cell r="D364" t="str">
            <v>Капилляроскопия</v>
          </cell>
        </row>
        <row r="365">
          <cell r="C365" t="str">
            <v>A03.14.001</v>
          </cell>
          <cell r="D365" t="str">
            <v>Диагностическая лапароскопия</v>
          </cell>
        </row>
        <row r="366">
          <cell r="C366" t="str">
            <v>A03.14.001.001</v>
          </cell>
          <cell r="D366" t="str">
            <v>Диагностическая лапароскопия флюоресцентная</v>
          </cell>
        </row>
        <row r="367">
          <cell r="C367" t="str">
            <v>A03.14.002</v>
          </cell>
          <cell r="D367" t="str">
            <v>Холедохоскопия</v>
          </cell>
        </row>
        <row r="368">
          <cell r="C368" t="str">
            <v>A03.15.001</v>
          </cell>
          <cell r="D368" t="str">
            <v>Лапароскопия с осмотром поджелудочной железы</v>
          </cell>
        </row>
        <row r="369">
          <cell r="C369" t="str">
            <v>A03.16.001</v>
          </cell>
          <cell r="D369" t="str">
            <v>Эзофагогастродуоденоскопия</v>
          </cell>
        </row>
        <row r="370">
          <cell r="C370" t="str">
            <v>A03.16.001.001</v>
          </cell>
          <cell r="D370" t="str">
            <v>Эзофагогастродуоденоскопия с электрокоагуляцией кровоточащего сосуда</v>
          </cell>
        </row>
        <row r="371">
          <cell r="C371" t="str">
            <v>A03.16.001.002</v>
          </cell>
          <cell r="D371" t="str">
            <v>Эзофагогастродуоденоскопия со стимуляцией желчеотделения</v>
          </cell>
        </row>
        <row r="372">
          <cell r="C372" t="str">
            <v>A03.16.001.003</v>
          </cell>
          <cell r="D372" t="str">
            <v>Эзофагогастродуоденоскопия флюоресцентная</v>
          </cell>
        </row>
        <row r="373">
          <cell r="C373" t="str">
            <v>A03.16.001.004</v>
          </cell>
          <cell r="D373" t="str">
            <v>Эзофагогастродуоденоскопия с введением лекарственных средств</v>
          </cell>
        </row>
        <row r="374">
          <cell r="C374" t="str">
            <v>A03.16.002</v>
          </cell>
          <cell r="D374" t="str">
            <v>Установка назоинтестинального зонда</v>
          </cell>
        </row>
        <row r="375">
          <cell r="C375" t="str">
            <v>A03.16.003</v>
          </cell>
          <cell r="D375" t="str">
            <v>Эзофагогастроскопия</v>
          </cell>
        </row>
        <row r="376">
          <cell r="C376" t="str">
            <v>A03.17.001</v>
          </cell>
          <cell r="D376" t="str">
            <v>Эзофагогастроинтестиноскопия</v>
          </cell>
        </row>
        <row r="377">
          <cell r="C377" t="str">
            <v>A03.17.002</v>
          </cell>
          <cell r="D377" t="str">
            <v>Интестиноскопия</v>
          </cell>
        </row>
        <row r="378">
          <cell r="C378" t="str">
            <v>A03.17.002.001</v>
          </cell>
          <cell r="D378" t="str">
            <v>Интестиноскопия двухбалонная</v>
          </cell>
        </row>
        <row r="379">
          <cell r="C379" t="str">
            <v>A03.17.002.002</v>
          </cell>
          <cell r="D379" t="str">
            <v>Тонкокишечная эндоскопия видеокапсульная</v>
          </cell>
        </row>
        <row r="380">
          <cell r="C380" t="str">
            <v>A03.18.001</v>
          </cell>
          <cell r="D380" t="str">
            <v>Колоноскопия</v>
          </cell>
        </row>
        <row r="381">
          <cell r="C381" t="str">
            <v>A03.18.001.001</v>
          </cell>
          <cell r="D381" t="str">
            <v>Видеоколоноскопия</v>
          </cell>
        </row>
        <row r="382">
          <cell r="C382" t="str">
            <v>A03.18.001.004</v>
          </cell>
          <cell r="D382" t="str">
            <v>Эндосонография толстой кишки</v>
          </cell>
        </row>
        <row r="383">
          <cell r="C383" t="str">
            <v>A03.18.001.006</v>
          </cell>
          <cell r="D383" t="str">
            <v>Толстокишечная эндоскопия видеокапсульная</v>
          </cell>
        </row>
        <row r="384">
          <cell r="C384" t="str">
            <v>A03.18.002</v>
          </cell>
          <cell r="D384" t="str">
            <v>Эндоскопическая резекция слизистой толстой кишки</v>
          </cell>
        </row>
        <row r="385">
          <cell r="C385" t="str">
            <v>A03.18.003</v>
          </cell>
          <cell r="D385" t="str">
            <v>Эндопротезирование толстой кишки</v>
          </cell>
        </row>
        <row r="386">
          <cell r="C386" t="str">
            <v>A03.19.001</v>
          </cell>
          <cell r="D386" t="str">
            <v>Ректоскопия</v>
          </cell>
        </row>
        <row r="387">
          <cell r="C387" t="str">
            <v>A03.19.002</v>
          </cell>
          <cell r="D387" t="str">
            <v>Ректороманоскопия</v>
          </cell>
        </row>
        <row r="388">
          <cell r="C388" t="str">
            <v>A03.19.003</v>
          </cell>
          <cell r="D388" t="str">
            <v>Сигмоскопия</v>
          </cell>
        </row>
        <row r="389">
          <cell r="C389" t="str">
            <v>A03.19.004</v>
          </cell>
          <cell r="D389" t="str">
            <v>Ректосигмоидоскопия</v>
          </cell>
        </row>
        <row r="390">
          <cell r="C390" t="str">
            <v>A03.20.001</v>
          </cell>
          <cell r="D390" t="str">
            <v>Кольпоскопия</v>
          </cell>
        </row>
        <row r="391">
          <cell r="C391" t="str">
            <v>A03.20.002</v>
          </cell>
          <cell r="D391" t="str">
            <v>Фертилоскопия</v>
          </cell>
        </row>
        <row r="392">
          <cell r="C392" t="str">
            <v>A03.20.003</v>
          </cell>
          <cell r="D392" t="str">
            <v>Гистероскопия</v>
          </cell>
        </row>
        <row r="393">
          <cell r="C393" t="str">
            <v>A03.20.003.001</v>
          </cell>
          <cell r="D393" t="str">
            <v>Гистерорезектоскопия</v>
          </cell>
        </row>
        <row r="394">
          <cell r="C394" t="str">
            <v>A03.20.003.002</v>
          </cell>
          <cell r="D394" t="str">
            <v>Контрастная эхогистеросальпингоскопия</v>
          </cell>
        </row>
        <row r="395">
          <cell r="C395" t="str">
            <v>A03.20.003.003</v>
          </cell>
          <cell r="D395" t="str">
            <v>Гистероскопия флюоресцентная</v>
          </cell>
        </row>
        <row r="396">
          <cell r="C396" t="str">
            <v>A03.20.004</v>
          </cell>
          <cell r="D396" t="str">
            <v>Вагиноскопия</v>
          </cell>
        </row>
        <row r="397">
          <cell r="C397" t="str">
            <v>A03.20.005</v>
          </cell>
          <cell r="D397" t="str">
            <v>Вульвоскопия</v>
          </cell>
        </row>
        <row r="398">
          <cell r="C398" t="str">
            <v>A03.20.006</v>
          </cell>
          <cell r="D398" t="str">
            <v>Фаллопоскопия</v>
          </cell>
        </row>
        <row r="399">
          <cell r="C399" t="str">
            <v>A03.21.001</v>
          </cell>
          <cell r="D399" t="str">
            <v>Диафаноскопия</v>
          </cell>
        </row>
        <row r="400">
          <cell r="C400" t="str">
            <v>A03.25.001</v>
          </cell>
          <cell r="D400" t="str">
            <v>Вестибулометрия</v>
          </cell>
        </row>
        <row r="401">
          <cell r="C401" t="str">
            <v>A03.25.002</v>
          </cell>
          <cell r="D401" t="str">
            <v>Проведение калорической пробы</v>
          </cell>
        </row>
        <row r="402">
          <cell r="C402" t="str">
            <v>A03.25.003</v>
          </cell>
          <cell r="D402" t="str">
            <v>Исследование органов слуха с помощью камертона</v>
          </cell>
        </row>
        <row r="403">
          <cell r="C403" t="str">
            <v>A03.25.004</v>
          </cell>
          <cell r="D403" t="str">
            <v>Определение проходимости евстахиевой трубы</v>
          </cell>
        </row>
        <row r="404">
          <cell r="C404" t="str">
            <v>A03.25.005</v>
          </cell>
          <cell r="D404" t="str">
            <v>Отоэндоскопия</v>
          </cell>
        </row>
        <row r="405">
          <cell r="C405" t="str">
            <v>A03.26.001</v>
          </cell>
          <cell r="D405" t="str">
            <v>Биомикроскопия глаза</v>
          </cell>
        </row>
        <row r="406">
          <cell r="C406" t="str">
            <v>A03.26.002</v>
          </cell>
          <cell r="D406" t="str">
            <v>Гониоскопия</v>
          </cell>
        </row>
        <row r="407">
          <cell r="C407" t="str">
            <v>A03.26.003</v>
          </cell>
          <cell r="D407" t="str">
            <v>Осмотр периферии глазного дна с использованием трехзеркальной линзы Гольдмана</v>
          </cell>
        </row>
        <row r="408">
          <cell r="C408" t="str">
            <v>A03.26.004</v>
          </cell>
          <cell r="D408" t="str">
            <v>Офтальмохромоскопия</v>
          </cell>
        </row>
        <row r="409">
          <cell r="C409" t="str">
            <v>A03.26.005</v>
          </cell>
          <cell r="D409" t="str">
            <v>Биомикрофотография глаза и его придаточного аппарата</v>
          </cell>
        </row>
        <row r="410">
          <cell r="C410" t="str">
            <v>A03.26.005.001</v>
          </cell>
          <cell r="D410" t="str">
            <v>Биомикрофотография глазного дна с использованием фундус -камеры</v>
          </cell>
        </row>
        <row r="411">
          <cell r="C411" t="str">
            <v>A03.26.006</v>
          </cell>
          <cell r="D411" t="str">
            <v>Флюоресцентная ангиография глаза</v>
          </cell>
        </row>
        <row r="412">
          <cell r="C412" t="str">
            <v>A03.26.007</v>
          </cell>
          <cell r="D412" t="str">
            <v>Определение ретинальной остроты зрения</v>
          </cell>
        </row>
        <row r="413">
          <cell r="C413" t="str">
            <v>A03.26.008</v>
          </cell>
          <cell r="D413" t="str">
            <v>Рефрактометрия</v>
          </cell>
        </row>
        <row r="414">
          <cell r="C414" t="str">
            <v>A03.26.009</v>
          </cell>
          <cell r="D414" t="str">
            <v>Офтальмометрия</v>
          </cell>
        </row>
        <row r="415">
          <cell r="C415" t="str">
            <v>A03.26.010</v>
          </cell>
          <cell r="D415" t="str">
            <v>Определение параметров контактной коррекции</v>
          </cell>
        </row>
        <row r="416">
          <cell r="C416" t="str">
            <v>A03.26.011</v>
          </cell>
          <cell r="D416" t="str">
            <v>Кератопахометрия</v>
          </cell>
        </row>
        <row r="417">
          <cell r="C417" t="str">
            <v>A03.26.011.001</v>
          </cell>
          <cell r="D417" t="str">
            <v>Ультразвуковая кератопахиметрия</v>
          </cell>
        </row>
        <row r="418">
          <cell r="C418" t="str">
            <v>A03.26.012</v>
          </cell>
          <cell r="D418" t="str">
            <v>Исследование заднего эпителия роговицы</v>
          </cell>
        </row>
        <row r="419">
          <cell r="C419" t="str">
            <v>A03.26.014</v>
          </cell>
          <cell r="D419" t="str">
            <v>Аномалоскопия</v>
          </cell>
        </row>
        <row r="420">
          <cell r="C420" t="str">
            <v>A03.26.015</v>
          </cell>
          <cell r="D420" t="str">
            <v>Тонография</v>
          </cell>
        </row>
        <row r="421">
          <cell r="C421" t="str">
            <v>A03.26.016</v>
          </cell>
          <cell r="D421" t="str">
            <v>Офтальмодинамометрия</v>
          </cell>
        </row>
        <row r="422">
          <cell r="C422" t="str">
            <v>A03.26.017</v>
          </cell>
          <cell r="D422" t="str">
            <v>Локализация разрывов, инородных тел сетчатки</v>
          </cell>
        </row>
        <row r="423">
          <cell r="C423" t="str">
            <v>A03.26.018</v>
          </cell>
          <cell r="D423" t="str">
            <v>Биомикроскопия глазного дна</v>
          </cell>
        </row>
        <row r="424">
          <cell r="C424" t="str">
            <v>A03.26.019</v>
          </cell>
          <cell r="D424" t="str">
            <v>Оптическое исследование сетчатки с помощью компьютерного анализатора</v>
          </cell>
        </row>
        <row r="425">
          <cell r="C425" t="str">
            <v>A03.26.019.001</v>
          </cell>
          <cell r="D425" t="str">
            <v>Оптическое исследование переднего отдела глаза с помощью компьютерного анализатора</v>
          </cell>
        </row>
        <row r="426">
          <cell r="C426" t="str">
            <v>A03.26.019.002</v>
          </cell>
          <cell r="D426" t="str">
            <v>Оптическое исследование заднего отдела глаза с помощью компьютерного анализатора</v>
          </cell>
        </row>
        <row r="427">
          <cell r="C427" t="str">
            <v>A03.26.019.003</v>
          </cell>
          <cell r="D427" t="str">
            <v>Оптическое исследование головки зрительного нерва и слоя нервных волокон с помощью компьютерного анализатора</v>
          </cell>
        </row>
        <row r="428">
          <cell r="C428" t="str">
            <v>A03.26.020</v>
          </cell>
          <cell r="D428" t="str">
            <v>Компьютерная периметрия</v>
          </cell>
        </row>
        <row r="429">
          <cell r="C429" t="str">
            <v>A03.26.021</v>
          </cell>
          <cell r="D429" t="str">
            <v>Определение времени разрыва слезной пленки</v>
          </cell>
        </row>
        <row r="430">
          <cell r="C430" t="str">
            <v>A03.26.022</v>
          </cell>
          <cell r="D430" t="str">
            <v>Исследование глазного дна на аутофлюоресценцию</v>
          </cell>
        </row>
        <row r="431">
          <cell r="C431" t="str">
            <v>A03.28.001</v>
          </cell>
          <cell r="D431" t="str">
            <v>Цистоскопия</v>
          </cell>
        </row>
        <row r="432">
          <cell r="C432" t="str">
            <v>A03.28.001.001</v>
          </cell>
          <cell r="D432" t="str">
            <v>Цистоскопия с моделированием устья мочеточника</v>
          </cell>
        </row>
        <row r="433">
          <cell r="C433" t="str">
            <v>A03.28.001.002</v>
          </cell>
          <cell r="D433" t="str">
            <v>Цистоскопия с рассечением устья мочеточника</v>
          </cell>
        </row>
        <row r="434">
          <cell r="C434" t="str">
            <v>A03.28.001.003</v>
          </cell>
          <cell r="D434" t="str">
            <v>Цистоскопия фотодинамическая</v>
          </cell>
        </row>
        <row r="435">
          <cell r="C435" t="str">
            <v>A03.28.002</v>
          </cell>
          <cell r="D435" t="str">
            <v>Уретроскопия</v>
          </cell>
        </row>
        <row r="436">
          <cell r="C436" t="str">
            <v>A03.28.003</v>
          </cell>
          <cell r="D436" t="str">
            <v>Уретероскопия</v>
          </cell>
        </row>
        <row r="437">
          <cell r="C437" t="str">
            <v>A03.28.004</v>
          </cell>
          <cell r="D437" t="str">
            <v>Пиелоскопия</v>
          </cell>
        </row>
        <row r="438">
          <cell r="C438" t="str">
            <v>A03.28.004.001</v>
          </cell>
          <cell r="D438" t="str">
            <v>Чрескожная (чресфистульная) пиелоскопия</v>
          </cell>
        </row>
        <row r="439">
          <cell r="C439" t="str">
            <v>A03.28.005</v>
          </cell>
          <cell r="D439" t="str">
            <v>Профилометрия уретры</v>
          </cell>
        </row>
        <row r="440">
          <cell r="C440" t="str">
            <v>A03.28.006</v>
          </cell>
          <cell r="D440" t="str">
            <v>Цистоменометрия</v>
          </cell>
        </row>
        <row r="441">
          <cell r="C441" t="str">
            <v>A03.30.002</v>
          </cell>
          <cell r="D441" t="str">
            <v>Капсульная эндоскопия</v>
          </cell>
        </row>
        <row r="442">
          <cell r="C442" t="str">
            <v>A03.30.003</v>
          </cell>
          <cell r="D442" t="str">
            <v>Видеоэндоскопическая колпачковая резекция слизистой желудочно-кишечного тракта</v>
          </cell>
        </row>
        <row r="443">
          <cell r="C443" t="str">
            <v>A03.30.004</v>
          </cell>
          <cell r="D443" t="str">
            <v>Видеоэндоскопическая петлевая резекция слизистой желудочно-кишечного тракта</v>
          </cell>
        </row>
        <row r="444">
          <cell r="C444" t="str">
            <v>A03.30.005</v>
          </cell>
          <cell r="D444" t="str">
            <v>Видеоэндоскопическое лигирование основания малигнизированного полипа</v>
          </cell>
        </row>
        <row r="445">
          <cell r="C445" t="str">
            <v>A03.30.006</v>
          </cell>
          <cell r="D445" t="str">
            <v>Эндоскопическое исследование внутренних органов</v>
          </cell>
        </row>
        <row r="446">
          <cell r="C446" t="str">
            <v>A03.30.006.001</v>
          </cell>
          <cell r="D446" t="str">
            <v>Узкоспектральное эндоскопическое исследование гортани, трахеи и бронхов</v>
          </cell>
        </row>
        <row r="447">
          <cell r="C447" t="str">
            <v>A03.30.006.002</v>
          </cell>
          <cell r="D447" t="str">
            <v>Увеличительное эндоскопическое исследование слизистой органов желудочно-кишечного тракта</v>
          </cell>
        </row>
        <row r="448">
          <cell r="C448" t="str">
            <v>A03.30.006.003</v>
          </cell>
          <cell r="D448" t="str">
            <v>Конфокальное микроэндоскопическое исследование слизистой органов желудочно-кишечного тракта</v>
          </cell>
        </row>
        <row r="449">
          <cell r="C449" t="str">
            <v>A03.30.006.004</v>
          </cell>
          <cell r="D449" t="str">
            <v>Аутофлюоресцентное эндоскопическое исследование органов желудочно-кишечного тракта</v>
          </cell>
        </row>
        <row r="450">
          <cell r="C450" t="str">
            <v>A03.30.006.005</v>
          </cell>
          <cell r="D450" t="str">
            <v>Конфокальное микроэндоскопическое исследование слизистой гортани, трахеи и бронхов</v>
          </cell>
        </row>
        <row r="451">
          <cell r="C451" t="str">
            <v>A03.30.006.006</v>
          </cell>
          <cell r="D451" t="str">
            <v>Узкоспектральное NBI-исследование органов желудочно-кишечного тракта</v>
          </cell>
        </row>
        <row r="452">
          <cell r="C452" t="str">
            <v>A03.30.006.007</v>
          </cell>
          <cell r="D452" t="str">
            <v>Эндоскопическое исследование органов желудочно-кишечного тракта в режиме интеллектуального цветового выделения (FICE)</v>
          </cell>
        </row>
        <row r="453">
          <cell r="C453" t="str">
            <v>A03.30.007</v>
          </cell>
          <cell r="D453" t="str">
            <v>Хромоскопия, контрастное исследование органов желудочно-кишечного тракта</v>
          </cell>
        </row>
        <row r="454">
          <cell r="C454" t="str">
            <v>A04.01.001</v>
          </cell>
          <cell r="D454" t="str">
            <v>Ультразвуковое исследование мягких тканей (одна анатомическая зона)</v>
          </cell>
        </row>
        <row r="455">
          <cell r="C455" t="str">
            <v>A04.01.001.001</v>
          </cell>
          <cell r="D455" t="str">
            <v>Эластография мягких тканей</v>
          </cell>
        </row>
        <row r="456">
          <cell r="C456" t="str">
            <v>A04.01.002</v>
          </cell>
          <cell r="D456" t="str">
            <v>Ультразвуковое исследование кожи (одна анатомическая зона)</v>
          </cell>
        </row>
        <row r="457">
          <cell r="C457" t="str">
            <v>A04.01.002.001</v>
          </cell>
          <cell r="D457" t="str">
            <v>Эластография кожи</v>
          </cell>
        </row>
        <row r="458">
          <cell r="C458" t="str">
            <v>A04.03.001</v>
          </cell>
          <cell r="D458" t="str">
            <v>Ультразвуковое исследование костей</v>
          </cell>
        </row>
        <row r="459">
          <cell r="C459" t="str">
            <v>A04.03.002</v>
          </cell>
          <cell r="D459" t="str">
            <v>Ультразвуковое исследование позвоночника</v>
          </cell>
        </row>
        <row r="460">
          <cell r="C460" t="str">
            <v>A04.03.003</v>
          </cell>
          <cell r="D460" t="str">
            <v>Ультразвуковая денситометрия</v>
          </cell>
        </row>
        <row r="461">
          <cell r="C461" t="str">
            <v>A04.04.001</v>
          </cell>
          <cell r="D461" t="str">
            <v>Ультразвуковое исследование сустава</v>
          </cell>
        </row>
        <row r="462">
          <cell r="C462" t="str">
            <v>A04.04.001.001</v>
          </cell>
          <cell r="D462" t="str">
            <v>Ультразвуковое исследование тазобедренного сустава</v>
          </cell>
        </row>
        <row r="463">
          <cell r="C463" t="str">
            <v>A04.04.002</v>
          </cell>
          <cell r="D463" t="str">
            <v>Ультразвуковое исследование сухожилий</v>
          </cell>
        </row>
        <row r="464">
          <cell r="C464" t="str">
            <v>A04.06.001</v>
          </cell>
          <cell r="D464" t="str">
            <v>Ультразвуковое исследование селезенки</v>
          </cell>
        </row>
        <row r="465">
          <cell r="C465" t="str">
            <v>A04.06.001.001</v>
          </cell>
          <cell r="D465" t="str">
            <v>Эластография селезенки</v>
          </cell>
        </row>
        <row r="466">
          <cell r="C466" t="str">
            <v>A04.06.002</v>
          </cell>
          <cell r="D466" t="str">
            <v>Ультразвуковое исследование лимфатических узлов (одна анатомическая зона)</v>
          </cell>
        </row>
        <row r="467">
          <cell r="C467" t="str">
            <v>A04.06.003</v>
          </cell>
          <cell r="D467" t="str">
            <v>Ультразвуковое исследование вилочковой железы</v>
          </cell>
        </row>
        <row r="468">
          <cell r="C468" t="str">
            <v>A04.07.001</v>
          </cell>
          <cell r="D468" t="str">
            <v>Ультразвуковая денситометрия зуба</v>
          </cell>
        </row>
        <row r="469">
          <cell r="C469" t="str">
            <v>A04.07.002</v>
          </cell>
          <cell r="D469" t="str">
            <v>Ультразвуковое исследование слюнных желез</v>
          </cell>
        </row>
        <row r="470">
          <cell r="C470" t="str">
            <v>A04.07.003</v>
          </cell>
          <cell r="D470" t="str">
            <v>Ультразвуковое исследование тканей полости рта</v>
          </cell>
        </row>
        <row r="471">
          <cell r="C471" t="str">
            <v>A04.07.004</v>
          </cell>
          <cell r="D471" t="str">
            <v>Ультразвуковое исследование языка</v>
          </cell>
        </row>
        <row r="472">
          <cell r="C472" t="str">
            <v>A04.07.005</v>
          </cell>
          <cell r="D472" t="str">
            <v>Ультразвуковая допплерография парадонта</v>
          </cell>
        </row>
        <row r="473">
          <cell r="C473" t="str">
            <v>A04.08.001</v>
          </cell>
          <cell r="D473" t="str">
            <v>Ультразвуковое исследование околоносовых пазух</v>
          </cell>
        </row>
        <row r="474">
          <cell r="C474" t="str">
            <v>A04.08.002</v>
          </cell>
          <cell r="D474" t="str">
            <v>Ультразвуковое исследование гортани</v>
          </cell>
        </row>
        <row r="475">
          <cell r="C475" t="str">
            <v>A04.08.003</v>
          </cell>
          <cell r="D475" t="str">
            <v>Электроглоттография</v>
          </cell>
        </row>
        <row r="476">
          <cell r="C476" t="str">
            <v>A04.08.004</v>
          </cell>
          <cell r="D476" t="str">
            <v>Ультразвуковое исследование миндалин</v>
          </cell>
        </row>
        <row r="477">
          <cell r="C477" t="str">
            <v>A04.08.005</v>
          </cell>
          <cell r="D477" t="str">
            <v>Акустический анализ голоса</v>
          </cell>
        </row>
        <row r="478">
          <cell r="C478" t="str">
            <v>A04.09.001</v>
          </cell>
          <cell r="D478" t="str">
            <v>Ультразвуковое исследование плевральной полости</v>
          </cell>
        </row>
        <row r="479">
          <cell r="C479" t="str">
            <v>A04.09.002</v>
          </cell>
          <cell r="D479" t="str">
            <v>Ультразвуковое исследование легких</v>
          </cell>
        </row>
        <row r="480">
          <cell r="C480" t="str">
            <v>A04.09.003</v>
          </cell>
          <cell r="D480" t="str">
            <v>Эндосонографическое исследование трахеи и бронхов</v>
          </cell>
        </row>
        <row r="481">
          <cell r="C481" t="str">
            <v>A04.10.001</v>
          </cell>
          <cell r="D481" t="str">
            <v>Фонокардиография</v>
          </cell>
        </row>
        <row r="482">
          <cell r="C482" t="str">
            <v>A04.10.002</v>
          </cell>
          <cell r="D482" t="str">
            <v>Эхокардиография</v>
          </cell>
        </row>
        <row r="483">
          <cell r="C483" t="str">
            <v>A04.10.002.001</v>
          </cell>
          <cell r="D483" t="str">
            <v>Эхокардиография чрезпищеводная</v>
          </cell>
        </row>
        <row r="484">
          <cell r="C484" t="str">
            <v>A04.10.002.002</v>
          </cell>
          <cell r="D484" t="str">
            <v>Эхокардиография трехмерная</v>
          </cell>
        </row>
        <row r="485">
          <cell r="C485" t="str">
            <v>A04.10.002.003</v>
          </cell>
          <cell r="D485" t="str">
            <v>Эхокардиография с фармакологической нагрузкой</v>
          </cell>
        </row>
        <row r="486">
          <cell r="C486" t="str">
            <v>A04.10.002.004</v>
          </cell>
          <cell r="D486" t="str">
            <v>Эхокардиография с физической нагрузкой</v>
          </cell>
        </row>
        <row r="487">
          <cell r="C487" t="str">
            <v>A04.10.002.005</v>
          </cell>
          <cell r="D487" t="str">
            <v>Эхокардиография чреспищеводная интраоперационная</v>
          </cell>
        </row>
        <row r="488">
          <cell r="C488" t="str">
            <v>A04.11.001</v>
          </cell>
          <cell r="D488" t="str">
            <v>Ультразвуковое исследование средостения</v>
          </cell>
        </row>
        <row r="489">
          <cell r="C489" t="str">
            <v>A04.11.002</v>
          </cell>
          <cell r="D489" t="str">
            <v>Ультразвуковое исследование интраоперационное</v>
          </cell>
        </row>
        <row r="490">
          <cell r="C490" t="str">
            <v>A04.11.003</v>
          </cell>
          <cell r="D490" t="str">
            <v>Эндосонография средостения чреспищеводная</v>
          </cell>
        </row>
        <row r="491">
          <cell r="C491" t="str">
            <v>A04.12.001</v>
          </cell>
          <cell r="D491" t="str">
            <v>Ультразвуковая допплерография артерий верхних конечностей</v>
          </cell>
        </row>
        <row r="492">
          <cell r="C492" t="str">
            <v>A04.12.001.001</v>
          </cell>
          <cell r="D492" t="str">
            <v>Ультразвуковая допплерография артерий нижних конечностей</v>
          </cell>
        </row>
        <row r="493">
          <cell r="C493" t="str">
            <v>A04.12.001.002</v>
          </cell>
          <cell r="D493" t="str">
            <v>Дуплексное сканирование артерий почек</v>
          </cell>
        </row>
        <row r="494">
          <cell r="C494" t="str">
            <v>A04.12.001.003</v>
          </cell>
          <cell r="D494" t="str">
            <v>Ультразвуковая допплерография с медикаментозной пробой</v>
          </cell>
        </row>
        <row r="495">
          <cell r="C495" t="str">
            <v>A04.12.001.004</v>
          </cell>
          <cell r="D495" t="str">
            <v>Ультразвуковая допплеграфия артерий методом мониторирования</v>
          </cell>
        </row>
        <row r="496">
          <cell r="C496" t="str">
            <v>A04.12.001.005</v>
          </cell>
          <cell r="D496" t="str">
            <v>Ультразвуковая допплерография транскраниальная с медикаментозной пробой</v>
          </cell>
        </row>
        <row r="497">
          <cell r="C497" t="str">
            <v>A04.12.001.006</v>
          </cell>
          <cell r="D497" t="str">
            <v>Ультразвуковая допплерография транскраниальная артерий методом мониторирования</v>
          </cell>
        </row>
        <row r="498">
          <cell r="C498" t="str">
            <v>A04.12.001.007</v>
          </cell>
          <cell r="D498" t="str">
            <v>Ультразвуковая допплерография транскраниальная артерий методом мониторирования методом микроэмболодетекции</v>
          </cell>
        </row>
        <row r="499">
          <cell r="C499" t="str">
            <v>A04.12.001.008</v>
          </cell>
          <cell r="D499" t="str">
            <v>Ультразвуковая доплеровская локация газовых пузырьков</v>
          </cell>
        </row>
        <row r="500">
          <cell r="C500" t="str">
            <v>A04.12.002</v>
          </cell>
          <cell r="D500" t="str">
            <v>Ультразвуковая допплерография сосудов (артерий и вен) верхних конечностей</v>
          </cell>
        </row>
        <row r="501">
          <cell r="C501" t="str">
            <v>A04.12.002.001</v>
          </cell>
          <cell r="D501" t="str">
            <v>Ультразвуковая допплерография сосудов (артерий и вен) нижних конечностей</v>
          </cell>
        </row>
        <row r="502">
          <cell r="C502" t="str">
            <v>A04.12.002.002</v>
          </cell>
          <cell r="D502" t="str">
            <v>Ультразвуковая допплерография вен нижних конечностей</v>
          </cell>
        </row>
        <row r="503">
          <cell r="C503" t="str">
            <v>A04.12.002.003</v>
          </cell>
          <cell r="D503" t="str">
            <v>Ультразвуковая допплерография вен верхних конечностей</v>
          </cell>
        </row>
        <row r="504">
          <cell r="C504" t="str">
            <v>A04.12.003</v>
          </cell>
          <cell r="D504" t="str">
            <v>Дуплексное сканирование аорты</v>
          </cell>
        </row>
        <row r="505">
          <cell r="C505" t="str">
            <v>A04.12.003.001</v>
          </cell>
          <cell r="D505" t="str">
            <v>Дуплексное сканирование брюшной аорты и ее висцеральных ветвей</v>
          </cell>
        </row>
        <row r="506">
          <cell r="C506" t="str">
            <v>A04.12.003.002</v>
          </cell>
          <cell r="D506" t="str">
            <v>Дуплексное сканирование брюшного отдела аорты, подвздошных и общих бедренных артерий</v>
          </cell>
        </row>
        <row r="507">
          <cell r="C507" t="str">
            <v>A04.12.004</v>
          </cell>
          <cell r="D507" t="str">
            <v>Внутрисосудистое ультразвуковое исследование сосудистой стенки</v>
          </cell>
        </row>
        <row r="508">
          <cell r="C508" t="str">
            <v>A04.12.005</v>
          </cell>
          <cell r="D508" t="str">
            <v>Дуплексное сканирование сосудов (артерий и вен) верхних конечностей</v>
          </cell>
        </row>
        <row r="509">
          <cell r="C509" t="str">
            <v>A04.12.005.002</v>
          </cell>
          <cell r="D509" t="str">
            <v>Дуплексное сканирование артерий верхних конечностей</v>
          </cell>
        </row>
        <row r="510">
          <cell r="C510" t="str">
            <v>A04.12.005.003</v>
          </cell>
          <cell r="D510" t="str">
            <v>Дуплексное сканирование брахиоцефальных артерий с цветным допплеровским картированием кровотока</v>
          </cell>
        </row>
        <row r="511">
          <cell r="C511" t="str">
            <v>A04.12.005.004</v>
          </cell>
          <cell r="D511" t="str">
            <v>Дуплексное сканирование вен верхних конечностей</v>
          </cell>
        </row>
        <row r="512">
          <cell r="C512" t="str">
            <v>A04.12.005.005</v>
          </cell>
          <cell r="D512" t="str">
            <v>Дуплексное сканирование экстракраниальных отделов брахиоцефальных артерий</v>
          </cell>
        </row>
        <row r="513">
          <cell r="C513" t="str">
            <v>A04.12.005.006</v>
          </cell>
          <cell r="D513" t="str">
            <v>Дуплексное интракраниальных отделов брахиоцефальных артерий</v>
          </cell>
        </row>
        <row r="514">
          <cell r="C514" t="str">
            <v>A04.12.005.007</v>
          </cell>
          <cell r="D514" t="str">
            <v>Дуплексное сканирование брахиоцефальных артерий, лучевых артерий с проведением ротационных проб</v>
          </cell>
        </row>
        <row r="515">
          <cell r="C515" t="str">
            <v>A04.12.006</v>
          </cell>
          <cell r="D515" t="str">
            <v>Дуплексное сканирование сосудов (артерий и вен) нижних конечностей</v>
          </cell>
        </row>
        <row r="516">
          <cell r="C516" t="str">
            <v>A04.12.006.001</v>
          </cell>
          <cell r="D516" t="str">
            <v>Дуплексное сканирование артерий нижних конечностей</v>
          </cell>
        </row>
        <row r="517">
          <cell r="C517" t="str">
            <v>A04.12.006.002</v>
          </cell>
          <cell r="D517" t="str">
            <v>Дуплексное сканирование вен нижних конечностей</v>
          </cell>
        </row>
        <row r="518">
          <cell r="C518" t="str">
            <v>A04.12.007</v>
          </cell>
          <cell r="D518" t="str">
            <v>Ультразвуковая допплерография сосудов глаза</v>
          </cell>
        </row>
        <row r="519">
          <cell r="C519" t="str">
            <v>A04.12.008</v>
          </cell>
          <cell r="D519" t="str">
            <v>Дуплексное сканирование сосудов мошонки и полового члена</v>
          </cell>
        </row>
        <row r="520">
          <cell r="C520" t="str">
            <v>A04.12.009</v>
          </cell>
          <cell r="D520" t="str">
            <v>Дуплексное сканирование сосудов челюстно-лицевой области</v>
          </cell>
        </row>
        <row r="521">
          <cell r="C521" t="str">
            <v>A04.12.010</v>
          </cell>
          <cell r="D521" t="str">
            <v>Лазерная допплеровская флоуметрия сосудов челюстно-лицевой области</v>
          </cell>
        </row>
        <row r="522">
          <cell r="C522" t="str">
            <v>A04.12.011</v>
          </cell>
          <cell r="D522" t="str">
            <v>Дуплексное сканирование сосудов поджелудочной железы</v>
          </cell>
        </row>
        <row r="523">
          <cell r="C523" t="str">
            <v>A04.12.012</v>
          </cell>
          <cell r="D523" t="str">
            <v>Дуплексное сканирование сосудов печени</v>
          </cell>
        </row>
        <row r="524">
          <cell r="C524" t="str">
            <v>A04.12.013</v>
          </cell>
          <cell r="D524" t="str">
            <v>Дуплексное сканирование коронарных сосудов</v>
          </cell>
        </row>
        <row r="525">
          <cell r="C525" t="str">
            <v>A04.12.013.001</v>
          </cell>
          <cell r="D525" t="str">
            <v>Ультразвуковое исследование коронарных артерий внутрисосудистое</v>
          </cell>
        </row>
        <row r="526">
          <cell r="C526" t="str">
            <v>A04.12.014</v>
          </cell>
          <cell r="D526" t="str">
            <v>Дуплексное сканирование сосудов гепатобиллиарной зоны</v>
          </cell>
        </row>
        <row r="527">
          <cell r="C527" t="str">
            <v>A04.12.015</v>
          </cell>
          <cell r="D527" t="str">
            <v>Триплексное сканирование вен</v>
          </cell>
        </row>
        <row r="528">
          <cell r="C528" t="str">
            <v>A04.12.015.001</v>
          </cell>
          <cell r="D528" t="str">
            <v>Триплексное сканирование нижней полой, подвздошных вен и вен нижних конечностей (комплексное)</v>
          </cell>
        </row>
        <row r="529">
          <cell r="C529" t="str">
            <v>A04.12.016</v>
          </cell>
          <cell r="D529" t="str">
            <v>Исследование ночной пенильной тумесценции</v>
          </cell>
        </row>
        <row r="530">
          <cell r="C530" t="str">
            <v>A04.12.017</v>
          </cell>
          <cell r="D530" t="str">
            <v>Дуплексное сканирование сосудов щитовидной железы</v>
          </cell>
        </row>
        <row r="531">
          <cell r="C531" t="str">
            <v>A04.12.018</v>
          </cell>
          <cell r="D531" t="str">
            <v>Дуплексное сканирование транскраниальное артерий и вен</v>
          </cell>
        </row>
        <row r="532">
          <cell r="C532" t="str">
            <v>A04.12.019</v>
          </cell>
          <cell r="D532" t="str">
            <v>Дуплексное сканирование транскраниальное артерий и вен с нагрузочными пробами</v>
          </cell>
        </row>
        <row r="533">
          <cell r="C533" t="str">
            <v>A04.12.020</v>
          </cell>
          <cell r="D533" t="str">
            <v>Лазерная допплеровская флоуметрия сосудов (одна анатомическая область)</v>
          </cell>
        </row>
        <row r="534">
          <cell r="C534" t="str">
            <v>A04.12.020.001</v>
          </cell>
          <cell r="D534" t="str">
            <v>Лазерная допплеровская флоуметрия сосудов нижних конечностей с использованием функциональных проб</v>
          </cell>
        </row>
        <row r="535">
          <cell r="C535" t="str">
            <v>A04.12.021</v>
          </cell>
          <cell r="D535" t="str">
            <v>Дуплексное сканирование сосудов селезенки</v>
          </cell>
        </row>
        <row r="536">
          <cell r="C536" t="str">
            <v>A04.12.022</v>
          </cell>
          <cell r="D536" t="str">
            <v>Дуплексное сканирование сосудов малого таза</v>
          </cell>
        </row>
        <row r="537">
          <cell r="C537" t="str">
            <v>A04.12.023</v>
          </cell>
          <cell r="D537" t="str">
            <v>Дуплексное сканирование нижней полой и почечных вен</v>
          </cell>
        </row>
        <row r="538">
          <cell r="C538" t="str">
            <v>A04.12.024</v>
          </cell>
          <cell r="D538" t="str">
            <v>Ультразвуковая допплерография маточно-плацентарного кровотока</v>
          </cell>
        </row>
        <row r="539">
          <cell r="C539" t="str">
            <v>A04.12.025</v>
          </cell>
          <cell r="D539" t="str">
            <v>Ультразвуковая допплерография сосудов брыжейки</v>
          </cell>
        </row>
        <row r="540">
          <cell r="C540" t="str">
            <v>A04.12.026</v>
          </cell>
          <cell r="D540" t="str">
            <v>Дуплексное сканирование нижней полой вены и вен портальной системы</v>
          </cell>
        </row>
        <row r="541">
          <cell r="C541" t="str">
            <v>A04.14.001</v>
          </cell>
          <cell r="D541" t="str">
            <v>Ультразвуковое исследование печени</v>
          </cell>
        </row>
        <row r="542">
          <cell r="C542" t="str">
            <v>A04.14.001.001</v>
          </cell>
          <cell r="D542" t="str">
            <v>Ультразвуковое исследование печени интраоперационное</v>
          </cell>
        </row>
        <row r="543">
          <cell r="C543" t="str">
            <v>A04.14.001.002</v>
          </cell>
          <cell r="D543" t="str">
            <v>Ультразвуковое исследование печени лапароскопическое</v>
          </cell>
        </row>
        <row r="544">
          <cell r="C544" t="str">
            <v>A04.14.001.003</v>
          </cell>
          <cell r="D544" t="str">
            <v>Ультразвуковое исследование гепатобиллиарной зоны</v>
          </cell>
        </row>
        <row r="545">
          <cell r="C545" t="str">
            <v>A04.14.001.004</v>
          </cell>
          <cell r="D545" t="str">
            <v>Ультразвуковое исследование гепатобиллиарной зоны с функциональными пробами</v>
          </cell>
        </row>
        <row r="546">
          <cell r="C546" t="str">
            <v>A04.14.001.005</v>
          </cell>
          <cell r="D546" t="str">
            <v>Эластометрия печени</v>
          </cell>
        </row>
        <row r="547">
          <cell r="C547" t="str">
            <v>A04.14.002</v>
          </cell>
          <cell r="D547" t="str">
            <v>Ультразвуковое исследование желчного пузыря и протоков</v>
          </cell>
        </row>
        <row r="548">
          <cell r="C548" t="str">
            <v>A04.14.002.001</v>
          </cell>
          <cell r="D548" t="str">
            <v>Ультразвуковое исследование желчного пузыря с определением его сократимости</v>
          </cell>
        </row>
        <row r="549">
          <cell r="C549" t="str">
            <v>A04.14.003</v>
          </cell>
          <cell r="D549" t="str">
            <v>Эндосонография панкреатобилиарной зоны</v>
          </cell>
        </row>
        <row r="550">
          <cell r="C550" t="str">
            <v>A04.15.001</v>
          </cell>
          <cell r="D550" t="str">
            <v>Ультразвуковое исследование поджелудочной железы</v>
          </cell>
        </row>
        <row r="551">
          <cell r="C551" t="str">
            <v>A04.15.001.001</v>
          </cell>
          <cell r="D551" t="str">
            <v>Эластография поджелудочной железы</v>
          </cell>
        </row>
        <row r="552">
          <cell r="C552" t="str">
            <v>A04.16.001</v>
          </cell>
          <cell r="D552" t="str">
            <v>Ультразвуковое исследование органов брюшной полости (комплексное)</v>
          </cell>
        </row>
        <row r="553">
          <cell r="C553" t="str">
            <v>A04.16.002</v>
          </cell>
          <cell r="D553" t="str">
            <v>Эндосонография желудка</v>
          </cell>
        </row>
        <row r="554">
          <cell r="C554" t="str">
            <v>A04.16.003</v>
          </cell>
          <cell r="D554" t="str">
            <v>Эндосонография двенадцатиперстной кишки</v>
          </cell>
        </row>
        <row r="555">
          <cell r="C555" t="str">
            <v>A04.16.004</v>
          </cell>
          <cell r="D555" t="str">
            <v>Ультразвуковое исследование пищевода</v>
          </cell>
        </row>
        <row r="556">
          <cell r="C556" t="str">
            <v>A04.16.005</v>
          </cell>
          <cell r="D556" t="str">
            <v>Эндосонография пищевода</v>
          </cell>
        </row>
        <row r="557">
          <cell r="C557" t="str">
            <v>A04.17.001</v>
          </cell>
          <cell r="D557" t="str">
            <v>Ультразвуковое исследование тонкой кишки</v>
          </cell>
        </row>
        <row r="558">
          <cell r="C558" t="str">
            <v>A04.18.001</v>
          </cell>
          <cell r="D558" t="str">
            <v>Ультразвуковое исследование толстой кишки</v>
          </cell>
        </row>
        <row r="559">
          <cell r="C559" t="str">
            <v>A04.19.001</v>
          </cell>
          <cell r="D559" t="str">
            <v>Ультразвуковое исследование сигмовидной и прямой кишки</v>
          </cell>
        </row>
        <row r="560">
          <cell r="C560" t="str">
            <v>A04.19.001.001</v>
          </cell>
          <cell r="D560" t="str">
            <v>Ультразвуковое исследование прямой кишки трансректальное</v>
          </cell>
        </row>
        <row r="561">
          <cell r="C561" t="str">
            <v>A04.19.002</v>
          </cell>
          <cell r="D561" t="str">
            <v>Эндосонография прямой кишки</v>
          </cell>
        </row>
        <row r="562">
          <cell r="C562" t="str">
            <v>A04.20.001</v>
          </cell>
          <cell r="D562" t="str">
            <v>Ультразвуковое исследование матки и придатков трансабдоминальное</v>
          </cell>
        </row>
        <row r="563">
          <cell r="C563" t="str">
            <v>A04.20.001.001</v>
          </cell>
          <cell r="D563" t="str">
            <v>Ультразвуковое исследование матки и придатков трансвагиальное</v>
          </cell>
        </row>
        <row r="564">
          <cell r="C564" t="str">
            <v>A04.20.001.002</v>
          </cell>
          <cell r="D564" t="str">
            <v>Ультразвуковое исследование матки и придатков трансректальное</v>
          </cell>
        </row>
        <row r="565">
          <cell r="C565" t="str">
            <v>A04.20.001.003</v>
          </cell>
          <cell r="D565" t="str">
            <v>Эластография матки и придатков</v>
          </cell>
        </row>
        <row r="566">
          <cell r="C566" t="str">
            <v>A04.20.002</v>
          </cell>
          <cell r="D566" t="str">
            <v>Ультразвуковое исследование молочных желез</v>
          </cell>
        </row>
        <row r="567">
          <cell r="C567" t="str">
            <v>A04.20.002.001</v>
          </cell>
          <cell r="D567" t="str">
            <v>Эластография молочных желез</v>
          </cell>
        </row>
        <row r="568">
          <cell r="C568" t="str">
            <v>A04.20.002.002</v>
          </cell>
          <cell r="D568" t="str">
            <v>Ультразвуковое исследование молочных желез с допплеровским исследованием</v>
          </cell>
        </row>
        <row r="569">
          <cell r="C569" t="str">
            <v>A04.20.003</v>
          </cell>
          <cell r="D569" t="str">
            <v>Ультразвуковое исследование фолликулогенеза</v>
          </cell>
        </row>
        <row r="570">
          <cell r="C570" t="str">
            <v>A04.21.001</v>
          </cell>
          <cell r="D570" t="str">
            <v>Ультразвуковое исследование предстательной железы</v>
          </cell>
        </row>
        <row r="571">
          <cell r="C571" t="str">
            <v>A04.21.001.001</v>
          </cell>
          <cell r="D571" t="str">
            <v>Ультразвуковое исследование предстательной железы трансректальное</v>
          </cell>
        </row>
        <row r="572">
          <cell r="C572" t="str">
            <v>A04.21.002</v>
          </cell>
          <cell r="D572" t="str">
            <v>Ультразвуковое исследование сосудов полового члена</v>
          </cell>
        </row>
        <row r="573">
          <cell r="C573" t="str">
            <v>A04.21.002.001</v>
          </cell>
          <cell r="D573" t="str">
            <v>Допплерография сосудов полового члена с фармакологическими препаратами</v>
          </cell>
        </row>
        <row r="574">
          <cell r="C574" t="str">
            <v>A04.21.003</v>
          </cell>
          <cell r="D574" t="str">
            <v>Ультразвуковая допплерография сосудов семенного канатика</v>
          </cell>
        </row>
        <row r="575">
          <cell r="C575" t="str">
            <v>A04.22.001</v>
          </cell>
          <cell r="D575" t="str">
            <v>Ультразвуковое исследование щитовидной железы и паращитовидных желез</v>
          </cell>
        </row>
        <row r="576">
          <cell r="C576" t="str">
            <v>A04.22.001.001</v>
          </cell>
          <cell r="D576" t="str">
            <v>Эластография щитовидной железы</v>
          </cell>
        </row>
        <row r="577">
          <cell r="C577" t="str">
            <v>A04.22.002</v>
          </cell>
          <cell r="D577" t="str">
            <v>Ультразвуковое исследование надпочечников</v>
          </cell>
        </row>
        <row r="578">
          <cell r="C578" t="str">
            <v>A04.22.003</v>
          </cell>
          <cell r="D578" t="str">
            <v>Ультразвуковое исследование паращитовидных желез</v>
          </cell>
        </row>
        <row r="579">
          <cell r="C579" t="str">
            <v>A04.23.001</v>
          </cell>
          <cell r="D579" t="str">
            <v>Нейросонография</v>
          </cell>
        </row>
        <row r="580">
          <cell r="C580" t="str">
            <v>A04.23.001.001</v>
          </cell>
          <cell r="D580" t="str">
            <v>Ультразвуковое исследование головного мозга</v>
          </cell>
        </row>
        <row r="581">
          <cell r="C581" t="str">
            <v>A04.23.001.002</v>
          </cell>
          <cell r="D581" t="str">
            <v>Ультразвуковое исследование головного мозга интраоперационное</v>
          </cell>
        </row>
        <row r="582">
          <cell r="C582" t="str">
            <v>A04.23.001.003</v>
          </cell>
          <cell r="D582" t="str">
            <v>Ультразвуковое исследование кровотока (флуометрия) в артериях головного мозга интраоперационное</v>
          </cell>
        </row>
        <row r="583">
          <cell r="C583" t="str">
            <v>A04.23.002</v>
          </cell>
          <cell r="D583" t="str">
            <v>Эхоэнцефалография</v>
          </cell>
        </row>
        <row r="584">
          <cell r="C584" t="str">
            <v>A04.23.003</v>
          </cell>
          <cell r="D584" t="str">
            <v>Ультразвуковое исследование спинного мозга</v>
          </cell>
        </row>
        <row r="585">
          <cell r="C585" t="str">
            <v>A04.24.001</v>
          </cell>
          <cell r="D585" t="str">
            <v>Ультразвуковое исследование периферических нервов (одна анатомическая область)</v>
          </cell>
        </row>
        <row r="586">
          <cell r="C586" t="str">
            <v>A04.26.002</v>
          </cell>
          <cell r="D586" t="str">
            <v>Ультразвуковое исследование глазного яблока</v>
          </cell>
        </row>
        <row r="587">
          <cell r="C587" t="str">
            <v>A04.26.003</v>
          </cell>
          <cell r="D587" t="str">
            <v>Ультразвуковое сканирование глазницы</v>
          </cell>
        </row>
        <row r="588">
          <cell r="C588" t="str">
            <v>A04.26.004</v>
          </cell>
          <cell r="D588" t="str">
            <v>Ультразвуковая биометрия глаза</v>
          </cell>
        </row>
        <row r="589">
          <cell r="C589" t="str">
            <v>A04.26.005</v>
          </cell>
          <cell r="D589" t="str">
            <v>Ультразвуковая допплерография сосудов орбиты и глазного яблока</v>
          </cell>
        </row>
        <row r="590">
          <cell r="C590" t="str">
            <v>A04.26.006</v>
          </cell>
          <cell r="D590" t="str">
            <v>Дуплексное сканирование сосудов глаза и орбиты</v>
          </cell>
        </row>
        <row r="591">
          <cell r="C591" t="str">
            <v>A04.26.007</v>
          </cell>
          <cell r="D591" t="str">
            <v>Ультразвуковое сканирование переднего отдела глаза</v>
          </cell>
        </row>
        <row r="592">
          <cell r="C592" t="str">
            <v>A04.28.001</v>
          </cell>
          <cell r="D592" t="str">
            <v>Ультразвуковое исследование почек и надпочечников</v>
          </cell>
        </row>
        <row r="593">
          <cell r="C593" t="str">
            <v>A04.28.001.001</v>
          </cell>
          <cell r="D593" t="str">
            <v>Лапароскопическое ультразвуковое исследование почек</v>
          </cell>
        </row>
        <row r="594">
          <cell r="C594" t="str">
            <v>A04.28.002</v>
          </cell>
          <cell r="D594" t="str">
            <v>Ультразвуковое исследование мочевыводящих путей</v>
          </cell>
        </row>
        <row r="595">
          <cell r="C595" t="str">
            <v>A04.28.002.001</v>
          </cell>
          <cell r="D595" t="str">
            <v>Ультразвуковое исследование почек</v>
          </cell>
        </row>
        <row r="596">
          <cell r="C596" t="str">
            <v>A04.28.002.002</v>
          </cell>
          <cell r="D596" t="str">
            <v>Ультразвуковое исследование мочеточников</v>
          </cell>
        </row>
        <row r="597">
          <cell r="C597" t="str">
            <v>A04.28.002.003</v>
          </cell>
          <cell r="D597" t="str">
            <v>Ультразвуковое исследование мочевого пузыря</v>
          </cell>
        </row>
        <row r="598">
          <cell r="C598" t="str">
            <v>A04.28.002.004</v>
          </cell>
          <cell r="D598" t="str">
            <v>Ультразвуковое исследование уретры</v>
          </cell>
        </row>
        <row r="599">
          <cell r="C599" t="str">
            <v>A04.28.002.005</v>
          </cell>
          <cell r="D599" t="str">
            <v>Ультразвуковое исследование мочевого пузыря с определением остаточной мочи</v>
          </cell>
        </row>
        <row r="600">
          <cell r="C600" t="str">
            <v>A04.28.002.006</v>
          </cell>
          <cell r="D600" t="str">
            <v>Ультразвуковое исследование почек с функциональной нагрузкой</v>
          </cell>
        </row>
        <row r="601">
          <cell r="C601" t="str">
            <v>A04.28.002.007</v>
          </cell>
          <cell r="D601" t="str">
            <v>Эластография почек</v>
          </cell>
        </row>
        <row r="602">
          <cell r="C602" t="str">
            <v>A04.28.003</v>
          </cell>
          <cell r="D602" t="str">
            <v>Ультразвуковое исследование органов мошонки</v>
          </cell>
        </row>
        <row r="603">
          <cell r="C603" t="str">
            <v>A04.30.001</v>
          </cell>
          <cell r="D603" t="str">
            <v>Ультразвуковое исследование плода</v>
          </cell>
        </row>
        <row r="604">
          <cell r="C604" t="str">
            <v>A04.30.002</v>
          </cell>
          <cell r="D604" t="str">
            <v>Дуплексное сканирование сердца и сосудов плода</v>
          </cell>
        </row>
        <row r="605">
          <cell r="C605" t="str">
            <v>A04.30.003</v>
          </cell>
          <cell r="D605" t="str">
            <v>Ультразвуковое исследование забрюшинного пространства</v>
          </cell>
        </row>
        <row r="606">
          <cell r="C606" t="str">
            <v>A04.30.004</v>
          </cell>
          <cell r="D606" t="str">
            <v>Ультразвуковое определение жидкости в брюшной полости</v>
          </cell>
        </row>
        <row r="607">
          <cell r="C607" t="str">
            <v>A04.30.005</v>
          </cell>
          <cell r="D607" t="str">
            <v>Торакоскопическое ультразвуковое исследование</v>
          </cell>
        </row>
        <row r="608">
          <cell r="C608" t="str">
            <v>A04.30.006</v>
          </cell>
          <cell r="D608" t="str">
            <v>Ультразвуковое исследование брюшины</v>
          </cell>
        </row>
        <row r="609">
          <cell r="C609" t="str">
            <v>A04.30.007</v>
          </cell>
          <cell r="D609" t="str">
            <v>Ультразвуковая топография</v>
          </cell>
        </row>
        <row r="610">
          <cell r="C610" t="str">
            <v>A04.30.008</v>
          </cell>
          <cell r="D610" t="str">
            <v>Ультразвуковое исследование в режиме 3D</v>
          </cell>
        </row>
        <row r="611">
          <cell r="C611" t="str">
            <v>A05.01.001</v>
          </cell>
          <cell r="D611" t="str">
            <v>Регистрация электрической активности в точках акупунктуры</v>
          </cell>
        </row>
        <row r="612">
          <cell r="C612" t="str">
            <v>A05.01.002</v>
          </cell>
          <cell r="D612" t="str">
            <v>Магнитно-резонансная томография мягких тканей</v>
          </cell>
        </row>
        <row r="613">
          <cell r="C613" t="str">
            <v>A05.01.002.001</v>
          </cell>
          <cell r="D613" t="str">
            <v>Магнитно-резонансная томография мягких тканей с контрастированием</v>
          </cell>
        </row>
        <row r="614">
          <cell r="C614" t="str">
            <v>A05.02.001</v>
          </cell>
          <cell r="D614" t="str">
            <v>Электромиография игольчатыми электродами (одна мышца)</v>
          </cell>
        </row>
        <row r="615">
          <cell r="C615" t="str">
            <v>A05.02.001.002</v>
          </cell>
          <cell r="D615" t="str">
            <v>Электромиография накожная (одна анатомическая зона)</v>
          </cell>
        </row>
        <row r="616">
          <cell r="C616" t="str">
            <v>A05.02.001.003</v>
          </cell>
          <cell r="D616" t="str">
            <v>Электронейромиография стимуляционная одного нерва</v>
          </cell>
        </row>
        <row r="617">
          <cell r="C617" t="str">
            <v>A05.02.001.004</v>
          </cell>
          <cell r="D617" t="str">
            <v>Электромиография стимуляционная срединного нерва</v>
          </cell>
        </row>
        <row r="618">
          <cell r="C618" t="str">
            <v>A05.02.001.005</v>
          </cell>
          <cell r="D618" t="str">
            <v>Электромиография стимуляционная локтевого нерва</v>
          </cell>
        </row>
        <row r="619">
          <cell r="C619" t="str">
            <v>A05.02.001.006</v>
          </cell>
          <cell r="D619" t="str">
            <v>Электромиография стимуляционная лучевого нерва</v>
          </cell>
        </row>
        <row r="620">
          <cell r="C620" t="str">
            <v>A05.02.001.007</v>
          </cell>
          <cell r="D620" t="str">
            <v>Электромиография стимуляционная добавочного нерва</v>
          </cell>
        </row>
        <row r="621">
          <cell r="C621" t="str">
            <v>A05.02.001.008</v>
          </cell>
          <cell r="D621" t="str">
            <v>Электромиография стимуляционная межреберного нерва</v>
          </cell>
        </row>
        <row r="622">
          <cell r="C622" t="str">
            <v>A05.02.001.009</v>
          </cell>
          <cell r="D622" t="str">
            <v>Электромиография стимуляционная диафрагмального нерва</v>
          </cell>
        </row>
        <row r="623">
          <cell r="C623" t="str">
            <v>A05.02.001.010</v>
          </cell>
          <cell r="D623" t="str">
            <v>Электромиография стимуляционная грудных нервов</v>
          </cell>
        </row>
        <row r="624">
          <cell r="C624" t="str">
            <v>A05.02.001.011</v>
          </cell>
          <cell r="D624" t="str">
            <v>Электронейромиография игольчатыми электродами (один нерв)</v>
          </cell>
        </row>
        <row r="625">
          <cell r="C625" t="str">
            <v>A05.02.001.012</v>
          </cell>
          <cell r="D625" t="str">
            <v>Электромиография игольчатая локтевого нерва</v>
          </cell>
        </row>
        <row r="626">
          <cell r="C626" t="str">
            <v>A05.02.001.013</v>
          </cell>
          <cell r="D626" t="str">
            <v>Электромиография игольчатая лучевого нерва</v>
          </cell>
        </row>
        <row r="627">
          <cell r="C627" t="str">
            <v>A05.02.001.014</v>
          </cell>
          <cell r="D627" t="str">
            <v>Электромиография игольчатая добавочного нерва</v>
          </cell>
        </row>
        <row r="628">
          <cell r="C628" t="str">
            <v>A05.02.001.015</v>
          </cell>
          <cell r="D628" t="str">
            <v>Электромиография игольчатая межреберного нерва</v>
          </cell>
        </row>
        <row r="629">
          <cell r="C629" t="str">
            <v>A05.02.001.016</v>
          </cell>
          <cell r="D629" t="str">
            <v>Электродиагностика (определение электровозбудимости (функциональных свойств) периферических двигательных нервов и скелетных мышц)</v>
          </cell>
        </row>
        <row r="630">
          <cell r="C630" t="str">
            <v>A05.02.001.017</v>
          </cell>
          <cell r="D630" t="str">
            <v>Электродиагностика (определение электровозбудимости (функциональных свойств) лицевого и тройничного нервов, мимических и жевательных мышц)</v>
          </cell>
        </row>
        <row r="631">
          <cell r="C631" t="str">
            <v>A05.02.002</v>
          </cell>
          <cell r="D631" t="str">
            <v>Магнитно-резонансная томография мышечной системы</v>
          </cell>
        </row>
        <row r="632">
          <cell r="C632" t="str">
            <v>A05.03.001</v>
          </cell>
          <cell r="D632" t="str">
            <v>Магнитно-резонансная томография костной ткани (одна область)</v>
          </cell>
        </row>
        <row r="633">
          <cell r="C633" t="str">
            <v>A05.03.002</v>
          </cell>
          <cell r="D633" t="str">
            <v>Магнитно-резонансная томография позвоночника (один отдел)</v>
          </cell>
        </row>
        <row r="634">
          <cell r="C634" t="str">
            <v>A05.03.002.001</v>
          </cell>
          <cell r="D634" t="str">
            <v>Магнитно-резонансная томография позвоночника с контрастированием (один отдел)</v>
          </cell>
        </row>
        <row r="635">
          <cell r="C635" t="str">
            <v>A05.03.003</v>
          </cell>
          <cell r="D635" t="str">
            <v>Магнитно-резонансная томография основания черепа</v>
          </cell>
        </row>
        <row r="636">
          <cell r="C636" t="str">
            <v>A05.03.003.001</v>
          </cell>
          <cell r="D636" t="str">
            <v>Магнитно-резонансная томография основания черепа с ангиографией</v>
          </cell>
        </row>
        <row r="637">
          <cell r="C637" t="str">
            <v>A05.03.004</v>
          </cell>
          <cell r="D637" t="str">
            <v>Магнитно-резонансная томография лицевого отдела черепа</v>
          </cell>
        </row>
        <row r="638">
          <cell r="C638" t="str">
            <v>A05.03.004.001</v>
          </cell>
          <cell r="D638" t="str">
            <v>Магнитно-резонансная томография лицевого отдела черепа с внутривенным контрастированием</v>
          </cell>
        </row>
        <row r="639">
          <cell r="C639" t="str">
            <v>A05.04.001</v>
          </cell>
          <cell r="D639" t="str">
            <v>Магнитно-резонансная томография суставов (один сустав)</v>
          </cell>
        </row>
        <row r="640">
          <cell r="C640" t="str">
            <v>A05.04.001.001</v>
          </cell>
          <cell r="D640" t="str">
            <v>Магнитно-резонансная томография суставов (один сустав) с контрастированием</v>
          </cell>
        </row>
        <row r="641">
          <cell r="C641" t="str">
            <v>A05.07.001</v>
          </cell>
          <cell r="D641" t="str">
            <v>Электроодонтометрия</v>
          </cell>
        </row>
        <row r="642">
          <cell r="C642" t="str">
            <v>A05.08.001</v>
          </cell>
          <cell r="D642" t="str">
            <v>Магнитно-резонансная томография околоносовых пазух</v>
          </cell>
        </row>
        <row r="643">
          <cell r="C643" t="str">
            <v>A05.08.002</v>
          </cell>
          <cell r="D643" t="str">
            <v>Магнитно-резонансная томография гортаноглотки</v>
          </cell>
        </row>
        <row r="644">
          <cell r="C644" t="str">
            <v>A05.08.003</v>
          </cell>
          <cell r="D644" t="str">
            <v>Магнитно-резонансная томография преддверно-улиткового органа</v>
          </cell>
        </row>
        <row r="645">
          <cell r="C645" t="str">
            <v>A05.08.004</v>
          </cell>
          <cell r="D645" t="str">
            <v>Магнитно-резонансная томография носоротоглотки</v>
          </cell>
        </row>
        <row r="646">
          <cell r="C646" t="str">
            <v>A05.08.005</v>
          </cell>
          <cell r="D646" t="str">
            <v>Определение коэффициента аккомодации нервно-мышечного аппарата гортани</v>
          </cell>
        </row>
        <row r="647">
          <cell r="C647" t="str">
            <v>A05.09.001</v>
          </cell>
          <cell r="D647" t="str">
            <v>Магнитно-резонансная томография легких</v>
          </cell>
        </row>
        <row r="648">
          <cell r="C648" t="str">
            <v>A05.10.001</v>
          </cell>
          <cell r="D648" t="str">
            <v>Регистрация электрической активности проводящей системы сердца</v>
          </cell>
        </row>
        <row r="649">
          <cell r="C649" t="str">
            <v>A05.10.004</v>
          </cell>
          <cell r="D649" t="str">
            <v>Расшифровка, описание и интерпретация электрокардиографических данных</v>
          </cell>
        </row>
        <row r="650">
          <cell r="C650" t="str">
            <v>A05.10.005</v>
          </cell>
          <cell r="D650" t="str">
            <v>Регистрация электрокардиограммы при пребывании пациента в условиях повышенного давления газовой среды в медицинской (водолазной) барокамере</v>
          </cell>
        </row>
        <row r="651">
          <cell r="C651" t="str">
            <v>A05.10.006</v>
          </cell>
          <cell r="D651" t="str">
            <v>Регистрация электрокардиограммы</v>
          </cell>
        </row>
        <row r="652">
          <cell r="C652" t="str">
            <v>A05.10.006.001</v>
          </cell>
          <cell r="D652" t="str">
            <v>Поверхностное электрокардиографическое картирование</v>
          </cell>
        </row>
        <row r="653">
          <cell r="C653" t="str">
            <v>A05.10.006.002</v>
          </cell>
          <cell r="D653" t="str">
            <v>Внутрисердечное электрофизиологическое исследование</v>
          </cell>
        </row>
        <row r="654">
          <cell r="C654" t="str">
            <v>A05.10.007</v>
          </cell>
          <cell r="D654" t="str">
            <v>Мониторирование электрокардиографических данных</v>
          </cell>
        </row>
        <row r="655">
          <cell r="C655" t="str">
            <v>A05.10.008</v>
          </cell>
          <cell r="D655" t="str">
            <v>Холтеровское мониторирование сердечного ритма</v>
          </cell>
        </row>
        <row r="656">
          <cell r="C656" t="str">
            <v>A05.10.009</v>
          </cell>
          <cell r="D656" t="str">
            <v>Магнитно-резонансная томография сердца и магистральных сосудов</v>
          </cell>
        </row>
        <row r="657">
          <cell r="C657" t="str">
            <v>A05.10.009.001</v>
          </cell>
          <cell r="D657" t="str">
            <v>Магнитно-резонансная томография сердца с контрастированием</v>
          </cell>
        </row>
        <row r="658">
          <cell r="C658" t="str">
            <v>A05.10.010</v>
          </cell>
          <cell r="D658" t="str">
            <v>Экспресс-исследование сердца по электрокардиографическим сигналам от конечностей с помощью кардиовизора</v>
          </cell>
        </row>
        <row r="659">
          <cell r="C659" t="str">
            <v>A05.10.011</v>
          </cell>
          <cell r="D659" t="str">
            <v>Исследование поздних потенциалов сердца</v>
          </cell>
        </row>
        <row r="660">
          <cell r="C660" t="str">
            <v>A05.11.001</v>
          </cell>
          <cell r="D660" t="str">
            <v>Магнитно-резонансная томография средостения</v>
          </cell>
        </row>
        <row r="661">
          <cell r="C661" t="str">
            <v>A05.12.001</v>
          </cell>
          <cell r="D661" t="str">
            <v>Реовазография</v>
          </cell>
        </row>
        <row r="662">
          <cell r="C662" t="str">
            <v>A05.12.001.001</v>
          </cell>
          <cell r="D662" t="str">
            <v>Компьютерная реовазография</v>
          </cell>
        </row>
        <row r="663">
          <cell r="C663" t="str">
            <v>A05.12.001.002</v>
          </cell>
          <cell r="D663" t="str">
            <v>Реовазография с медикаментозной пробой</v>
          </cell>
        </row>
        <row r="664">
          <cell r="C664" t="str">
            <v>A05.12.003</v>
          </cell>
          <cell r="D664" t="str">
            <v>Реопародонтография</v>
          </cell>
        </row>
        <row r="665">
          <cell r="C665" t="str">
            <v>A05.12.004</v>
          </cell>
          <cell r="D665" t="str">
            <v>Магнитно-резонансная артериография (одна область)</v>
          </cell>
        </row>
        <row r="666">
          <cell r="C666" t="str">
            <v>A05.12.005</v>
          </cell>
          <cell r="D666" t="str">
            <v>Магнитно-резонансная венография (одна область)</v>
          </cell>
        </row>
        <row r="667">
          <cell r="C667" t="str">
            <v>A05.12.006</v>
          </cell>
          <cell r="D667" t="str">
            <v>Магнитно-резонансная ангиография с контрастированием (одна область)</v>
          </cell>
        </row>
        <row r="668">
          <cell r="C668" t="str">
            <v>A05.12.007</v>
          </cell>
          <cell r="D668" t="str">
            <v>Магнитно-резонансная ангиография (одна область)</v>
          </cell>
        </row>
        <row r="669">
          <cell r="C669" t="str">
            <v>A05.12.008</v>
          </cell>
          <cell r="D669" t="str">
            <v>Чрескожный мониторинг парциального давления кислорода</v>
          </cell>
        </row>
        <row r="670">
          <cell r="C670" t="str">
            <v>A05.12.008.001</v>
          </cell>
          <cell r="D670" t="str">
            <v>Чрескожный мониторинг парциального давления кислорода с использованием функциональных проб</v>
          </cell>
        </row>
        <row r="671">
          <cell r="C671" t="str">
            <v>A05.14.002</v>
          </cell>
          <cell r="D671" t="str">
            <v>Магнитно-резонансная холангиография</v>
          </cell>
        </row>
        <row r="672">
          <cell r="C672" t="str">
            <v>A05.15.001</v>
          </cell>
          <cell r="D672" t="str">
            <v>Магнитно-резонансная томография поджелудочной железы</v>
          </cell>
        </row>
        <row r="673">
          <cell r="C673" t="str">
            <v>A05.15.002</v>
          </cell>
          <cell r="D673" t="str">
            <v>Магнитно-резонансная холангиопанкреатография</v>
          </cell>
        </row>
        <row r="674">
          <cell r="C674" t="str">
            <v>A05.16.001</v>
          </cell>
          <cell r="D674" t="str">
            <v>Электрогастрография</v>
          </cell>
        </row>
        <row r="675">
          <cell r="C675" t="str">
            <v>A05.17.001</v>
          </cell>
          <cell r="D675" t="str">
            <v>Магнитно-резонансная томография тонкой кишки</v>
          </cell>
        </row>
        <row r="676">
          <cell r="C676" t="str">
            <v>A05.17.001.001</v>
          </cell>
          <cell r="D676" t="str">
            <v>Магнитно-резонансная томография тонкой кишки с контрастированием</v>
          </cell>
        </row>
        <row r="677">
          <cell r="C677" t="str">
            <v>A05.18.001</v>
          </cell>
          <cell r="D677" t="str">
            <v>Магнитно-резонансная томография толстой кишки</v>
          </cell>
        </row>
        <row r="678">
          <cell r="C678" t="str">
            <v>A05.18.001.001</v>
          </cell>
          <cell r="D678" t="str">
            <v>Магнитно-резонансная томография толстой кишки с контрастированием</v>
          </cell>
        </row>
        <row r="679">
          <cell r="C679" t="str">
            <v>A05.19.001</v>
          </cell>
          <cell r="D679" t="str">
            <v>Электромиография анального сфинктера</v>
          </cell>
        </row>
        <row r="680">
          <cell r="C680" t="str">
            <v>A05.19.001.001</v>
          </cell>
          <cell r="D680" t="str">
            <v>Электромиография мышц тазового дна</v>
          </cell>
        </row>
        <row r="681">
          <cell r="C681" t="str">
            <v>A05.19.001.002</v>
          </cell>
          <cell r="D681" t="str">
            <v>Суммарная электромиография наружного анального сфинктера или тазового дна</v>
          </cell>
        </row>
        <row r="682">
          <cell r="C682" t="str">
            <v>A05.19.001.003</v>
          </cell>
          <cell r="D682" t="str">
            <v>Сегментарная электромиография наружного анального сфинктера</v>
          </cell>
        </row>
        <row r="683">
          <cell r="C683" t="str">
            <v>A05.19.002</v>
          </cell>
          <cell r="D683" t="str">
            <v>Аноректальная манометрия</v>
          </cell>
        </row>
        <row r="684">
          <cell r="C684" t="str">
            <v>A05.19.003</v>
          </cell>
          <cell r="D684" t="str">
            <v>Исследование функций сфинктерного (запирательного) аппарата прямой кишки</v>
          </cell>
        </row>
        <row r="685">
          <cell r="C685" t="str">
            <v>A05.20.001</v>
          </cell>
          <cell r="D685" t="str">
            <v>Маммография электроимпедансная</v>
          </cell>
        </row>
        <row r="686">
          <cell r="C686" t="str">
            <v>A05.20.002</v>
          </cell>
          <cell r="D686" t="str">
            <v>Радиотермометрия молочной железы</v>
          </cell>
        </row>
        <row r="687">
          <cell r="C687" t="str">
            <v>A05.20.003</v>
          </cell>
          <cell r="D687" t="str">
            <v>Магнитная резонансная томография молочной железы</v>
          </cell>
        </row>
        <row r="688">
          <cell r="C688" t="str">
            <v>A05.20.003.001</v>
          </cell>
          <cell r="D688" t="str">
            <v>Магнитная резонансная томография молочной железы с контрастированием</v>
          </cell>
        </row>
        <row r="689">
          <cell r="C689" t="str">
            <v>A05.21.001</v>
          </cell>
          <cell r="D689" t="str">
            <v>Магнитно-резонансная томография мошонки</v>
          </cell>
        </row>
        <row r="690">
          <cell r="C690" t="str">
            <v>A05.21.001.001</v>
          </cell>
          <cell r="D690" t="str">
            <v>Магнитно-резонансная томография мошонки с контрастированием</v>
          </cell>
        </row>
        <row r="691">
          <cell r="C691" t="str">
            <v>A05.22.001</v>
          </cell>
          <cell r="D691" t="str">
            <v>Магнитно-резонансная томография надпочечников</v>
          </cell>
        </row>
        <row r="692">
          <cell r="C692" t="str">
            <v>A05.22.001.001</v>
          </cell>
          <cell r="D692" t="str">
            <v>Магнитно-резонансная томография надпочечников с контрастированием</v>
          </cell>
        </row>
        <row r="693">
          <cell r="C693" t="str">
            <v>A05.22.002</v>
          </cell>
          <cell r="D693" t="str">
            <v>Магнитно-резонансная томография гипофиза</v>
          </cell>
        </row>
        <row r="694">
          <cell r="C694" t="str">
            <v>A05.22.002.001</v>
          </cell>
          <cell r="D694" t="str">
            <v>Магнитно-резонансная томография гипофиза с контрастированием</v>
          </cell>
        </row>
        <row r="695">
          <cell r="C695" t="str">
            <v>A05.23.001</v>
          </cell>
          <cell r="D695" t="str">
            <v>Электроэнцефалография</v>
          </cell>
        </row>
        <row r="696">
          <cell r="C696" t="str">
            <v>A05.23.001.001</v>
          </cell>
          <cell r="D696" t="str">
            <v>Электроэнцефалография с нагрузочными пробами</v>
          </cell>
        </row>
        <row r="697">
          <cell r="C697" t="str">
            <v>A05.23.001.002</v>
          </cell>
          <cell r="D697" t="str">
            <v>Электроэнцефалография с видеомониторингом</v>
          </cell>
        </row>
        <row r="698">
          <cell r="C698" t="str">
            <v>A05.23.002</v>
          </cell>
          <cell r="D698" t="str">
            <v>Реоэнцефалография</v>
          </cell>
        </row>
        <row r="699">
          <cell r="C699" t="str">
            <v>A05.23.002.001</v>
          </cell>
          <cell r="D699" t="str">
            <v>Компьютерная реоэнцефалография</v>
          </cell>
        </row>
        <row r="700">
          <cell r="C700" t="str">
            <v>A05.23.003</v>
          </cell>
          <cell r="D700" t="str">
            <v>Электрокортикография</v>
          </cell>
        </row>
        <row r="701">
          <cell r="C701" t="str">
            <v>A05.23.004</v>
          </cell>
          <cell r="D701" t="str">
            <v>Регистрация моторных вызванных потенциалов</v>
          </cell>
        </row>
        <row r="702">
          <cell r="C702" t="str">
            <v>A05.23.005</v>
          </cell>
          <cell r="D702" t="str">
            <v>Регистрация соматосенсорных вызванных потенциалов коры головного мозга</v>
          </cell>
        </row>
        <row r="703">
          <cell r="C703" t="str">
            <v>A05.23.005.001</v>
          </cell>
          <cell r="D703" t="str">
            <v>Регистрация вызванных потенциалов коры головного мозга одной модальности (зрительные, когнитивные, акустические столовые)</v>
          </cell>
        </row>
        <row r="704">
          <cell r="C704" t="str">
            <v>A05.23.006</v>
          </cell>
          <cell r="D704" t="str">
            <v>Чрезкожная магнитная стимуляция головного и спинного мозга</v>
          </cell>
        </row>
        <row r="705">
          <cell r="C705" t="str">
            <v>A05.23.007</v>
          </cell>
          <cell r="D705" t="str">
            <v>Стабиллометрия</v>
          </cell>
        </row>
        <row r="706">
          <cell r="C706" t="str">
            <v>A05.23.007.001</v>
          </cell>
          <cell r="D706" t="str">
            <v>Стабиллометрия статическая</v>
          </cell>
        </row>
        <row r="707">
          <cell r="C707" t="str">
            <v>A05.23.009</v>
          </cell>
          <cell r="D707" t="str">
            <v>Магнитно-резонансная томография головного мозга</v>
          </cell>
        </row>
        <row r="708">
          <cell r="C708" t="str">
            <v>A05.23.009.001</v>
          </cell>
          <cell r="D708" t="str">
            <v>Магнитно-резонансная томография головного мозга с контрастированием</v>
          </cell>
        </row>
        <row r="709">
          <cell r="C709" t="str">
            <v>A05.23.009.002</v>
          </cell>
          <cell r="D709" t="str">
            <v>Магнитно-резонансная томография головного мозга функциональная</v>
          </cell>
        </row>
        <row r="710">
          <cell r="C710" t="str">
            <v>A05.23.009.003</v>
          </cell>
          <cell r="D710" t="str">
            <v>Магнитно-резонансная перфузия головного мозга</v>
          </cell>
        </row>
        <row r="711">
          <cell r="C711" t="str">
            <v>A05.23.009.004</v>
          </cell>
          <cell r="D711" t="str">
            <v>Магнитно-резонансная диффузия головного мозга</v>
          </cell>
        </row>
        <row r="712">
          <cell r="C712" t="str">
            <v>A05.23.009.005</v>
          </cell>
          <cell r="D712" t="str">
            <v>Магнитно-резонансная ликворография головного мозга</v>
          </cell>
        </row>
        <row r="713">
          <cell r="C713" t="str">
            <v>A05.23.009.006</v>
          </cell>
          <cell r="D713" t="str">
            <v>Магнитно-резонансная томография головного мозга топометрическая</v>
          </cell>
        </row>
        <row r="714">
          <cell r="C714" t="str">
            <v>A05.23.009.007</v>
          </cell>
          <cell r="D714" t="str">
            <v>Магнитно-резонансная томография головного мозга с контрастированием топометрическая</v>
          </cell>
        </row>
        <row r="715">
          <cell r="C715" t="str">
            <v>A05.23.009.008</v>
          </cell>
          <cell r="D715" t="str">
            <v>Магнитно-резонансная ангиография интракарниальных сосудов</v>
          </cell>
        </row>
        <row r="716">
          <cell r="C716" t="str">
            <v>A05.23.009.009</v>
          </cell>
          <cell r="D716" t="str">
            <v>Протонная магнитно-резонансная спектроскопия</v>
          </cell>
        </row>
        <row r="717">
          <cell r="C717" t="str">
            <v>A05.23.009.010</v>
          </cell>
          <cell r="D717" t="str">
            <v>Магнитно-резонансная томография спинного мозга (один отдел)</v>
          </cell>
        </row>
        <row r="718">
          <cell r="C718" t="str">
            <v>A05.23.009.011</v>
          </cell>
          <cell r="D718" t="str">
            <v>Магнитно-резонансная томография спинного мозга с контрастированием (один отдел)</v>
          </cell>
        </row>
        <row r="719">
          <cell r="C719" t="str">
            <v>A05.23.009.012</v>
          </cell>
          <cell r="D719" t="str">
            <v>Магнитно-резонансная перфузия спинного мозга (один отдел)</v>
          </cell>
        </row>
        <row r="720">
          <cell r="C720" t="str">
            <v>A05.23.009.013</v>
          </cell>
          <cell r="D720" t="str">
            <v>Магнитно-резонансная диффузия спинного мозга (один отдел)</v>
          </cell>
        </row>
        <row r="721">
          <cell r="C721" t="str">
            <v>A05.23.009.014</v>
          </cell>
          <cell r="D721" t="str">
            <v>Магнитно-резонансная ликворография спинного мозга (один отдел)</v>
          </cell>
        </row>
        <row r="722">
          <cell r="C722" t="str">
            <v>A05.23.009.015</v>
          </cell>
          <cell r="D722" t="str">
            <v>Магнитно-резонансная томография спинного мозга с контрастированием топометрическая (один отдел)</v>
          </cell>
        </row>
        <row r="723">
          <cell r="C723" t="str">
            <v>A05.23.009.016</v>
          </cell>
          <cell r="D723" t="str">
            <v>Магнитно-резонансная томография спинного мозга фазовоконтрастная (один отдел)</v>
          </cell>
        </row>
        <row r="724">
          <cell r="C724" t="str">
            <v>A05.23.009.017</v>
          </cell>
          <cell r="D724" t="str">
            <v>Магнитно-резонансная томография головного мозга интраоперационная</v>
          </cell>
        </row>
        <row r="725">
          <cell r="C725" t="str">
            <v>A05.23.010</v>
          </cell>
          <cell r="D725" t="str">
            <v>Магнитно-резонансное исследование ликвородинамики</v>
          </cell>
        </row>
        <row r="726">
          <cell r="C726" t="str">
            <v>A05.24.001</v>
          </cell>
          <cell r="D726" t="str">
            <v>Измерение скорости проведения электрического импульса по нерву</v>
          </cell>
        </row>
        <row r="727">
          <cell r="C727" t="str">
            <v>A05.24.002</v>
          </cell>
          <cell r="D727" t="str">
            <v>Регистрация соматосенсорных вызванных потенциалов двигательных нервов</v>
          </cell>
        </row>
        <row r="728">
          <cell r="C728" t="str">
            <v>A05.25.001</v>
          </cell>
          <cell r="D728" t="str">
            <v>Тест слуховой адаптации</v>
          </cell>
        </row>
        <row r="729">
          <cell r="C729" t="str">
            <v>A05.25.002</v>
          </cell>
          <cell r="D729" t="str">
            <v>Исследование вызванной отоакустической эмиссии</v>
          </cell>
        </row>
        <row r="730">
          <cell r="C730" t="str">
            <v>A05.25.002.001</v>
          </cell>
          <cell r="D730" t="str">
            <v>Исследование отоакустической эмиссии на частоте продукта искажения</v>
          </cell>
        </row>
        <row r="731">
          <cell r="C731" t="str">
            <v>A05.25.003</v>
          </cell>
          <cell r="D731" t="str">
            <v>Исследование коротколатентных вызванных потенциалов</v>
          </cell>
        </row>
        <row r="732">
          <cell r="C732" t="str">
            <v>A05.25.004</v>
          </cell>
          <cell r="D732" t="str">
            <v>Исследование среднелатентных вызванных потенциалов</v>
          </cell>
        </row>
        <row r="733">
          <cell r="C733" t="str">
            <v>A05.25.005</v>
          </cell>
          <cell r="D733" t="str">
            <v>Исследование длиннолатентных вызванных потенциалов</v>
          </cell>
        </row>
        <row r="734">
          <cell r="C734" t="str">
            <v>A05.25.005.001</v>
          </cell>
          <cell r="D734" t="str">
            <v>Исследование длиннолатентных электрически вызванных потенциалов с кохлеарным имплантом</v>
          </cell>
        </row>
        <row r="735">
          <cell r="C735" t="str">
            <v>A05.25.006</v>
          </cell>
          <cell r="D735" t="str">
            <v>Регистрация вызванных акустических ответов мозга на постоянные модулированные тоны (ASSR тест)</v>
          </cell>
        </row>
        <row r="736">
          <cell r="C736" t="str">
            <v>A05.25.007</v>
          </cell>
          <cell r="D736" t="str">
            <v>Электрокохлеография</v>
          </cell>
        </row>
        <row r="737">
          <cell r="C737" t="str">
            <v>A05.25.008</v>
          </cell>
          <cell r="D737" t="str">
            <v>Электроаудиометрия (промонториальный тест)</v>
          </cell>
        </row>
        <row r="738">
          <cell r="C738" t="str">
            <v>A05.26. 002.001</v>
          </cell>
          <cell r="D738" t="str">
            <v>Регистрация зрительных вызванных потенциалов коры головного мозга на паттерн стимуляцию</v>
          </cell>
        </row>
        <row r="739">
          <cell r="C739" t="str">
            <v>A05.26.001</v>
          </cell>
          <cell r="D739" t="str">
            <v>Электроретинография</v>
          </cell>
        </row>
        <row r="740">
          <cell r="C740" t="str">
            <v>A05.26.001.001</v>
          </cell>
          <cell r="D740" t="str">
            <v>Регистрация макулярной электроретинограммы</v>
          </cell>
        </row>
        <row r="741">
          <cell r="C741" t="str">
            <v>A05.26.001.002</v>
          </cell>
          <cell r="D741" t="str">
            <v>Регистрация мультифокальной электроретинограммы</v>
          </cell>
        </row>
        <row r="742">
          <cell r="C742" t="str">
            <v>A05.26.001.003</v>
          </cell>
          <cell r="D742" t="str">
            <v>Регистрация комплекса ритмической электроретинограммы (развернутое исследование)</v>
          </cell>
        </row>
        <row r="743">
          <cell r="C743" t="str">
            <v>A05.26.002</v>
          </cell>
          <cell r="D743" t="str">
            <v>Регистрация зрительных вызванных потенциалов коры головного мозга</v>
          </cell>
        </row>
        <row r="744">
          <cell r="C744" t="str">
            <v>A05.26.003</v>
          </cell>
          <cell r="D744" t="str">
            <v>Регистрация электрической чувствительности и лабильности зрительного анализатора</v>
          </cell>
        </row>
        <row r="745">
          <cell r="C745" t="str">
            <v>A05.26.004</v>
          </cell>
          <cell r="D745" t="str">
            <v>Реоофтальмография</v>
          </cell>
        </row>
        <row r="746">
          <cell r="C746" t="str">
            <v>A05.26.005</v>
          </cell>
          <cell r="D746" t="str">
            <v>Офтальмоплетизмография</v>
          </cell>
        </row>
        <row r="747">
          <cell r="C747" t="str">
            <v>A05.26.006</v>
          </cell>
          <cell r="D747" t="str">
            <v>Электроокулография</v>
          </cell>
        </row>
        <row r="748">
          <cell r="C748" t="str">
            <v>A05.26.007</v>
          </cell>
          <cell r="D748" t="str">
            <v>Оптическая биометрия глаза</v>
          </cell>
        </row>
        <row r="749">
          <cell r="C749" t="str">
            <v>A05.26.008</v>
          </cell>
          <cell r="D749" t="str">
            <v>Магнитно-резонансная томография глазницы</v>
          </cell>
        </row>
        <row r="750">
          <cell r="C750" t="str">
            <v>A05.26.008.001</v>
          </cell>
          <cell r="D750" t="str">
            <v>Магнитно-резонансная томография глазниц с контрастирование</v>
          </cell>
        </row>
        <row r="751">
          <cell r="C751" t="str">
            <v>A05.28.001</v>
          </cell>
          <cell r="D751" t="str">
            <v>Электромиография мочевого пузыря</v>
          </cell>
        </row>
        <row r="752">
          <cell r="C752" t="str">
            <v>A05.28.002</v>
          </cell>
          <cell r="D752" t="str">
            <v>Магнитно-резонансная томография почек</v>
          </cell>
        </row>
        <row r="753">
          <cell r="C753" t="str">
            <v>A05.28.002.001</v>
          </cell>
          <cell r="D753" t="str">
            <v>Магнитно-резонансная томография почек с контрастированием</v>
          </cell>
        </row>
        <row r="754">
          <cell r="C754" t="str">
            <v>A05.28.003</v>
          </cell>
          <cell r="D754" t="str">
            <v>Магнитно-резонансная томография урография</v>
          </cell>
        </row>
        <row r="755">
          <cell r="C755" t="str">
            <v>A05.28.003.001</v>
          </cell>
          <cell r="D755" t="str">
            <v>Магнитно-резонансная томография урография с контрастированием</v>
          </cell>
        </row>
        <row r="756">
          <cell r="C756" t="str">
            <v>A05.30.001</v>
          </cell>
          <cell r="D756" t="str">
            <v>Кардиотокография плода</v>
          </cell>
        </row>
        <row r="757">
          <cell r="C757" t="str">
            <v>A05.30.002</v>
          </cell>
          <cell r="D757" t="str">
            <v>Исследование электронно-парамагнитного резонанса твердых тканей</v>
          </cell>
        </row>
        <row r="758">
          <cell r="C758" t="str">
            <v>A05.30.004</v>
          </cell>
          <cell r="D758" t="str">
            <v>Магнитно-резонансная томография органов малого таза</v>
          </cell>
        </row>
        <row r="759">
          <cell r="C759" t="str">
            <v>A05.30.004.001</v>
          </cell>
          <cell r="D759" t="str">
            <v>Магнитно-резонансная томография органов малого таза с внутривенным контрастированием</v>
          </cell>
        </row>
        <row r="760">
          <cell r="C760" t="str">
            <v>A05.30.005</v>
          </cell>
          <cell r="D760" t="str">
            <v>Магнитно-резонансная томография органов брюшной полости</v>
          </cell>
        </row>
        <row r="761">
          <cell r="C761" t="str">
            <v>A05.30.005.001</v>
          </cell>
          <cell r="D761" t="str">
            <v>Магнитно-резонансная томография брюшной полости с внутривенным контрастированием</v>
          </cell>
        </row>
        <row r="762">
          <cell r="C762" t="str">
            <v>A05.30.005.002</v>
          </cell>
          <cell r="D762" t="str">
            <v>Магнитно-резонансная томография органов брюшной полости с внутривенным введением гепатотропного контрастного препарата</v>
          </cell>
        </row>
        <row r="763">
          <cell r="C763" t="str">
            <v>A05.30.006</v>
          </cell>
          <cell r="D763" t="str">
            <v>Магнитно-резонансная томография органов грудной клетки</v>
          </cell>
        </row>
        <row r="764">
          <cell r="C764" t="str">
            <v>A05.30.006.001</v>
          </cell>
          <cell r="D764" t="str">
            <v>Магнитно-резонансная томография органов грудной клетки с внутривенным контрастированием</v>
          </cell>
        </row>
        <row r="765">
          <cell r="C765" t="str">
            <v>A05.30.007</v>
          </cell>
          <cell r="D765" t="str">
            <v>Магнитно-резонансная томография забрюшинного пространства</v>
          </cell>
        </row>
        <row r="766">
          <cell r="C766" t="str">
            <v>A05.30.007.001</v>
          </cell>
          <cell r="D766" t="str">
            <v>Магнитно-резонансная томография забрюшинного пространства с внутривенным контрастированием</v>
          </cell>
        </row>
        <row r="767">
          <cell r="C767" t="str">
            <v>A05.30.008</v>
          </cell>
          <cell r="D767" t="str">
            <v>Магнитно-резонансная томография шеи</v>
          </cell>
        </row>
        <row r="768">
          <cell r="C768" t="str">
            <v>A05.30.008.001</v>
          </cell>
          <cell r="D768" t="str">
            <v>Магнитно-резонансная томография шеи с внутривенным контрастированием</v>
          </cell>
        </row>
        <row r="769">
          <cell r="C769" t="str">
            <v>A05.30.009</v>
          </cell>
          <cell r="D769" t="str">
            <v>Топометрия магнитно-резонансно-томографическая</v>
          </cell>
        </row>
        <row r="770">
          <cell r="C770" t="str">
            <v>A05.30.010</v>
          </cell>
          <cell r="D770" t="str">
            <v>Магнитно-резонансная томография мягких тканей головы</v>
          </cell>
        </row>
        <row r="771">
          <cell r="C771" t="str">
            <v>A05.30.010.001</v>
          </cell>
          <cell r="D771" t="str">
            <v>Магнитно-резонансная томография мягких тканей головы с внутривенным контрастированием</v>
          </cell>
        </row>
        <row r="772">
          <cell r="C772" t="str">
            <v>A05.30.011</v>
          </cell>
          <cell r="D772" t="str">
            <v>Магнитно-резонансная томография верхней конечности</v>
          </cell>
        </row>
        <row r="773">
          <cell r="C773" t="str">
            <v>A05.30.011.001</v>
          </cell>
          <cell r="D773" t="str">
            <v>Магнитно-резонансная томография верхней конечности с внутривенным контрастированием</v>
          </cell>
        </row>
        <row r="774">
          <cell r="C774" t="str">
            <v>A05.30.011.002</v>
          </cell>
          <cell r="D774" t="str">
            <v>Магнитно-резонансная томография кисти</v>
          </cell>
        </row>
        <row r="775">
          <cell r="C775" t="str">
            <v>A05.30.012</v>
          </cell>
          <cell r="D775" t="str">
            <v>Магнитно-резонансная томография нижней конечности</v>
          </cell>
        </row>
        <row r="776">
          <cell r="C776" t="str">
            <v>A05.30.012.001</v>
          </cell>
          <cell r="D776" t="str">
            <v>Магнитно-резонансная томография нижней конечности с внутривенным контрастированием</v>
          </cell>
        </row>
        <row r="777">
          <cell r="C777" t="str">
            <v>A05.30.012.002</v>
          </cell>
          <cell r="D777" t="str">
            <v>Магнитно-резонансная томография стопы</v>
          </cell>
        </row>
        <row r="778">
          <cell r="C778" t="str">
            <v>A05.30.013</v>
          </cell>
          <cell r="D778" t="str">
            <v>Магнитно-резонансная томография малого таза с применением ректального датчика</v>
          </cell>
        </row>
        <row r="779">
          <cell r="C779" t="str">
            <v>A05.30.014</v>
          </cell>
          <cell r="D779" t="str">
            <v>Определение процентного соотношения воды, мышечной и жировой ткани с помощью биоимпедансметра</v>
          </cell>
        </row>
        <row r="780">
          <cell r="C780" t="str">
            <v>A05.30.015</v>
          </cell>
          <cell r="D780" t="str">
            <v>Магнитно-резонансная томография плода</v>
          </cell>
        </row>
        <row r="781">
          <cell r="C781" t="str">
            <v>A05.30.016</v>
          </cell>
          <cell r="D781" t="str">
            <v>Магнитно-резонансная трактография</v>
          </cell>
        </row>
        <row r="782">
          <cell r="C782" t="str">
            <v>A05.30.017</v>
          </cell>
          <cell r="D782" t="str">
            <v>Описание и интерпретация данных электрофизиологических методов исследований</v>
          </cell>
        </row>
        <row r="783">
          <cell r="C783" t="str">
            <v>A06.01.001</v>
          </cell>
          <cell r="D783" t="str">
            <v>Компьютерная томография мягких тканей</v>
          </cell>
        </row>
        <row r="784">
          <cell r="C784" t="str">
            <v>A06.01.001.001</v>
          </cell>
          <cell r="D784" t="str">
            <v>Компьютерная томография мягких тканей с контрастированием</v>
          </cell>
        </row>
        <row r="785">
          <cell r="C785" t="str">
            <v>A06.01.002</v>
          </cell>
          <cell r="D785" t="str">
            <v>Рентгенография мягких тканей лица</v>
          </cell>
        </row>
        <row r="786">
          <cell r="C786" t="str">
            <v>A06.01.003</v>
          </cell>
          <cell r="D786" t="str">
            <v>Рентгенография мягких тканей шеи</v>
          </cell>
        </row>
        <row r="787">
          <cell r="C787" t="str">
            <v>A06.01.004</v>
          </cell>
          <cell r="D787" t="str">
            <v>Рентгенография мягких тканей верхней конечности</v>
          </cell>
        </row>
        <row r="788">
          <cell r="C788" t="str">
            <v>A06.01.005</v>
          </cell>
          <cell r="D788" t="str">
            <v>Рентгенография мягких тканей нижней конечности</v>
          </cell>
        </row>
        <row r="789">
          <cell r="C789" t="str">
            <v>A06.01.006</v>
          </cell>
          <cell r="D789" t="str">
            <v>Рентгенография мягких тканей туловища</v>
          </cell>
        </row>
        <row r="790">
          <cell r="C790" t="str">
            <v>A06.01.007</v>
          </cell>
          <cell r="D790" t="str">
            <v>Рентгенотерапия при новообразованиях кожи</v>
          </cell>
        </row>
        <row r="791">
          <cell r="C791" t="str">
            <v>A06.01.007.001</v>
          </cell>
          <cell r="D791" t="str">
            <v>Рентгенотерапия при новообразованиях кожи близкофокусная</v>
          </cell>
        </row>
        <row r="792">
          <cell r="C792" t="str">
            <v>A06.03.001</v>
          </cell>
          <cell r="D792" t="str">
            <v>Рентгенография черепа тангенциальная</v>
          </cell>
        </row>
        <row r="793">
          <cell r="C793" t="str">
            <v>A06.03.001.001</v>
          </cell>
          <cell r="D793" t="str">
            <v>Рентгенография турецкого седла</v>
          </cell>
        </row>
        <row r="794">
          <cell r="C794" t="str">
            <v>A06.03.001.002</v>
          </cell>
          <cell r="D794" t="str">
            <v>Рентгенография скуловой кости</v>
          </cell>
        </row>
        <row r="795">
          <cell r="C795" t="str">
            <v>A06.03.002</v>
          </cell>
          <cell r="D795" t="str">
            <v>Компьютерная томография лицевого отдела черепа</v>
          </cell>
        </row>
        <row r="796">
          <cell r="C796" t="str">
            <v>A06.03.002.004</v>
          </cell>
          <cell r="D796" t="str">
            <v>Компьютерно-томографическое перфузионное исследование лицевого отдела черепа</v>
          </cell>
        </row>
        <row r="797">
          <cell r="C797" t="str">
            <v>A06.03.002.005</v>
          </cell>
          <cell r="D797" t="str">
            <v>Компьютерная томография лицевого отдела черепа с внутривенным болюсным контрастированием</v>
          </cell>
        </row>
        <row r="798">
          <cell r="C798" t="str">
            <v>A06.03.002.006</v>
          </cell>
          <cell r="D798" t="str">
            <v>Компьютерная томография лицевого отдела черепа с внутривенным болюсным контрастированием, мультипланарной и трехмерной реконструкцией</v>
          </cell>
        </row>
        <row r="799">
          <cell r="C799" t="str">
            <v>A06.03.003</v>
          </cell>
          <cell r="D799" t="str">
            <v>Рентгенография основания черепа</v>
          </cell>
        </row>
        <row r="800">
          <cell r="C800" t="str">
            <v>A06.03.004</v>
          </cell>
          <cell r="D800" t="str">
            <v>Рентгенография черепных отверстий</v>
          </cell>
        </row>
        <row r="801">
          <cell r="C801" t="str">
            <v>A06.03.005</v>
          </cell>
          <cell r="D801" t="str">
            <v>Рентгенография всего черепа, в одной или более проекциях</v>
          </cell>
        </row>
        <row r="802">
          <cell r="C802" t="str">
            <v>A06.03.006</v>
          </cell>
          <cell r="D802" t="str">
            <v>Рентгенография ячеек решетчатой кости</v>
          </cell>
        </row>
        <row r="803">
          <cell r="C803" t="str">
            <v>A06.03.007</v>
          </cell>
          <cell r="D803" t="str">
            <v>Рентгенография первого и второго шейного позвонка</v>
          </cell>
        </row>
        <row r="804">
          <cell r="C804" t="str">
            <v>A06.03.008</v>
          </cell>
          <cell r="D804" t="str">
            <v>Рентгенография сочленения затылочной кости и первого шейного позвонка</v>
          </cell>
        </row>
        <row r="805">
          <cell r="C805" t="str">
            <v>A06.03.009</v>
          </cell>
          <cell r="D805" t="str">
            <v>Рентгенография зубовидного отростка (второго шейного позвонка)</v>
          </cell>
        </row>
        <row r="806">
          <cell r="C806" t="str">
            <v>A06.03.010</v>
          </cell>
          <cell r="D806" t="str">
            <v>Рентгенография шейного отдела позвоночника</v>
          </cell>
        </row>
        <row r="807">
          <cell r="C807" t="str">
            <v>A06.03.011</v>
          </cell>
          <cell r="D807" t="str">
            <v>Рентгенография шейно-дорсального отдела позвоночника</v>
          </cell>
        </row>
        <row r="808">
          <cell r="C808" t="str">
            <v>A06.03.013</v>
          </cell>
          <cell r="D808" t="str">
            <v>Рентгенография грудного отдела позвоночника</v>
          </cell>
        </row>
        <row r="809">
          <cell r="C809" t="str">
            <v>A06.03.014</v>
          </cell>
          <cell r="D809" t="str">
            <v>Рентгенография грудного и поясничного отдела позвоночника</v>
          </cell>
        </row>
        <row r="810">
          <cell r="C810" t="str">
            <v>A06.03.015</v>
          </cell>
          <cell r="D810" t="str">
            <v>Рентгенография поясничного отдела позвоночника</v>
          </cell>
        </row>
        <row r="811">
          <cell r="C811" t="str">
            <v>A06.03.016</v>
          </cell>
          <cell r="D811" t="str">
            <v>Рентгенография поясничного и крестцового отдела позвоночника</v>
          </cell>
        </row>
        <row r="812">
          <cell r="C812" t="str">
            <v>A06.03.017</v>
          </cell>
          <cell r="D812" t="str">
            <v>Рентгенография крестца и копчика</v>
          </cell>
        </row>
        <row r="813">
          <cell r="C813" t="str">
            <v>A06.03.017.001</v>
          </cell>
          <cell r="D813" t="str">
            <v>Рентгенография крестца</v>
          </cell>
        </row>
        <row r="814">
          <cell r="C814" t="str">
            <v>A06.03.017.002</v>
          </cell>
          <cell r="D814" t="str">
            <v>Рентгенография копчика</v>
          </cell>
        </row>
        <row r="815">
          <cell r="C815" t="str">
            <v>A06.03.018</v>
          </cell>
          <cell r="D815" t="str">
            <v>Рентгенография позвоночника, специальные исследования и проекции</v>
          </cell>
        </row>
        <row r="816">
          <cell r="C816" t="str">
            <v>A06.03.019</v>
          </cell>
          <cell r="D816" t="str">
            <v>Рентгенография позвоночника с функциональными пробами</v>
          </cell>
        </row>
        <row r="817">
          <cell r="C817" t="str">
            <v>A06.03.020</v>
          </cell>
          <cell r="D817" t="str">
            <v>Рентгенография позвоночника, вертикальная</v>
          </cell>
        </row>
        <row r="818">
          <cell r="C818" t="str">
            <v>A06.03.021</v>
          </cell>
          <cell r="D818" t="str">
            <v>Рентгенография верхней конечности</v>
          </cell>
        </row>
        <row r="819">
          <cell r="C819" t="str">
            <v>A06.03.021.001</v>
          </cell>
          <cell r="D819" t="str">
            <v>Компьютерная томография верхней конечности</v>
          </cell>
        </row>
        <row r="820">
          <cell r="C820" t="str">
            <v>A06.03.021.002</v>
          </cell>
          <cell r="D820" t="str">
            <v>Компьютерная томография верхней конечности с внутривенным болюсным контрастированием</v>
          </cell>
        </row>
        <row r="821">
          <cell r="C821" t="str">
            <v>A06.03.021.003</v>
          </cell>
          <cell r="D821" t="str">
            <v>Компьютерная томография верхней конечности с внутривенным болюсным контрастированием, мультипланарной и трехмерной реконструкцией</v>
          </cell>
        </row>
        <row r="822">
          <cell r="C822" t="str">
            <v>A06.03.022</v>
          </cell>
          <cell r="D822" t="str">
            <v>Рентгенография ключицы</v>
          </cell>
        </row>
        <row r="823">
          <cell r="C823" t="str">
            <v>A06.03.023</v>
          </cell>
          <cell r="D823" t="str">
            <v>Рентгенография ребра(ер)</v>
          </cell>
        </row>
        <row r="824">
          <cell r="C824" t="str">
            <v>A06.03.024</v>
          </cell>
          <cell r="D824" t="str">
            <v>Рентгенография грудины</v>
          </cell>
        </row>
        <row r="825">
          <cell r="C825" t="str">
            <v>A06.03.026</v>
          </cell>
          <cell r="D825" t="str">
            <v>Рентгенография лопатки</v>
          </cell>
        </row>
        <row r="826">
          <cell r="C826" t="str">
            <v>A06.03.027</v>
          </cell>
          <cell r="D826" t="str">
            <v>Рентгенография головки плечевой кости</v>
          </cell>
        </row>
        <row r="827">
          <cell r="C827" t="str">
            <v>A06.03.028</v>
          </cell>
          <cell r="D827" t="str">
            <v>Рентгенография плечевой кости</v>
          </cell>
        </row>
        <row r="828">
          <cell r="C828" t="str">
            <v>A06.03.029</v>
          </cell>
          <cell r="D828" t="str">
            <v>Рентгенография локтевой кости и лучевой кости</v>
          </cell>
        </row>
        <row r="829">
          <cell r="C829" t="str">
            <v>A06.03.030</v>
          </cell>
          <cell r="D829" t="str">
            <v>Рентгенография запястья</v>
          </cell>
        </row>
        <row r="830">
          <cell r="C830" t="str">
            <v>A06.03.031</v>
          </cell>
          <cell r="D830" t="str">
            <v>Рентгенография пясти</v>
          </cell>
        </row>
        <row r="831">
          <cell r="C831" t="str">
            <v>A06.03.032</v>
          </cell>
          <cell r="D831" t="str">
            <v>Рентгенография кисти</v>
          </cell>
        </row>
        <row r="832">
          <cell r="C832" t="str">
            <v>A06.03.033</v>
          </cell>
          <cell r="D832" t="str">
            <v>Рентгенография фаланг пальцев кисти</v>
          </cell>
        </row>
        <row r="833">
          <cell r="C833" t="str">
            <v>A06.03.034</v>
          </cell>
          <cell r="D833" t="str">
            <v>Рентгенография пальцев фаланговых костей кисти</v>
          </cell>
        </row>
        <row r="834">
          <cell r="C834" t="str">
            <v>A06.03.035</v>
          </cell>
          <cell r="D834" t="str">
            <v>Рентгенография I пальца кисти</v>
          </cell>
        </row>
        <row r="835">
          <cell r="C835" t="str">
            <v>A06.03.036</v>
          </cell>
          <cell r="D835" t="str">
            <v>Рентгенография нижней конечности</v>
          </cell>
        </row>
        <row r="836">
          <cell r="C836" t="str">
            <v>A06.03.036.001</v>
          </cell>
          <cell r="D836" t="str">
            <v>Компьютерная томография нижней конечности</v>
          </cell>
        </row>
        <row r="837">
          <cell r="C837" t="str">
            <v>A06.03.036.002</v>
          </cell>
          <cell r="D837" t="str">
            <v>Компьютерная томография нижней конечности с внутривенным болюсным контрастированием</v>
          </cell>
        </row>
        <row r="838">
          <cell r="C838" t="str">
            <v>A06.03.036.003</v>
          </cell>
          <cell r="D838" t="str">
            <v>Компьютерная томография нижней конечности с внутривенным болюсным контрастированием, мультипланарной и трехмерной реконструкцией</v>
          </cell>
        </row>
        <row r="839">
          <cell r="C839" t="str">
            <v>A06.03.037</v>
          </cell>
          <cell r="D839" t="str">
            <v>Рентгенография подвздошной кости</v>
          </cell>
        </row>
        <row r="840">
          <cell r="C840" t="str">
            <v>A06.03.038</v>
          </cell>
          <cell r="D840" t="str">
            <v>Рентгенография седалищной кости</v>
          </cell>
        </row>
        <row r="841">
          <cell r="C841" t="str">
            <v>A06.03.039</v>
          </cell>
          <cell r="D841" t="str">
            <v>Рентгенография лобка</v>
          </cell>
        </row>
        <row r="842">
          <cell r="C842" t="str">
            <v>A06.03.040</v>
          </cell>
          <cell r="D842" t="str">
            <v>Рентгенография лонного сочленения</v>
          </cell>
        </row>
        <row r="843">
          <cell r="C843" t="str">
            <v>A06.03.041</v>
          </cell>
          <cell r="D843" t="str">
            <v>Рентгенография таза</v>
          </cell>
        </row>
        <row r="844">
          <cell r="C844" t="str">
            <v>A06.03.042</v>
          </cell>
          <cell r="D844" t="str">
            <v>Рентгенография головки и шейки бедренной кости</v>
          </cell>
        </row>
        <row r="845">
          <cell r="C845" t="str">
            <v>A06.03.043</v>
          </cell>
          <cell r="D845" t="str">
            <v>Рентгенография бедренной кости</v>
          </cell>
        </row>
        <row r="846">
          <cell r="C846" t="str">
            <v>A06.03.044</v>
          </cell>
          <cell r="D846" t="str">
            <v>Рентгенография диафиза бедренной кости</v>
          </cell>
        </row>
        <row r="847">
          <cell r="C847" t="str">
            <v>A06.03.045</v>
          </cell>
          <cell r="D847" t="str">
            <v>Рентгенография надколенника</v>
          </cell>
        </row>
        <row r="848">
          <cell r="C848" t="str">
            <v>A06.03.046</v>
          </cell>
          <cell r="D848" t="str">
            <v>Рентгенография большой берцовой и малой берцовой костей</v>
          </cell>
        </row>
        <row r="849">
          <cell r="C849" t="str">
            <v>A06.03.047</v>
          </cell>
          <cell r="D849" t="str">
            <v>Рентгенография диафиза большой берцовой и малой берцовой костей</v>
          </cell>
        </row>
        <row r="850">
          <cell r="C850" t="str">
            <v>A06.03.048</v>
          </cell>
          <cell r="D850" t="str">
            <v>Рентгенография лодыжки</v>
          </cell>
        </row>
        <row r="851">
          <cell r="C851" t="str">
            <v>A06.03.049</v>
          </cell>
          <cell r="D851" t="str">
            <v>Рентгенография предплюсны</v>
          </cell>
        </row>
        <row r="852">
          <cell r="C852" t="str">
            <v>A06.03.050</v>
          </cell>
          <cell r="D852" t="str">
            <v>Рентгенография пяточной кости</v>
          </cell>
        </row>
        <row r="853">
          <cell r="C853" t="str">
            <v>A06.03.051</v>
          </cell>
          <cell r="D853" t="str">
            <v>Рентгенография плюсны и фаланг пальцев стопы</v>
          </cell>
        </row>
        <row r="854">
          <cell r="C854" t="str">
            <v>A06.03.052</v>
          </cell>
          <cell r="D854" t="str">
            <v>Рентгенография стопы в одной проекции</v>
          </cell>
        </row>
        <row r="855">
          <cell r="C855" t="str">
            <v>A06.03.053</v>
          </cell>
          <cell r="D855" t="str">
            <v>Рентгенография стопы в двух проекциях</v>
          </cell>
        </row>
        <row r="856">
          <cell r="C856" t="str">
            <v>A06.03.053.001</v>
          </cell>
          <cell r="D856" t="str">
            <v>Рентгенография стопы с функциональной нагрузкой</v>
          </cell>
        </row>
        <row r="857">
          <cell r="C857" t="str">
            <v>A06.03.054</v>
          </cell>
          <cell r="D857" t="str">
            <v>Рентгенография фаланг пальцев ноги</v>
          </cell>
        </row>
        <row r="858">
          <cell r="C858" t="str">
            <v>A06.03.055</v>
          </cell>
          <cell r="D858" t="str">
            <v>Рентгенография I пальца стопы в одной прекции</v>
          </cell>
        </row>
        <row r="859">
          <cell r="C859" t="str">
            <v>A06.03.056</v>
          </cell>
          <cell r="D859" t="str">
            <v>Рентгенография костей лицевого скелета</v>
          </cell>
        </row>
        <row r="860">
          <cell r="C860" t="str">
            <v>A06.03.057</v>
          </cell>
          <cell r="D860" t="str">
            <v>Рентгенография пораженной части костного скелета</v>
          </cell>
        </row>
        <row r="861">
          <cell r="C861" t="str">
            <v>A06.03.058</v>
          </cell>
          <cell r="D861" t="str">
            <v>Компьютерная томография позвоночника (один отдел)</v>
          </cell>
        </row>
        <row r="862">
          <cell r="C862" t="str">
            <v>A06.03.058.001</v>
          </cell>
          <cell r="D862" t="str">
            <v>Компьютерная томография позвоночника с мультипланарной и трехмерной реконструкцией</v>
          </cell>
        </row>
        <row r="863">
          <cell r="C863" t="str">
            <v>A06.03.058.003</v>
          </cell>
          <cell r="D863" t="str">
            <v>Компьютерная томография позвоночника с внутривенным контрастированием (один отдел)</v>
          </cell>
        </row>
        <row r="864">
          <cell r="C864" t="str">
            <v>A06.03.059</v>
          </cell>
          <cell r="D864" t="str">
            <v>Телерентгенография черепа в боковой проекции</v>
          </cell>
        </row>
        <row r="865">
          <cell r="C865" t="str">
            <v>A06.03.060</v>
          </cell>
          <cell r="D865" t="str">
            <v>Рентгенография черепа в прямой проекции</v>
          </cell>
        </row>
        <row r="866">
          <cell r="C866" t="str">
            <v>A06.03.061</v>
          </cell>
          <cell r="D866" t="str">
            <v>Рентгеноденситометрия</v>
          </cell>
        </row>
        <row r="867">
          <cell r="C867" t="str">
            <v>A06.03.061.001</v>
          </cell>
          <cell r="D867" t="str">
            <v>Рентгеноденситометрия поясничного отдела позвоночника</v>
          </cell>
        </row>
        <row r="868">
          <cell r="C868" t="str">
            <v>A06.03.061.002</v>
          </cell>
          <cell r="D868" t="str">
            <v>Рентгеноденситометрия проксимального отдела бедренной кости</v>
          </cell>
        </row>
        <row r="869">
          <cell r="C869" t="str">
            <v>A06.03.061.003</v>
          </cell>
          <cell r="D869" t="str">
            <v>Рентгеноденситометрия лучевой кости</v>
          </cell>
        </row>
        <row r="870">
          <cell r="C870" t="str">
            <v>A06.03.062</v>
          </cell>
          <cell r="D870" t="str">
            <v>Компьютерная томография кости</v>
          </cell>
        </row>
        <row r="871">
          <cell r="C871" t="str">
            <v>A06.03.063</v>
          </cell>
          <cell r="D871" t="str">
            <v>Рентгеноскопия позвоночника</v>
          </cell>
        </row>
        <row r="872">
          <cell r="C872" t="str">
            <v>A06.03.064</v>
          </cell>
          <cell r="D872" t="str">
            <v>Рентгеноскопия черепа</v>
          </cell>
        </row>
        <row r="873">
          <cell r="C873" t="str">
            <v>A06.03.065</v>
          </cell>
          <cell r="D873" t="str">
            <v>Рентгенотерапия при заболеваниях костей</v>
          </cell>
        </row>
        <row r="874">
          <cell r="C874" t="str">
            <v>A06.03.066</v>
          </cell>
          <cell r="D874" t="str">
            <v>Томосинтез костей</v>
          </cell>
        </row>
        <row r="875">
          <cell r="C875" t="str">
            <v>A06.03.067</v>
          </cell>
          <cell r="D875" t="str">
            <v>Компьютерная томография грудины с мультипланарной и трехмерной реконструкцией</v>
          </cell>
        </row>
        <row r="876">
          <cell r="C876" t="str">
            <v>A06.03.068</v>
          </cell>
          <cell r="D876" t="str">
            <v>Компьютерная томография ребер с мультипланарной и трехмерной реконструкцией</v>
          </cell>
        </row>
        <row r="877">
          <cell r="C877" t="str">
            <v>A06.04.001</v>
          </cell>
          <cell r="D877" t="str">
            <v>Рентгенография височно-нижнечелюстного сустава</v>
          </cell>
        </row>
        <row r="878">
          <cell r="C878" t="str">
            <v>A06.04.002</v>
          </cell>
          <cell r="D878" t="str">
            <v>Рентгенография межпозвоночных сочленений</v>
          </cell>
        </row>
        <row r="879">
          <cell r="C879" t="str">
            <v>A06.04.003</v>
          </cell>
          <cell r="D879" t="str">
            <v>Рентгенография локтевого сустава</v>
          </cell>
        </row>
        <row r="880">
          <cell r="C880" t="str">
            <v>A06.04.004</v>
          </cell>
          <cell r="D880" t="str">
            <v>Рентгенография лучезапястного сустава</v>
          </cell>
        </row>
        <row r="881">
          <cell r="C881" t="str">
            <v>A06.04.005</v>
          </cell>
          <cell r="D881" t="str">
            <v>Рентгенография коленного сустава</v>
          </cell>
        </row>
        <row r="882">
          <cell r="C882" t="str">
            <v>A06.04.006</v>
          </cell>
          <cell r="D882" t="str">
            <v>Внутрисуставная контрастная рентгенография межпозвоночного хряща</v>
          </cell>
        </row>
        <row r="883">
          <cell r="C883" t="str">
            <v>A06.04.007</v>
          </cell>
          <cell r="D883" t="str">
            <v>Внутрисуставная контрастная рентгенография крестцовоподвздошного сочленения</v>
          </cell>
        </row>
        <row r="884">
          <cell r="C884" t="str">
            <v>A06.04.008</v>
          </cell>
          <cell r="D884" t="str">
            <v>Внутрисуставная контрастная рентгенография тазобедренного сустава</v>
          </cell>
        </row>
        <row r="885">
          <cell r="C885" t="str">
            <v>A06.04.009</v>
          </cell>
          <cell r="D885" t="str">
            <v>Двойная контрастная артрография конечностей</v>
          </cell>
        </row>
        <row r="886">
          <cell r="C886" t="str">
            <v>A06.04.010</v>
          </cell>
          <cell r="D886" t="str">
            <v>Рентгенография плечевого сустава</v>
          </cell>
        </row>
        <row r="887">
          <cell r="C887" t="str">
            <v>A06.04.011</v>
          </cell>
          <cell r="D887" t="str">
            <v>Рентгенография тазобедренного сустава</v>
          </cell>
        </row>
        <row r="888">
          <cell r="C888" t="str">
            <v>A06.04.012</v>
          </cell>
          <cell r="D888" t="str">
            <v>Рентгенография голеностопного сустава</v>
          </cell>
        </row>
        <row r="889">
          <cell r="C889" t="str">
            <v>A06.04.013</v>
          </cell>
          <cell r="D889" t="str">
            <v>Рентгенография акромиально-ключичного сочленения</v>
          </cell>
        </row>
        <row r="890">
          <cell r="C890" t="str">
            <v>A06.04.014</v>
          </cell>
          <cell r="D890" t="str">
            <v>Рентгенография грудино-ключичного сочленения</v>
          </cell>
        </row>
        <row r="891">
          <cell r="C891" t="str">
            <v>A06.04.015</v>
          </cell>
          <cell r="D891" t="str">
            <v>Томография височно-нижнечелюстного сустава</v>
          </cell>
        </row>
        <row r="892">
          <cell r="C892" t="str">
            <v>A06.04.016</v>
          </cell>
          <cell r="D892" t="str">
            <v>Артротомография височно-нижнечелюстного сустава</v>
          </cell>
        </row>
        <row r="893">
          <cell r="C893" t="str">
            <v>A06.04.017</v>
          </cell>
          <cell r="D893" t="str">
            <v>Компьютерная томография сустава</v>
          </cell>
        </row>
        <row r="894">
          <cell r="C894" t="str">
            <v>A06.04.018</v>
          </cell>
          <cell r="D894" t="str">
            <v>Рентгенотерапия при заболеваниях суставов</v>
          </cell>
        </row>
        <row r="895">
          <cell r="C895" t="str">
            <v>A06.04.019</v>
          </cell>
          <cell r="D895" t="str">
            <v>Томосинтез суставов</v>
          </cell>
        </row>
        <row r="896">
          <cell r="C896" t="str">
            <v>A06.04.020</v>
          </cell>
          <cell r="D896" t="str">
            <v>Компьютерная томография височно-нижнечелюстных суставов</v>
          </cell>
        </row>
        <row r="897">
          <cell r="C897" t="str">
            <v>A06.06.001</v>
          </cell>
          <cell r="D897" t="str">
            <v>Рентгенооблучение лимфатических узлов шеи</v>
          </cell>
        </row>
        <row r="898">
          <cell r="C898" t="str">
            <v>A06.06.002</v>
          </cell>
          <cell r="D898" t="str">
            <v>Рентгенооблучение паховых лимфатических узлов</v>
          </cell>
        </row>
        <row r="899">
          <cell r="C899" t="str">
            <v>A06.06.003</v>
          </cell>
          <cell r="D899" t="str">
            <v>Рентгенооблучение подмышечных лимфатических узлов</v>
          </cell>
        </row>
        <row r="900">
          <cell r="C900" t="str">
            <v>A06.06.004</v>
          </cell>
          <cell r="D900" t="str">
            <v>Рентгенооблучение других лимфатических узлов</v>
          </cell>
        </row>
        <row r="901">
          <cell r="C901" t="str">
            <v>A06.06.005</v>
          </cell>
          <cell r="D901" t="str">
            <v>Лимфорентгенография</v>
          </cell>
        </row>
        <row r="902">
          <cell r="C902" t="str">
            <v>A06.06.006</v>
          </cell>
          <cell r="D902" t="str">
            <v>Спленография</v>
          </cell>
        </row>
        <row r="903">
          <cell r="C903" t="str">
            <v>A06.07.001</v>
          </cell>
          <cell r="D903" t="str">
            <v>Панорамная рентгенография верхней челюсти</v>
          </cell>
        </row>
        <row r="904">
          <cell r="C904" t="str">
            <v>A06.07.002</v>
          </cell>
          <cell r="D904" t="str">
            <v>Панорамная рентгенография нижней челюсти</v>
          </cell>
        </row>
        <row r="905">
          <cell r="C905" t="str">
            <v>A06.07.003</v>
          </cell>
          <cell r="D905" t="str">
            <v>Прицельная внутриротовая контактная рентгенография</v>
          </cell>
        </row>
        <row r="906">
          <cell r="C906" t="str">
            <v>A06.07.004</v>
          </cell>
          <cell r="D906" t="str">
            <v>Ортопантомография</v>
          </cell>
        </row>
        <row r="907">
          <cell r="C907" t="str">
            <v>A06.07.004.001</v>
          </cell>
          <cell r="D907" t="str">
            <v>Спиральная компьютерная ортопантомография</v>
          </cell>
        </row>
        <row r="908">
          <cell r="C908" t="str">
            <v>A06.07.005</v>
          </cell>
          <cell r="D908" t="str">
            <v>Контрастная рентгенография протоков слюнных желез (сиалография)</v>
          </cell>
        </row>
        <row r="909">
          <cell r="C909" t="str">
            <v>A06.07.006</v>
          </cell>
          <cell r="D909" t="str">
            <v>Телерентгенография челюстей</v>
          </cell>
        </row>
        <row r="910">
          <cell r="C910" t="str">
            <v>A06.07.007</v>
          </cell>
          <cell r="D910" t="str">
            <v>Внутриротовая рентгенография в прикус</v>
          </cell>
        </row>
        <row r="911">
          <cell r="C911" t="str">
            <v>A06.07.008</v>
          </cell>
          <cell r="D911" t="str">
            <v>Рентгенография верхней челюсти в косой проекции</v>
          </cell>
        </row>
        <row r="912">
          <cell r="C912" t="str">
            <v>A06.07.009</v>
          </cell>
          <cell r="D912" t="str">
            <v>Рентгенография нижней челюсти в боковой проекции</v>
          </cell>
        </row>
        <row r="913">
          <cell r="C913" t="str">
            <v>A06.07.010</v>
          </cell>
          <cell r="D913" t="str">
            <v>Радиовизиография челюстно-лицевой области</v>
          </cell>
        </row>
        <row r="914">
          <cell r="C914" t="str">
            <v>A06.07.011</v>
          </cell>
          <cell r="D914" t="str">
            <v>Рентгенотерапия при новообразованиях губы</v>
          </cell>
        </row>
        <row r="915">
          <cell r="C915" t="str">
            <v>A06.07.011.001</v>
          </cell>
          <cell r="D915" t="str">
            <v>Рентгенотерапия при новообразованиях губы близкофокусная</v>
          </cell>
        </row>
        <row r="916">
          <cell r="C916" t="str">
            <v>A06.07.012</v>
          </cell>
          <cell r="D916" t="str">
            <v>Радиовизиография</v>
          </cell>
        </row>
        <row r="917">
          <cell r="C917" t="str">
            <v>A06.07.013</v>
          </cell>
          <cell r="D917" t="str">
            <v>Компьютерная томография челюстно-лицевой области</v>
          </cell>
        </row>
        <row r="918">
          <cell r="C918" t="str">
            <v>A06.08.001</v>
          </cell>
          <cell r="D918" t="str">
            <v>Рентгенография носоглотки</v>
          </cell>
        </row>
        <row r="919">
          <cell r="C919" t="str">
            <v>A06.08.001.001</v>
          </cell>
          <cell r="D919" t="str">
            <v>Рентгенография глотки с контрастированием</v>
          </cell>
        </row>
        <row r="920">
          <cell r="C920" t="str">
            <v>A06.08.002</v>
          </cell>
          <cell r="D920" t="str">
            <v>Рентгенография гортани и трахеи</v>
          </cell>
        </row>
        <row r="921">
          <cell r="C921" t="str">
            <v>A06.08.003</v>
          </cell>
          <cell r="D921" t="str">
            <v>Рентгенография придаточных пазух нос</v>
          </cell>
        </row>
        <row r="922">
          <cell r="C922" t="str">
            <v>A06.08.003.001</v>
          </cell>
          <cell r="D922" t="str">
            <v>Рентгенография придаточных пазух носа с контрастированием</v>
          </cell>
        </row>
        <row r="923">
          <cell r="C923" t="str">
            <v>A06.08.003.002</v>
          </cell>
          <cell r="D923" t="str">
            <v>Рентгенография лобной пазухи</v>
          </cell>
        </row>
        <row r="924">
          <cell r="C924" t="str">
            <v>A06.08.003.003</v>
          </cell>
          <cell r="D924" t="str">
            <v>Рентгенография гайморовых пазух</v>
          </cell>
        </row>
        <row r="925">
          <cell r="C925" t="str">
            <v>A06.08.005</v>
          </cell>
          <cell r="D925" t="str">
            <v>Рентгенография основной кости</v>
          </cell>
        </row>
        <row r="926">
          <cell r="C926" t="str">
            <v>A06.08.006</v>
          </cell>
          <cell r="D926" t="str">
            <v>Томография придаточных пазух носа, гортани</v>
          </cell>
        </row>
        <row r="927">
          <cell r="C927" t="str">
            <v>A06.08.007</v>
          </cell>
          <cell r="D927" t="str">
            <v>Компьютерная томография придаточных пазух носа, гортани</v>
          </cell>
        </row>
        <row r="928">
          <cell r="C928" t="str">
            <v>A06.08.007.001</v>
          </cell>
          <cell r="D928" t="str">
            <v>Спиральная компьютерная томография гортани</v>
          </cell>
        </row>
        <row r="929">
          <cell r="C929" t="str">
            <v>A06.08.007.002</v>
          </cell>
          <cell r="D929" t="str">
            <v>Компьютерная томография гортани с внутривенным болюсным контрастированием</v>
          </cell>
        </row>
        <row r="930">
          <cell r="C930" t="str">
            <v>A06.08.007.003</v>
          </cell>
          <cell r="D930" t="str">
            <v>Спиральная компьютерная томография придаточных пазух носа</v>
          </cell>
        </row>
        <row r="931">
          <cell r="C931" t="str">
            <v>A06.08.007.004</v>
          </cell>
          <cell r="D931" t="str">
            <v>Компьютерная томография придаточных пазух носа с внутривенным болюсным контрастированием</v>
          </cell>
        </row>
        <row r="932">
          <cell r="C932" t="str">
            <v>A06.08.008</v>
          </cell>
          <cell r="D932" t="str">
            <v>Рентгенотерапия новообразований верхних дыхательных путей</v>
          </cell>
        </row>
        <row r="933">
          <cell r="C933" t="str">
            <v>A06.08.009</v>
          </cell>
          <cell r="D933" t="str">
            <v>Компьютерная томография верхних дыхательных путей и шеи</v>
          </cell>
        </row>
        <row r="934">
          <cell r="C934" t="str">
            <v>A06.08.009.002</v>
          </cell>
          <cell r="D934" t="str">
            <v>Компьютерная томография шеи с внутривенным болюсным контрастированием</v>
          </cell>
        </row>
        <row r="935">
          <cell r="C935" t="str">
            <v>A06.08.009.003</v>
          </cell>
          <cell r="D935" t="str">
            <v>Компьютерная томография шеи с внутривенным болюсным контрастированием, мультипланарной и трехмерной реконструкцией</v>
          </cell>
        </row>
        <row r="936">
          <cell r="C936" t="str">
            <v>A06.08.010</v>
          </cell>
          <cell r="D936" t="str">
            <v>Трахеография с контрастированием</v>
          </cell>
        </row>
        <row r="937">
          <cell r="C937" t="str">
            <v>A06.09.001</v>
          </cell>
          <cell r="D937" t="str">
            <v>Рентгеноскопия легких</v>
          </cell>
        </row>
        <row r="938">
          <cell r="C938" t="str">
            <v>A06.09.002</v>
          </cell>
          <cell r="D938" t="str">
            <v>Рентгенография мягких тканей грудной стенки</v>
          </cell>
        </row>
        <row r="939">
          <cell r="C939" t="str">
            <v>A06.09.003</v>
          </cell>
          <cell r="D939" t="str">
            <v>Бронхография</v>
          </cell>
        </row>
        <row r="940">
          <cell r="C940" t="str">
            <v>A06.09.004</v>
          </cell>
          <cell r="D940" t="str">
            <v>Избирательная бронхография</v>
          </cell>
        </row>
        <row r="941">
          <cell r="C941" t="str">
            <v>A06.09.005</v>
          </cell>
          <cell r="D941" t="str">
            <v>Компьютерная томография органов грудной полости</v>
          </cell>
        </row>
        <row r="942">
          <cell r="C942" t="str">
            <v>A06.09.005.002</v>
          </cell>
          <cell r="D942" t="str">
            <v>Компьютерная томография органов грудной полости с внутривенным болюсным контрастированием</v>
          </cell>
        </row>
        <row r="943">
          <cell r="C943" t="str">
            <v>A06.09.005.003</v>
          </cell>
          <cell r="D943" t="str">
            <v>Компьютерная томография грудной полости с внутривенным болюсным контрастированием, мультипланарной и трехмерной реконструкцией</v>
          </cell>
        </row>
        <row r="944">
          <cell r="C944" t="str">
            <v>A06.09.006</v>
          </cell>
          <cell r="D944" t="str">
            <v>Флюорография легких</v>
          </cell>
        </row>
        <row r="945">
          <cell r="C945" t="str">
            <v>A06.09.006.001</v>
          </cell>
          <cell r="D945" t="str">
            <v>Флюорография легких цифровая</v>
          </cell>
        </row>
        <row r="946">
          <cell r="C946" t="str">
            <v>A06.09.007</v>
          </cell>
          <cell r="D946" t="str">
            <v>Рентгенография легких</v>
          </cell>
        </row>
        <row r="947">
          <cell r="C947" t="str">
            <v>A06.09.007.001</v>
          </cell>
          <cell r="D947" t="str">
            <v>Прицельная рентгенография органов грудной клетки</v>
          </cell>
        </row>
        <row r="948">
          <cell r="C948" t="str">
            <v>A06.09.007.002</v>
          </cell>
          <cell r="D948" t="str">
            <v>Рентгенография легких цифровая</v>
          </cell>
        </row>
        <row r="949">
          <cell r="C949" t="str">
            <v>A06.09.008</v>
          </cell>
          <cell r="D949" t="str">
            <v>Томография легких</v>
          </cell>
        </row>
        <row r="950">
          <cell r="C950" t="str">
            <v>A06.09.008.001</v>
          </cell>
          <cell r="D950" t="str">
            <v>Спиральная компьютерная томография легких</v>
          </cell>
        </row>
        <row r="951">
          <cell r="C951" t="str">
            <v>A06.09.009</v>
          </cell>
          <cell r="D951" t="str">
            <v>Рентгенотерапия при опухолях легких</v>
          </cell>
        </row>
        <row r="952">
          <cell r="C952" t="str">
            <v>A06.09.010</v>
          </cell>
          <cell r="D952" t="str">
            <v>Томосинтез легких</v>
          </cell>
        </row>
        <row r="953">
          <cell r="C953" t="str">
            <v>A06.09.011</v>
          </cell>
          <cell r="D953" t="str">
            <v>Компьютерная томография бронхов</v>
          </cell>
        </row>
        <row r="954">
          <cell r="C954" t="str">
            <v>A06.09.012</v>
          </cell>
          <cell r="D954" t="str">
            <v>Латерография</v>
          </cell>
        </row>
        <row r="955">
          <cell r="C955" t="str">
            <v>A06.10.001</v>
          </cell>
          <cell r="D955" t="str">
            <v>Рентгеноскопия сердца и перикарда</v>
          </cell>
        </row>
        <row r="956">
          <cell r="C956" t="str">
            <v>A06.10.002</v>
          </cell>
          <cell r="D956" t="str">
            <v>Рентгенография сердца в трех проекциях</v>
          </cell>
        </row>
        <row r="957">
          <cell r="C957" t="str">
            <v>A06.10.003</v>
          </cell>
          <cell r="D957" t="str">
            <v>Рентгенография сердца с контрастированием пищевода</v>
          </cell>
        </row>
        <row r="958">
          <cell r="C958" t="str">
            <v>A06.10.004</v>
          </cell>
          <cell r="D958" t="str">
            <v>Рентгенография перикарда</v>
          </cell>
        </row>
        <row r="959">
          <cell r="C959" t="str">
            <v>A06.10.005</v>
          </cell>
          <cell r="D959" t="str">
            <v>Рентгенокимография сердца</v>
          </cell>
        </row>
        <row r="960">
          <cell r="C960" t="str">
            <v>A06.10.006</v>
          </cell>
          <cell r="D960" t="str">
            <v>Коронарография</v>
          </cell>
        </row>
        <row r="961">
          <cell r="C961" t="str">
            <v>A06.10.006.001</v>
          </cell>
          <cell r="D961" t="str">
            <v>Компьютерно-томографическая коронарография</v>
          </cell>
        </row>
        <row r="962">
          <cell r="C962" t="str">
            <v>A06.10.006.002</v>
          </cell>
          <cell r="D962" t="str">
            <v>Шунтография</v>
          </cell>
        </row>
        <row r="963">
          <cell r="C963" t="str">
            <v>A06.10.007</v>
          </cell>
          <cell r="D963" t="str">
            <v>Контрастная рентгенография перикардиальной полости</v>
          </cell>
        </row>
        <row r="964">
          <cell r="C964" t="str">
            <v>A06.10.008</v>
          </cell>
          <cell r="D964" t="str">
            <v>Вентрикулография сердца</v>
          </cell>
        </row>
        <row r="965">
          <cell r="C965" t="str">
            <v>A06.10.009</v>
          </cell>
          <cell r="D965" t="str">
            <v>Компьютерная томография сердца</v>
          </cell>
        </row>
        <row r="966">
          <cell r="C966" t="str">
            <v>A06.10.009.001</v>
          </cell>
          <cell r="D966" t="str">
            <v>Компьютерная томография сердца с контрастированием</v>
          </cell>
        </row>
        <row r="967">
          <cell r="C967" t="str">
            <v>A06.10.009.002</v>
          </cell>
          <cell r="D967" t="str">
            <v>Компьютерная томография левого предсердия и легочных вен</v>
          </cell>
        </row>
        <row r="968">
          <cell r="C968" t="str">
            <v>A06.10.009.003</v>
          </cell>
          <cell r="D968" t="str">
            <v>Спиральная компьютерная томография сердца с ЭКГ-синхронизацией</v>
          </cell>
        </row>
        <row r="969">
          <cell r="C969" t="str">
            <v>A06.11.001</v>
          </cell>
          <cell r="D969" t="str">
            <v>Рентгенография средостения</v>
          </cell>
        </row>
        <row r="970">
          <cell r="C970" t="str">
            <v>A06.11.002</v>
          </cell>
          <cell r="D970" t="str">
            <v>Пневмомедиастинография</v>
          </cell>
        </row>
        <row r="971">
          <cell r="C971" t="str">
            <v>A06.11.003</v>
          </cell>
          <cell r="D971" t="str">
            <v>Рентгенотерапия при новообразованиях средостения</v>
          </cell>
        </row>
        <row r="972">
          <cell r="C972" t="str">
            <v>A06.11.004</v>
          </cell>
          <cell r="D972" t="str">
            <v>Компьютерная томография средостения</v>
          </cell>
        </row>
        <row r="973">
          <cell r="C973" t="str">
            <v>A06.11.004.001</v>
          </cell>
          <cell r="D973" t="str">
            <v>Компьютерная томография средостения с внутривенным болюсным контрастированием</v>
          </cell>
        </row>
        <row r="974">
          <cell r="C974" t="str">
            <v>A06.12.001</v>
          </cell>
          <cell r="D974" t="str">
            <v>Рентгенография аорты</v>
          </cell>
        </row>
        <row r="975">
          <cell r="C975" t="str">
            <v>A06.12.001.001</v>
          </cell>
          <cell r="D975" t="str">
            <v>Компьютерно-томографическая ангиография грудной аорты</v>
          </cell>
        </row>
        <row r="976">
          <cell r="C976" t="str">
            <v>A06.12.001.002</v>
          </cell>
          <cell r="D976" t="str">
            <v>Компьютерно-томографическая ангиография брюшной аорты</v>
          </cell>
        </row>
        <row r="977">
          <cell r="C977" t="str">
            <v>A06.12.002</v>
          </cell>
          <cell r="D977" t="str">
            <v>Рентгенография легочной артерии</v>
          </cell>
        </row>
        <row r="978">
          <cell r="C978" t="str">
            <v>A06.12.003</v>
          </cell>
          <cell r="D978" t="str">
            <v>Ангиография позвоночной артерии</v>
          </cell>
        </row>
        <row r="979">
          <cell r="C979" t="str">
            <v>A06.12.004</v>
          </cell>
          <cell r="D979" t="str">
            <v>Ангиография сонной артерии избирательная</v>
          </cell>
        </row>
        <row r="980">
          <cell r="C980" t="str">
            <v>A06.12.005</v>
          </cell>
          <cell r="D980" t="str">
            <v>Ангиография внутренней сонной артерии</v>
          </cell>
        </row>
        <row r="981">
          <cell r="C981" t="str">
            <v>A06.12.006</v>
          </cell>
          <cell r="D981" t="str">
            <v>Ангиография наружной сонной артерии</v>
          </cell>
        </row>
        <row r="982">
          <cell r="C982" t="str">
            <v>A06.12.007</v>
          </cell>
          <cell r="D982" t="str">
            <v>Ангиография общей сонной артерии</v>
          </cell>
        </row>
        <row r="983">
          <cell r="C983" t="str">
            <v>A06.12.008</v>
          </cell>
          <cell r="D983" t="str">
            <v>Ангиография артерии щитовидной железы</v>
          </cell>
        </row>
        <row r="984">
          <cell r="C984" t="str">
            <v>A06.12.009</v>
          </cell>
          <cell r="D984" t="str">
            <v>Ангиография грудной аорты ретроградная</v>
          </cell>
        </row>
        <row r="985">
          <cell r="C985" t="str">
            <v>A06.12.010</v>
          </cell>
          <cell r="D985" t="str">
            <v>Ангиография легочной артерии избирательная</v>
          </cell>
        </row>
        <row r="986">
          <cell r="C986" t="str">
            <v>A06.12.011</v>
          </cell>
          <cell r="D986" t="str">
            <v>Ангиография легочной артерии поперечно-грудная</v>
          </cell>
        </row>
        <row r="987">
          <cell r="C987" t="str">
            <v>A06.12.012</v>
          </cell>
          <cell r="D987" t="str">
            <v>Брюшная аортография</v>
          </cell>
        </row>
        <row r="988">
          <cell r="C988" t="str">
            <v>A06.12.012.001</v>
          </cell>
          <cell r="D988" t="str">
            <v>Артериально-стимулированный венозный забор крови</v>
          </cell>
        </row>
        <row r="989">
          <cell r="C989" t="str">
            <v>A06.12.013</v>
          </cell>
          <cell r="D989" t="str">
            <v>Артериография тазовых органов</v>
          </cell>
        </row>
        <row r="990">
          <cell r="C990" t="str">
            <v>A06.12.014</v>
          </cell>
          <cell r="D990" t="str">
            <v>Ангиография бедренной артерии прямая, одной стороны</v>
          </cell>
        </row>
        <row r="991">
          <cell r="C991" t="str">
            <v>A06.12.015</v>
          </cell>
          <cell r="D991" t="str">
            <v>Ангиография бедренной артерии прямая, обеих сторон</v>
          </cell>
        </row>
        <row r="992">
          <cell r="C992" t="str">
            <v>A06.12.016</v>
          </cell>
          <cell r="D992" t="str">
            <v>Ангиография бедренных артерий ретроградная</v>
          </cell>
        </row>
        <row r="993">
          <cell r="C993" t="str">
            <v>A06.12.017</v>
          </cell>
          <cell r="D993" t="str">
            <v>Ангиография артерии верхней конечности прямая</v>
          </cell>
        </row>
        <row r="994">
          <cell r="C994" t="str">
            <v>A06.12.018</v>
          </cell>
          <cell r="D994" t="str">
            <v>Ангиография артерии верхней конечности ретроградная</v>
          </cell>
        </row>
        <row r="995">
          <cell r="C995" t="str">
            <v>A06.12.019</v>
          </cell>
          <cell r="D995" t="str">
            <v>Артерио- и флебография глазницы</v>
          </cell>
        </row>
        <row r="996">
          <cell r="C996" t="str">
            <v>A06.12.020</v>
          </cell>
          <cell r="D996" t="str">
            <v>Флебография верхней полой вены</v>
          </cell>
        </row>
        <row r="997">
          <cell r="C997" t="str">
            <v>A06.12.021</v>
          </cell>
          <cell r="D997" t="str">
            <v>Флебография нижней полой вены</v>
          </cell>
        </row>
        <row r="998">
          <cell r="C998" t="str">
            <v>A06.12.022</v>
          </cell>
          <cell r="D998" t="str">
            <v>Флебография воротной вены</v>
          </cell>
        </row>
        <row r="999">
          <cell r="C999" t="str">
            <v>A06.12.022.001</v>
          </cell>
          <cell r="D999" t="str">
            <v>Флебография воротной вены возвратная</v>
          </cell>
        </row>
        <row r="1000">
          <cell r="C1000" t="str">
            <v>A06.12.023</v>
          </cell>
          <cell r="D1000" t="str">
            <v>Флебография почечной вены</v>
          </cell>
        </row>
        <row r="1001">
          <cell r="C1001" t="str">
            <v>A06.12.024</v>
          </cell>
          <cell r="D1001" t="str">
            <v>Флебография женских половых органов</v>
          </cell>
        </row>
        <row r="1002">
          <cell r="C1002" t="str">
            <v>A06.12.025</v>
          </cell>
          <cell r="D1002" t="str">
            <v>Флебография таза</v>
          </cell>
        </row>
        <row r="1003">
          <cell r="C1003" t="str">
            <v>A06.12.026</v>
          </cell>
          <cell r="D1003" t="str">
            <v>Флебография мужских половых органов</v>
          </cell>
        </row>
        <row r="1004">
          <cell r="C1004" t="str">
            <v>A06.12.027</v>
          </cell>
          <cell r="D1004" t="str">
            <v>Флебография бедренная</v>
          </cell>
        </row>
        <row r="1005">
          <cell r="C1005" t="str">
            <v>A06.12.028</v>
          </cell>
          <cell r="D1005" t="str">
            <v>Флебография нижней конечности прямая</v>
          </cell>
        </row>
        <row r="1006">
          <cell r="C1006" t="str">
            <v>A06.12.029</v>
          </cell>
          <cell r="D1006" t="str">
            <v>Панаортография</v>
          </cell>
        </row>
        <row r="1007">
          <cell r="C1007" t="str">
            <v>A06.12.030</v>
          </cell>
          <cell r="D1007" t="str">
            <v>Ангиография сосудов почек</v>
          </cell>
        </row>
        <row r="1008">
          <cell r="C1008" t="str">
            <v>A06.12.031</v>
          </cell>
          <cell r="D1008" t="str">
            <v>Церебральная ангиография</v>
          </cell>
        </row>
        <row r="1009">
          <cell r="C1009" t="str">
            <v>A06.12.031.001</v>
          </cell>
          <cell r="D1009" t="str">
            <v>Церебральная ангиография тотальная селективная</v>
          </cell>
        </row>
        <row r="1010">
          <cell r="C1010" t="str">
            <v>A06.12.031.002</v>
          </cell>
          <cell r="D1010" t="str">
            <v>Церебральная ангиография с функциональными пробами</v>
          </cell>
        </row>
        <row r="1011">
          <cell r="C1011" t="str">
            <v>A06.12.032</v>
          </cell>
          <cell r="D1011" t="str">
            <v>Флебография венозных коллекторов (каменистых синусов) головного мозга</v>
          </cell>
        </row>
        <row r="1012">
          <cell r="C1012" t="str">
            <v>A06.12.033</v>
          </cell>
          <cell r="D1012" t="str">
            <v>Флебография центральной надпочечниковой вены</v>
          </cell>
        </row>
        <row r="1013">
          <cell r="C1013" t="str">
            <v>A06.12.034</v>
          </cell>
          <cell r="D1013" t="str">
            <v>Флебография нижней конечности ретроградная</v>
          </cell>
        </row>
        <row r="1014">
          <cell r="C1014" t="str">
            <v>A06.12.035</v>
          </cell>
          <cell r="D1014" t="str">
            <v>Флебография нижней конечности трансартериальная</v>
          </cell>
        </row>
        <row r="1015">
          <cell r="C1015" t="str">
            <v>A06.12.036</v>
          </cell>
          <cell r="D1015" t="str">
            <v>Флебография верхней конечности прямая</v>
          </cell>
        </row>
        <row r="1016">
          <cell r="C1016" t="str">
            <v>A06.12.037</v>
          </cell>
          <cell r="D1016" t="str">
            <v>Флебография верхней конечности ретроградная</v>
          </cell>
        </row>
        <row r="1017">
          <cell r="C1017" t="str">
            <v>A06.12.038</v>
          </cell>
          <cell r="D1017" t="str">
            <v>Флебография верхней конечности трансартериальная</v>
          </cell>
        </row>
        <row r="1018">
          <cell r="C1018" t="str">
            <v>A06.12.039</v>
          </cell>
          <cell r="D1018" t="str">
            <v>Ангиография артерий нижней конечности прямая</v>
          </cell>
        </row>
        <row r="1019">
          <cell r="C1019" t="str">
            <v>A06.12.040</v>
          </cell>
          <cell r="D1019" t="str">
            <v>Ангиография артерий нижней конечности ретроградная</v>
          </cell>
        </row>
        <row r="1020">
          <cell r="C1020" t="str">
            <v>A06.12.041</v>
          </cell>
          <cell r="D1020" t="str">
            <v>Ангиография сосудов органов брюшной полости</v>
          </cell>
        </row>
        <row r="1021">
          <cell r="C1021" t="str">
            <v>A06.12.042</v>
          </cell>
          <cell r="D1021" t="str">
            <v>Ангиография сосудов органов забрюшинного пространства</v>
          </cell>
        </row>
        <row r="1022">
          <cell r="C1022" t="str">
            <v>A06.12.043</v>
          </cell>
          <cell r="D1022" t="str">
            <v>Ангиография брыжеечных сосудов</v>
          </cell>
        </row>
        <row r="1023">
          <cell r="C1023" t="str">
            <v>A06.12.043.001</v>
          </cell>
          <cell r="D1023" t="str">
            <v>Ангиография брыжеечных сосудов суперселективная</v>
          </cell>
        </row>
        <row r="1024">
          <cell r="C1024" t="str">
            <v>A06.12.044</v>
          </cell>
          <cell r="D1024" t="str">
            <v>Ангиография чревного ствола и его ветвей</v>
          </cell>
        </row>
        <row r="1025">
          <cell r="C1025" t="str">
            <v>A06.12.045</v>
          </cell>
          <cell r="D1025" t="str">
            <v>Ангиография объемного образования</v>
          </cell>
        </row>
        <row r="1026">
          <cell r="C1026" t="str">
            <v>A06.12.046</v>
          </cell>
          <cell r="D1026" t="str">
            <v>Мезентерикопортография трансартериальная</v>
          </cell>
        </row>
        <row r="1027">
          <cell r="C1027" t="str">
            <v>A06.12.047</v>
          </cell>
          <cell r="D1027" t="str">
            <v>Флебография воротной вены чрезяремная ретроградная</v>
          </cell>
        </row>
        <row r="1028">
          <cell r="C1028" t="str">
            <v>A06.12.048</v>
          </cell>
          <cell r="D1028" t="str">
            <v>Спленопортография трансселезеночная пункционная</v>
          </cell>
        </row>
        <row r="1029">
          <cell r="C1029" t="str">
            <v>A06.12.049</v>
          </cell>
          <cell r="D1029" t="str">
            <v>Ангиография легочной артерии и ее ветвей</v>
          </cell>
        </row>
        <row r="1030">
          <cell r="C1030" t="str">
            <v>A06.12.050</v>
          </cell>
          <cell r="D1030" t="str">
            <v>Компьютерно-томографическая ангиография одной анатомической области</v>
          </cell>
        </row>
        <row r="1031">
          <cell r="C1031" t="str">
            <v>A06.12.051</v>
          </cell>
          <cell r="D1031" t="str">
            <v>Спинальная ангиография</v>
          </cell>
        </row>
        <row r="1032">
          <cell r="C1032" t="str">
            <v>A06.12.052</v>
          </cell>
          <cell r="D1032" t="str">
            <v>Компьютерно-томографическая ангиография аорты</v>
          </cell>
        </row>
        <row r="1033">
          <cell r="C1033" t="str">
            <v>A06.12.052.001</v>
          </cell>
          <cell r="D1033" t="str">
            <v>Компьютерно-томографическая ангиография брюшной аорты и подвздошных сосудов</v>
          </cell>
        </row>
        <row r="1034">
          <cell r="C1034" t="str">
            <v>A06.12.053</v>
          </cell>
          <cell r="D1034" t="str">
            <v>Компьютерно-томографическая ангиография сосудов нижних конечностей</v>
          </cell>
        </row>
        <row r="1035">
          <cell r="C1035" t="str">
            <v>A06.12.054</v>
          </cell>
          <cell r="D1035" t="str">
            <v>Компьютерно-томографическая ангиография сосудов верхних конечностей</v>
          </cell>
        </row>
        <row r="1036">
          <cell r="C1036" t="str">
            <v>A06.12.055</v>
          </cell>
          <cell r="D1036" t="str">
            <v>Компьютерно-томографическая ангиография сосудов таза</v>
          </cell>
        </row>
        <row r="1037">
          <cell r="C1037" t="str">
            <v>A06.12.056</v>
          </cell>
          <cell r="D1037" t="str">
            <v>Компьютерно-томографическая ангиография сосудов головного мозга</v>
          </cell>
        </row>
        <row r="1038">
          <cell r="C1038" t="str">
            <v>A06.12.057</v>
          </cell>
          <cell r="D1038" t="str">
            <v>Компьютерно-томографическая ангиография легочных сосудов</v>
          </cell>
        </row>
        <row r="1039">
          <cell r="C1039" t="str">
            <v>A06.12.058</v>
          </cell>
          <cell r="D1039" t="str">
            <v>Компьютерно-томографическая ангиография брахиоцефальных артерий</v>
          </cell>
        </row>
        <row r="1040">
          <cell r="C1040" t="str">
            <v>A06.12.058.001</v>
          </cell>
          <cell r="D1040" t="str">
            <v>Компьютерно-томографическая ангиография внутричерепного сегмента брахиоцефальных артерий артерий Виллизиева круга)</v>
          </cell>
        </row>
        <row r="1041">
          <cell r="C1041" t="str">
            <v>A06.12.059</v>
          </cell>
          <cell r="D1041" t="str">
            <v>Измерение фракционного резерва коронарного кровотока</v>
          </cell>
        </row>
        <row r="1042">
          <cell r="C1042" t="str">
            <v>A06.12.060</v>
          </cell>
          <cell r="D1042" t="str">
            <v>Оптическая когерентная томография коронарных артерий</v>
          </cell>
        </row>
        <row r="1043">
          <cell r="C1043" t="str">
            <v>A06.14.001</v>
          </cell>
          <cell r="D1043" t="str">
            <v>Рентгенография желчного пузыря</v>
          </cell>
        </row>
        <row r="1044">
          <cell r="C1044" t="str">
            <v>A06.14.002</v>
          </cell>
          <cell r="D1044" t="str">
            <v>Рентгенография печени</v>
          </cell>
        </row>
        <row r="1045">
          <cell r="C1045" t="str">
            <v>A06.14.003</v>
          </cell>
          <cell r="D1045" t="str">
            <v>Операционная и послеоперационная холангиография</v>
          </cell>
        </row>
        <row r="1046">
          <cell r="C1046" t="str">
            <v>A06.14.004</v>
          </cell>
          <cell r="D1046" t="str">
            <v>Внутривенная холецистография и холангиография</v>
          </cell>
        </row>
        <row r="1047">
          <cell r="C1047" t="str">
            <v>A06.14.005</v>
          </cell>
          <cell r="D1047" t="str">
            <v>Пероральная холецистография и холангиография</v>
          </cell>
        </row>
        <row r="1048">
          <cell r="C1048" t="str">
            <v>A06.14.006</v>
          </cell>
          <cell r="D1048" t="str">
            <v>Восходящая папиллография фатерова сосочка</v>
          </cell>
        </row>
        <row r="1049">
          <cell r="C1049" t="str">
            <v>A06.14.007</v>
          </cell>
          <cell r="D1049" t="str">
            <v>Ретроградная холангиопанкреатография (РХПГ)</v>
          </cell>
        </row>
        <row r="1050">
          <cell r="C1050" t="str">
            <v>A06.14.008</v>
          </cell>
          <cell r="D1050" t="str">
            <v>Холецисто-холангиография лапараскопическая</v>
          </cell>
        </row>
        <row r="1051">
          <cell r="C1051" t="str">
            <v>A06.14.009</v>
          </cell>
          <cell r="D1051" t="str">
            <v>Чрезкожная чрезпеченочная холангиография</v>
          </cell>
        </row>
        <row r="1052">
          <cell r="C1052" t="str">
            <v>A06.15.001</v>
          </cell>
          <cell r="D1052" t="str">
            <v>Панкреатография</v>
          </cell>
        </row>
        <row r="1053">
          <cell r="C1053" t="str">
            <v>A06.16.001</v>
          </cell>
          <cell r="D1053" t="str">
            <v>Рентгенография пищевода</v>
          </cell>
        </row>
        <row r="1054">
          <cell r="C1054" t="str">
            <v>A06.16.001.001</v>
          </cell>
          <cell r="D1054" t="str">
            <v>Рентгеноскопия пищевода</v>
          </cell>
        </row>
        <row r="1055">
          <cell r="C1055" t="str">
            <v>A06.16.001.002</v>
          </cell>
          <cell r="D1055" t="str">
            <v>Рентгеноскопия пищевода с контрастированием</v>
          </cell>
        </row>
        <row r="1056">
          <cell r="C1056" t="str">
            <v>A06.16.001.003</v>
          </cell>
          <cell r="D1056" t="str">
            <v>Рентгенография пищевода с двойным контрастированием</v>
          </cell>
        </row>
        <row r="1057">
          <cell r="C1057" t="str">
            <v>A06.16.002</v>
          </cell>
          <cell r="D1057" t="str">
            <v>Компьютерная томография пищевода с пероральным контрастированием</v>
          </cell>
        </row>
        <row r="1058">
          <cell r="C1058" t="str">
            <v>A06.16.003</v>
          </cell>
          <cell r="D1058" t="str">
            <v>Рентгенография пищеводного отверстия диафрагмы</v>
          </cell>
        </row>
        <row r="1059">
          <cell r="C1059" t="str">
            <v>A06.16.003.001</v>
          </cell>
          <cell r="D1059" t="str">
            <v>Рентгеноскопия диафрагмы</v>
          </cell>
        </row>
        <row r="1060">
          <cell r="C1060" t="str">
            <v>A06.16.004</v>
          </cell>
          <cell r="D1060" t="str">
            <v>Рентгенография кардии</v>
          </cell>
        </row>
        <row r="1061">
          <cell r="C1061" t="str">
            <v>A06.16.005</v>
          </cell>
          <cell r="D1061" t="str">
            <v>Рентгенография кардиально-пищеводного соединения</v>
          </cell>
        </row>
        <row r="1062">
          <cell r="C1062" t="str">
            <v>A06.16.006</v>
          </cell>
          <cell r="D1062" t="str">
            <v>Рентгенография желудка и двенадцатиперстной кишки</v>
          </cell>
        </row>
        <row r="1063">
          <cell r="C1063" t="str">
            <v>A06.16.007</v>
          </cell>
          <cell r="D1063" t="str">
            <v>Рентгеноскопия желудка и двенадцатиперстной кишки</v>
          </cell>
        </row>
        <row r="1064">
          <cell r="C1064" t="str">
            <v>A06.16.008</v>
          </cell>
          <cell r="D1064" t="str">
            <v>Рентгенография желудка и двенадцатиперстной кишки, с двойным контрастированием</v>
          </cell>
        </row>
        <row r="1065">
          <cell r="C1065" t="str">
            <v>A06.16.009</v>
          </cell>
          <cell r="D1065" t="str">
            <v>Рентгенография желудочно-кишечная</v>
          </cell>
        </row>
        <row r="1066">
          <cell r="C1066" t="str">
            <v>A06.17.002</v>
          </cell>
          <cell r="D1066" t="str">
            <v>Рентгеноконтроль прохождения контрастного вещества по желудку, тонкой и ободочной кишке</v>
          </cell>
        </row>
        <row r="1067">
          <cell r="C1067" t="str">
            <v>A06.17.003</v>
          </cell>
          <cell r="D1067" t="str">
            <v>Контрастная рентгенография тонкой кишки</v>
          </cell>
        </row>
        <row r="1068">
          <cell r="C1068" t="str">
            <v>A06.17.004</v>
          </cell>
          <cell r="D1068" t="str">
            <v>Илеоцекальное контрастирование</v>
          </cell>
        </row>
        <row r="1069">
          <cell r="C1069" t="str">
            <v>A06.17.005</v>
          </cell>
          <cell r="D1069" t="str">
            <v>Рентгеноскопия тонкой кишки</v>
          </cell>
        </row>
        <row r="1070">
          <cell r="C1070" t="str">
            <v>A06.17.006</v>
          </cell>
          <cell r="D1070" t="str">
            <v>Фистулография свищей тонкой кишки</v>
          </cell>
        </row>
        <row r="1071">
          <cell r="C1071" t="str">
            <v>A06.17.007</v>
          </cell>
          <cell r="D1071" t="str">
            <v>Компьютерная томография тонкой кишки с контрастированием</v>
          </cell>
        </row>
        <row r="1072">
          <cell r="C1072" t="str">
            <v>A06.17.007.001</v>
          </cell>
          <cell r="D1072" t="str">
            <v>Компьютерная томография тонкой кишки с двойным контрастированием</v>
          </cell>
        </row>
        <row r="1073">
          <cell r="C1073" t="str">
            <v>A06.17.008</v>
          </cell>
          <cell r="D1073" t="str">
            <v>Рентгенография тонкой кишки через илеостому</v>
          </cell>
        </row>
        <row r="1074">
          <cell r="C1074" t="str">
            <v>A06.18.001</v>
          </cell>
          <cell r="D1074" t="str">
            <v>Ирригоскопия</v>
          </cell>
        </row>
        <row r="1075">
          <cell r="C1075" t="str">
            <v>A06.18.002</v>
          </cell>
          <cell r="D1075" t="str">
            <v>Рентгеноконтроль прохождения контраста по толстому кишечнику</v>
          </cell>
        </row>
        <row r="1076">
          <cell r="C1076" t="str">
            <v>A06.18.003</v>
          </cell>
          <cell r="D1076" t="str">
            <v>Ирригография</v>
          </cell>
        </row>
        <row r="1077">
          <cell r="C1077" t="str">
            <v>A06.18.003.001</v>
          </cell>
          <cell r="D1077" t="str">
            <v>Ирригография с двойным контрастированием</v>
          </cell>
        </row>
        <row r="1078">
          <cell r="C1078" t="str">
            <v>A06.18.004</v>
          </cell>
          <cell r="D1078" t="str">
            <v>Компьютерно-томографическая колоноскопия</v>
          </cell>
        </row>
        <row r="1079">
          <cell r="C1079" t="str">
            <v>A06.18.004.001</v>
          </cell>
          <cell r="D1079" t="str">
            <v>Компьютерно-томографическая колоноскопия с внутривенным болюсным контрастированием</v>
          </cell>
        </row>
        <row r="1080">
          <cell r="C1080" t="str">
            <v>A06.18.004.002</v>
          </cell>
          <cell r="D1080" t="str">
            <v>Компьютерная томография толстой кишки с ретроградным контрастированием</v>
          </cell>
        </row>
        <row r="1081">
          <cell r="C1081" t="str">
            <v>A06.18.004.003</v>
          </cell>
          <cell r="D1081" t="str">
            <v>Компьютерная томография толстой кишки с двойным контрастированием</v>
          </cell>
        </row>
        <row r="1082">
          <cell r="C1082" t="str">
            <v>A06.18.005</v>
          </cell>
          <cell r="D1082" t="str">
            <v>Фистулография свищей толстой кишки</v>
          </cell>
        </row>
        <row r="1083">
          <cell r="C1083" t="str">
            <v>A06.18.006</v>
          </cell>
          <cell r="D1083" t="str">
            <v>Рентгенологическое исследование эвакуаторной функции кишки</v>
          </cell>
        </row>
        <row r="1084">
          <cell r="C1084" t="str">
            <v>A06.19.001</v>
          </cell>
          <cell r="D1084" t="str">
            <v>Рентгенография нижней части брюшной полости</v>
          </cell>
        </row>
        <row r="1085">
          <cell r="C1085" t="str">
            <v>A06.19.002</v>
          </cell>
          <cell r="D1085" t="str">
            <v>Рентгенография прямой кишки и ободочной кишки, двойным контрастированием</v>
          </cell>
        </row>
        <row r="1086">
          <cell r="C1086" t="str">
            <v>A06.19.002.001</v>
          </cell>
          <cell r="D1086" t="str">
            <v>Проктовагинография</v>
          </cell>
        </row>
        <row r="1087">
          <cell r="C1087" t="str">
            <v>A06.19.003</v>
          </cell>
          <cell r="D1087" t="str">
            <v>Проктография</v>
          </cell>
        </row>
        <row r="1088">
          <cell r="C1088" t="str">
            <v>A06.19.004</v>
          </cell>
          <cell r="D1088" t="str">
            <v>Фистулография свищей прямой кишки и перианальной области</v>
          </cell>
        </row>
        <row r="1089">
          <cell r="C1089" t="str">
            <v>A06.20.001</v>
          </cell>
          <cell r="D1089" t="str">
            <v>Гистеросальпингография</v>
          </cell>
        </row>
        <row r="1090">
          <cell r="C1090" t="str">
            <v>A06.20.001.001</v>
          </cell>
          <cell r="D1090" t="str">
            <v>Гистерография</v>
          </cell>
        </row>
        <row r="1091">
          <cell r="C1091" t="str">
            <v>A06.20.002</v>
          </cell>
          <cell r="D1091" t="str">
            <v>Компьютерная томография органов малого таза у женщин</v>
          </cell>
        </row>
        <row r="1092">
          <cell r="C1092" t="str">
            <v>A06.20.002.001</v>
          </cell>
          <cell r="D1092" t="str">
            <v>Спиральная компьютерная томография органов малого таза у женщин</v>
          </cell>
        </row>
        <row r="1093">
          <cell r="C1093" t="str">
            <v>A06.20.002.002</v>
          </cell>
          <cell r="D1093" t="str">
            <v>Спиральная компьютерная томография органов малого таза у женщин с внутривенным болюсным контрастированием</v>
          </cell>
        </row>
        <row r="1094">
          <cell r="C1094" t="str">
            <v>A06.20.002.003</v>
          </cell>
          <cell r="D1094" t="str">
            <v>Компьютерная томография органов малого таза у женщин с контрастированием</v>
          </cell>
        </row>
        <row r="1095">
          <cell r="C1095" t="str">
            <v>A06.20.002.004</v>
          </cell>
          <cell r="D1095" t="str">
            <v>Компьютерная томография органов малого таза у женщин с внутривенным болюсным контрастированием, мультипланарной и трехмерной реконструкцией</v>
          </cell>
        </row>
        <row r="1096">
          <cell r="C1096" t="str">
            <v>A06.20.003</v>
          </cell>
          <cell r="D1096" t="str">
            <v>Биконтрастная ренгенопельвиография</v>
          </cell>
        </row>
        <row r="1097">
          <cell r="C1097" t="str">
            <v>A06.20.004</v>
          </cell>
          <cell r="D1097" t="str">
            <v>Маммография</v>
          </cell>
        </row>
        <row r="1098">
          <cell r="C1098" t="str">
            <v>A06.20.004.001</v>
          </cell>
          <cell r="D1098" t="str">
            <v>Обзорная рентгенография молочной железы в одной проекции</v>
          </cell>
        </row>
        <row r="1099">
          <cell r="C1099" t="str">
            <v>A06.20.004.002</v>
          </cell>
          <cell r="D1099" t="str">
            <v>Прицельная рентгенография молочной железы</v>
          </cell>
        </row>
        <row r="1100">
          <cell r="C1100" t="str">
            <v>A06.20.004.003</v>
          </cell>
          <cell r="D1100" t="str">
            <v>Рентгенография молочной железы с разметкой удаленного сектора</v>
          </cell>
        </row>
        <row r="1101">
          <cell r="C1101" t="str">
            <v>A06.20.004.004</v>
          </cell>
          <cell r="D1101" t="str">
            <v>Внутритканевая маркировка непальпируемых образований молочной железы под контролем цифровой стереотаксической приставки</v>
          </cell>
        </row>
        <row r="1102">
          <cell r="C1102" t="str">
            <v>A06.20.004.005</v>
          </cell>
          <cell r="D1102" t="str">
            <v>Рентгенография с разметкой серии срезов сектора молочной железы</v>
          </cell>
        </row>
        <row r="1103">
          <cell r="C1103" t="str">
            <v>A06.20.004.006</v>
          </cell>
          <cell r="D1103" t="str">
            <v>Компьютерно-томографическая маммография</v>
          </cell>
        </row>
        <row r="1104">
          <cell r="C1104" t="str">
            <v>A06.20.004.007</v>
          </cell>
          <cell r="D1104" t="str">
            <v>Рентгенография молочных желез цифровая</v>
          </cell>
        </row>
        <row r="1105">
          <cell r="C1105" t="str">
            <v>A06.20.005</v>
          </cell>
          <cell r="D1105" t="str">
            <v>Телерентгенологическая гистеросальпингография</v>
          </cell>
        </row>
        <row r="1106">
          <cell r="C1106" t="str">
            <v>A06.20.006</v>
          </cell>
          <cell r="D1106" t="str">
            <v>Хромогидротубация</v>
          </cell>
        </row>
        <row r="1107">
          <cell r="C1107" t="str">
            <v>A06.20.007</v>
          </cell>
          <cell r="D1107" t="str">
            <v>Рентгенотерапия при опухолях молочной железы</v>
          </cell>
        </row>
        <row r="1108">
          <cell r="C1108" t="str">
            <v>A06.20.008</v>
          </cell>
          <cell r="D1108" t="str">
            <v>Томосинтез молочных желез</v>
          </cell>
        </row>
        <row r="1109">
          <cell r="C1109" t="str">
            <v>A06.20.009</v>
          </cell>
          <cell r="D1109" t="str">
            <v>Дуктография</v>
          </cell>
        </row>
        <row r="1110">
          <cell r="C1110" t="str">
            <v>A06.20.010</v>
          </cell>
          <cell r="D1110" t="str">
            <v>Пневмокистография</v>
          </cell>
        </row>
        <row r="1111">
          <cell r="C1111" t="str">
            <v>A06.21.001</v>
          </cell>
          <cell r="D1111" t="str">
            <v>Рентгенография мужских наружных половых органов</v>
          </cell>
        </row>
        <row r="1112">
          <cell r="C1112" t="str">
            <v>A06.21.002</v>
          </cell>
          <cell r="D1112" t="str">
            <v>Везикулография</v>
          </cell>
        </row>
        <row r="1113">
          <cell r="C1113" t="str">
            <v>A06.21.003</v>
          </cell>
          <cell r="D1113" t="str">
            <v>Компьютерная томография органов таза у мужчин</v>
          </cell>
        </row>
        <row r="1114">
          <cell r="C1114" t="str">
            <v>A06.21.003.001</v>
          </cell>
          <cell r="D1114" t="str">
            <v>Спиральная компьютерная томография органов таза у мужчин</v>
          </cell>
        </row>
        <row r="1115">
          <cell r="C1115" t="str">
            <v>A06.21.003.002</v>
          </cell>
          <cell r="D1115" t="str">
            <v>Спиральная компьютерная томография органов таза у мужчин с внутривенным болюсным контрастированием</v>
          </cell>
        </row>
        <row r="1116">
          <cell r="C1116" t="str">
            <v>A06.21.003.003</v>
          </cell>
          <cell r="D1116" t="str">
            <v>Компьютерная томография органов таза у мужчин с контрастированием</v>
          </cell>
        </row>
        <row r="1117">
          <cell r="C1117" t="str">
            <v>A06.21.004</v>
          </cell>
          <cell r="D1117" t="str">
            <v>Спонгиозография</v>
          </cell>
        </row>
        <row r="1118">
          <cell r="C1118" t="str">
            <v>A06.21.005</v>
          </cell>
          <cell r="D1118" t="str">
            <v>Кавернозография</v>
          </cell>
        </row>
        <row r="1119">
          <cell r="C1119" t="str">
            <v>A06.22.001</v>
          </cell>
          <cell r="D1119" t="str">
            <v>Тиреоидолимфография</v>
          </cell>
        </row>
        <row r="1120">
          <cell r="C1120" t="str">
            <v>A06.22.002</v>
          </cell>
          <cell r="D1120" t="str">
            <v>Компьютерная томография надпочечников</v>
          </cell>
        </row>
        <row r="1121">
          <cell r="C1121" t="str">
            <v>A06.22.002.001</v>
          </cell>
          <cell r="D1121" t="str">
            <v>Компьютерная томография надпочечников с внутривенным болюсным контрастированием</v>
          </cell>
        </row>
        <row r="1122">
          <cell r="C1122" t="str">
            <v>A06.23.001</v>
          </cell>
          <cell r="D1122" t="str">
            <v>Позитивная контрастная вентрикулография</v>
          </cell>
        </row>
        <row r="1123">
          <cell r="C1123" t="str">
            <v>A06.23.002</v>
          </cell>
          <cell r="D1123" t="str">
            <v>Контрастная нейрорентгенография</v>
          </cell>
        </row>
        <row r="1124">
          <cell r="C1124" t="str">
            <v>A06.23.003</v>
          </cell>
          <cell r="D1124" t="str">
            <v>Пневмомиелография</v>
          </cell>
        </row>
        <row r="1125">
          <cell r="C1125" t="str">
            <v>A06.23.004</v>
          </cell>
          <cell r="D1125" t="str">
            <v>Компьютерная томография головного мозга</v>
          </cell>
        </row>
        <row r="1126">
          <cell r="C1126" t="str">
            <v>A06.23.004.001</v>
          </cell>
          <cell r="D1126" t="str">
            <v>Компьютерно-томографическая перфузия головного мозга</v>
          </cell>
        </row>
        <row r="1127">
          <cell r="C1127" t="str">
            <v>A06.23.004.002</v>
          </cell>
          <cell r="D1127" t="str">
            <v>Компьютерная томография мягких тканей головы контрастированием</v>
          </cell>
        </row>
        <row r="1128">
          <cell r="C1128" t="str">
            <v>A06.23.004.006</v>
          </cell>
          <cell r="D1128" t="str">
            <v>Компьютерная томография головного мозга с внутривенным контрастированием</v>
          </cell>
        </row>
        <row r="1129">
          <cell r="C1129" t="str">
            <v>A06.23.004.007</v>
          </cell>
          <cell r="D1129" t="str">
            <v>Компьютерная томография сосудов головного мозга с внутривенным болюсным контрастированием</v>
          </cell>
        </row>
        <row r="1130">
          <cell r="C1130" t="str">
            <v>A06.23.004.008</v>
          </cell>
          <cell r="D1130" t="str">
            <v>Компьютерная томография головного мозга интраоперационная</v>
          </cell>
        </row>
        <row r="1131">
          <cell r="C1131" t="str">
            <v>A06.23.005</v>
          </cell>
          <cell r="D1131" t="str">
            <v>Рентгенотерапия при новообразованиях головного мозга и мозговых оболочек</v>
          </cell>
        </row>
        <row r="1132">
          <cell r="C1132" t="str">
            <v>A06.23.006</v>
          </cell>
          <cell r="D1132" t="str">
            <v>Цистернография</v>
          </cell>
        </row>
        <row r="1133">
          <cell r="C1133" t="str">
            <v>A06.23.007</v>
          </cell>
          <cell r="D1133" t="str">
            <v>Компьютерно-томографическая вентрикулография</v>
          </cell>
        </row>
        <row r="1134">
          <cell r="C1134" t="str">
            <v>A06.23.008</v>
          </cell>
          <cell r="D1134" t="str">
            <v>Компьютерно-томографическая цистернография</v>
          </cell>
        </row>
        <row r="1135">
          <cell r="C1135" t="str">
            <v>A06.23.009</v>
          </cell>
          <cell r="D1135" t="str">
            <v>Миелография</v>
          </cell>
        </row>
        <row r="1136">
          <cell r="C1136" t="str">
            <v>A06.25.001</v>
          </cell>
          <cell r="D1136" t="str">
            <v>Рентгенография мягких тканей уха</v>
          </cell>
        </row>
        <row r="1137">
          <cell r="C1137" t="str">
            <v>A06.25.002</v>
          </cell>
          <cell r="D1137" t="str">
            <v>Рентгенография височной кости</v>
          </cell>
        </row>
        <row r="1138">
          <cell r="C1138" t="str">
            <v>A06.25.002.001</v>
          </cell>
          <cell r="D1138" t="str">
            <v>Рентгенография сосцевидных отростков</v>
          </cell>
        </row>
        <row r="1139">
          <cell r="C1139" t="str">
            <v>A06.25.003</v>
          </cell>
          <cell r="D1139" t="str">
            <v>Компьютерная томография височной кости</v>
          </cell>
        </row>
        <row r="1140">
          <cell r="C1140" t="str">
            <v>A06.25.003.002</v>
          </cell>
          <cell r="D1140" t="str">
            <v>Компьютерная томография височных костей с внутривенным болюсным контрастированием</v>
          </cell>
        </row>
        <row r="1141">
          <cell r="C1141" t="str">
            <v>A06.26.001</v>
          </cell>
          <cell r="D1141" t="str">
            <v>Рентгенография глазницы</v>
          </cell>
        </row>
        <row r="1142">
          <cell r="C1142" t="str">
            <v>A06.26.001.001</v>
          </cell>
          <cell r="D1142" t="str">
            <v>Рентгенография верхней глазничной щели</v>
          </cell>
        </row>
        <row r="1143">
          <cell r="C1143" t="str">
            <v>A06.26.002</v>
          </cell>
          <cell r="D1143" t="str">
            <v>Рентгенография глазного отверстия и канала зрительного нерва</v>
          </cell>
        </row>
        <row r="1144">
          <cell r="C1144" t="str">
            <v>A06.26.003</v>
          </cell>
          <cell r="D1144" t="str">
            <v>Контрастная рентгенография глазницы</v>
          </cell>
        </row>
        <row r="1145">
          <cell r="C1145" t="str">
            <v>A06.26.004</v>
          </cell>
          <cell r="D1145" t="str">
            <v>Контрастная рентгенография слезной железы и слезного протока</v>
          </cell>
        </row>
        <row r="1146">
          <cell r="C1146" t="str">
            <v>A06.26.005</v>
          </cell>
          <cell r="D1146" t="str">
            <v>Рентгенография глазного яблока с протезом-индикатором Комберга-Балтина</v>
          </cell>
        </row>
        <row r="1147">
          <cell r="C1147" t="str">
            <v>A06.26.006</v>
          </cell>
          <cell r="D1147" t="str">
            <v>Компьютерная томография глазницы</v>
          </cell>
        </row>
        <row r="1148">
          <cell r="C1148" t="str">
            <v>A06.26.006.001</v>
          </cell>
          <cell r="D1148" t="str">
            <v>Компьютерная томография глазницы с внутривенным болюсным контрастированием</v>
          </cell>
        </row>
        <row r="1149">
          <cell r="C1149" t="str">
            <v>A06.26.007</v>
          </cell>
          <cell r="D1149" t="str">
            <v>Контрастная рентгенография слезных путей</v>
          </cell>
        </row>
        <row r="1150">
          <cell r="C1150" t="str">
            <v>A06.26.008</v>
          </cell>
          <cell r="D1150" t="str">
            <v>Ангиография глазного дна с индоцианином зеленым</v>
          </cell>
        </row>
        <row r="1151">
          <cell r="C1151" t="str">
            <v>A06.28.001</v>
          </cell>
          <cell r="D1151" t="str">
            <v>Рентгенография почек и мочевыводящих путей</v>
          </cell>
        </row>
        <row r="1152">
          <cell r="C1152" t="str">
            <v>A06.28.002</v>
          </cell>
          <cell r="D1152" t="str">
            <v>Внутривенная урография</v>
          </cell>
        </row>
        <row r="1153">
          <cell r="C1153" t="str">
            <v>A06.28.003</v>
          </cell>
          <cell r="D1153" t="str">
            <v>Ретроградная пиелография</v>
          </cell>
        </row>
        <row r="1154">
          <cell r="C1154" t="str">
            <v>A06.28.004</v>
          </cell>
          <cell r="D1154" t="str">
            <v>Ретроградная уретеропиелография</v>
          </cell>
        </row>
        <row r="1155">
          <cell r="C1155" t="str">
            <v>A06.28.005</v>
          </cell>
          <cell r="D1155" t="str">
            <v>Негативная и двойная контрастная цистография или уретероцистография</v>
          </cell>
        </row>
        <row r="1156">
          <cell r="C1156" t="str">
            <v>A06.28.006</v>
          </cell>
          <cell r="D1156" t="str">
            <v>Опорожняющая цистоуретрография</v>
          </cell>
        </row>
        <row r="1157">
          <cell r="C1157" t="str">
            <v>A06.28.007</v>
          </cell>
          <cell r="D1157" t="str">
            <v>Цистография</v>
          </cell>
        </row>
        <row r="1158">
          <cell r="C1158" t="str">
            <v>A06.28.008</v>
          </cell>
          <cell r="D1158" t="str">
            <v>Уретероцистография</v>
          </cell>
        </row>
        <row r="1159">
          <cell r="C1159" t="str">
            <v>A06.28.008.001</v>
          </cell>
          <cell r="D1159" t="str">
            <v>Уретроцистография с двумя бужами</v>
          </cell>
        </row>
        <row r="1160">
          <cell r="C1160" t="str">
            <v>A06.28.009</v>
          </cell>
          <cell r="D1160" t="str">
            <v>Компьютерная томография почек и надпочечников</v>
          </cell>
        </row>
        <row r="1161">
          <cell r="C1161" t="str">
            <v>A06.28.009.001</v>
          </cell>
          <cell r="D1161" t="str">
            <v>Компьютерная томография почек и верхних мочевыводящих путей с болюсным контрастированием</v>
          </cell>
        </row>
        <row r="1162">
          <cell r="C1162" t="str">
            <v>A06.28.009.002</v>
          </cell>
          <cell r="D1162" t="str">
            <v>Спиральная компьютерная томография почек и надпочечников</v>
          </cell>
        </row>
        <row r="1163">
          <cell r="C1163" t="str">
            <v>A06.28.010</v>
          </cell>
          <cell r="D1163" t="str">
            <v>Микционная цистоуретрография</v>
          </cell>
        </row>
        <row r="1164">
          <cell r="C1164" t="str">
            <v>A06.28.011</v>
          </cell>
          <cell r="D1164" t="str">
            <v>Уретрография восходящая</v>
          </cell>
        </row>
        <row r="1165">
          <cell r="C1165" t="str">
            <v>A06.28.012</v>
          </cell>
          <cell r="D1165" t="str">
            <v>Антеградная пиелоуретерография</v>
          </cell>
        </row>
        <row r="1166">
          <cell r="C1166" t="str">
            <v>A06.28.013</v>
          </cell>
          <cell r="D1166" t="str">
            <v>Обзорная урография (рентгенография мочевыделительной системы)</v>
          </cell>
        </row>
        <row r="1167">
          <cell r="C1167" t="str">
            <v>A06.28.014</v>
          </cell>
          <cell r="D1167" t="str">
            <v>Томосинтез почек и мочевыводящих путей</v>
          </cell>
        </row>
        <row r="1168">
          <cell r="C1168" t="str">
            <v>A06.30.001</v>
          </cell>
          <cell r="D1168" t="str">
            <v>Букки-терапия при заболеваниях кожи, подкожно-жировой клетчатки и придатков кожи</v>
          </cell>
        </row>
        <row r="1169">
          <cell r="C1169" t="str">
            <v>A06.30.002</v>
          </cell>
          <cell r="D1169" t="str">
            <v>Описание и интерпретация рентгенографических изображений</v>
          </cell>
        </row>
        <row r="1170">
          <cell r="C1170" t="str">
            <v>A06.30.002.001</v>
          </cell>
          <cell r="D1170" t="str">
            <v>Описание и интерпретация компьютерных томограмм</v>
          </cell>
        </row>
        <row r="1171">
          <cell r="C1171" t="str">
            <v>A06.30.002.002</v>
          </cell>
          <cell r="D1171" t="str">
            <v>Описание и интерпретация магнитно-резонансных томограмм</v>
          </cell>
        </row>
        <row r="1172">
          <cell r="C1172" t="str">
            <v>A06.30.004</v>
          </cell>
          <cell r="D1172" t="str">
            <v>Обзорный снимок брюшной полости и органов малого таза</v>
          </cell>
        </row>
        <row r="1173">
          <cell r="C1173" t="str">
            <v>A06.30.004.001</v>
          </cell>
          <cell r="D1173" t="str">
            <v>Обзорная рентгенография органов брюшной полости</v>
          </cell>
        </row>
        <row r="1174">
          <cell r="C1174" t="str">
            <v>A06.30.005</v>
          </cell>
          <cell r="D1174" t="str">
            <v>Компьютерная томография органов брюшной полости</v>
          </cell>
        </row>
        <row r="1175">
          <cell r="C1175" t="str">
            <v>A06.30.005.001</v>
          </cell>
          <cell r="D1175" t="str">
            <v>Компьютерная томография органов брюшной полости и забрюшинного пространства</v>
          </cell>
        </row>
        <row r="1176">
          <cell r="C1176" t="str">
            <v>A06.30.005.002</v>
          </cell>
          <cell r="D1176" t="str">
            <v>Компьютерная томография органов брюшной полости и забрюшинного пространства с внутривенным болюсным контрастированием</v>
          </cell>
        </row>
        <row r="1177">
          <cell r="C1177" t="str">
            <v>A06.30.005.003</v>
          </cell>
          <cell r="D1177" t="str">
            <v>Компьютерная томография органов брюшной полости с внутривенным болюсным контрастированием</v>
          </cell>
        </row>
        <row r="1178">
          <cell r="C1178" t="str">
            <v>A06.30.005.004</v>
          </cell>
          <cell r="D1178" t="str">
            <v>Спиральная компьютерная томография органов брюшной полости с внутривенным болюсным контрастированием, мультипланарной и трехмерной реконструкцией</v>
          </cell>
        </row>
        <row r="1179">
          <cell r="C1179" t="str">
            <v>A06.30.005.005</v>
          </cell>
          <cell r="D1179" t="str">
            <v>Компьютерная томография органов брюшной полости с двойным контрастированием</v>
          </cell>
        </row>
        <row r="1180">
          <cell r="C1180" t="str">
            <v>A06.30.006</v>
          </cell>
          <cell r="D1180" t="str">
            <v>Рентгенография промежности</v>
          </cell>
        </row>
        <row r="1181">
          <cell r="C1181" t="str">
            <v>A06.30.007</v>
          </cell>
          <cell r="D1181" t="str">
            <v>Компьютерная томография забрюшинного пространства</v>
          </cell>
        </row>
        <row r="1182">
          <cell r="C1182" t="str">
            <v>A06.30.007.002</v>
          </cell>
          <cell r="D1182" t="str">
            <v>Компьютерная томография забрюшинного пространства с внутривенным болюсным контрастированием</v>
          </cell>
        </row>
        <row r="1183">
          <cell r="C1183" t="str">
            <v>A06.30.008</v>
          </cell>
          <cell r="D1183" t="str">
            <v>Фистулография</v>
          </cell>
        </row>
        <row r="1184">
          <cell r="C1184" t="str">
            <v>A06.30.008.001</v>
          </cell>
          <cell r="D1184" t="str">
            <v>Компьютерно-томографическая фистулография</v>
          </cell>
        </row>
        <row r="1185">
          <cell r="C1185" t="str">
            <v>A06.30.009</v>
          </cell>
          <cell r="D1185" t="str">
            <v>Топометрия компьютерно-томографическая</v>
          </cell>
        </row>
        <row r="1186">
          <cell r="C1186" t="str">
            <v>A06.30.012</v>
          </cell>
          <cell r="D1186" t="str">
            <v>Конусно-лучевая томография</v>
          </cell>
        </row>
        <row r="1187">
          <cell r="C1187" t="str">
            <v>A06.30.013</v>
          </cell>
          <cell r="D1187" t="str">
            <v>Компьютерно-томографическая перфузия органов грудной полости</v>
          </cell>
        </row>
        <row r="1188">
          <cell r="C1188" t="str">
            <v>A06.30.014</v>
          </cell>
          <cell r="D1188" t="str">
            <v>Компьютерно-томографическая перфузия органов брюшной полости и забрюшинного пространства</v>
          </cell>
        </row>
        <row r="1189">
          <cell r="C1189" t="str">
            <v>A06.30.015</v>
          </cell>
          <cell r="D1189" t="str">
            <v>Компьютерно-томографическая перфузия мягких тканей конечностей</v>
          </cell>
        </row>
        <row r="1190">
          <cell r="C1190" t="str">
            <v>A06.30.016</v>
          </cell>
          <cell r="D1190" t="str">
            <v>Ренгенотопометрия</v>
          </cell>
        </row>
        <row r="1191">
          <cell r="C1191" t="str">
            <v>A07.01.003</v>
          </cell>
          <cell r="D1191" t="str">
            <v>Интраоперационная лучевая терапия при новообразованиях кожи, подкожной клетчатки, придатков кожи</v>
          </cell>
        </row>
        <row r="1192">
          <cell r="C1192" t="str">
            <v>A07.01.004</v>
          </cell>
          <cell r="D1192" t="str">
            <v>Дистанционная гамма-терапия при новообразованиях кожи</v>
          </cell>
        </row>
        <row r="1193">
          <cell r="C1193" t="str">
            <v>A07.03.001</v>
          </cell>
          <cell r="D1193" t="str">
            <v>Сцинтиграфия полипозиционная костей</v>
          </cell>
        </row>
        <row r="1194">
          <cell r="C1194" t="str">
            <v>A07.03.001.001</v>
          </cell>
          <cell r="D1194" t="str">
            <v>Сцинтиграфия костей всего тела</v>
          </cell>
        </row>
        <row r="1195">
          <cell r="C1195" t="str">
            <v>A07.03.002</v>
          </cell>
          <cell r="D1195" t="str">
            <v>Дистанционная лучевая терапия при поражении костей</v>
          </cell>
        </row>
        <row r="1196">
          <cell r="C1196" t="str">
            <v>A07.03.002.001</v>
          </cell>
          <cell r="D1196" t="str">
            <v>Дистанционная лучевая терапия при поражении костей на медицинских ускорителях электронов</v>
          </cell>
        </row>
        <row r="1197">
          <cell r="C1197" t="str">
            <v>A07.03.002.002</v>
          </cell>
          <cell r="D1197" t="str">
            <v>Дистанционная гамма-терапия при поражении костей</v>
          </cell>
        </row>
        <row r="1198">
          <cell r="C1198" t="str">
            <v>A07.03.002.003</v>
          </cell>
          <cell r="D1198" t="str">
            <v>Дистанционная лучевая терапия при поражении костей с использованием индивидуальных формирующих или фиксирующих устройств</v>
          </cell>
        </row>
        <row r="1199">
          <cell r="C1199" t="str">
            <v>A07.03.002.004</v>
          </cell>
          <cell r="D1199" t="str">
            <v>Дистанционная лучевая терапия при поражении костей стереотаксическая</v>
          </cell>
        </row>
        <row r="1200">
          <cell r="C1200" t="str">
            <v>A07.03.002.005</v>
          </cell>
          <cell r="D1200" t="str">
            <v>Дистанционная лучевая терапия при поражении костей на линейном ускорителе с модуляцией интенсивности пучка излучения</v>
          </cell>
        </row>
        <row r="1201">
          <cell r="C1201" t="str">
            <v>A07.03.002.006</v>
          </cell>
          <cell r="D1201" t="str">
            <v>Дистанционная лучевая терапия при поражении костей на линейном ускорителе электронным пучком интраоперационная</v>
          </cell>
        </row>
        <row r="1202">
          <cell r="C1202" t="str">
            <v>A07.03.003</v>
          </cell>
          <cell r="D1202" t="str">
            <v>Однофотонная эмиссионная компьютерная томография костей</v>
          </cell>
        </row>
        <row r="1203">
          <cell r="C1203" t="str">
            <v>A07.03.003.001</v>
          </cell>
          <cell r="D1203" t="str">
            <v>Однофотонная эмиссионная компьютерная томография костей всего тела</v>
          </cell>
        </row>
        <row r="1204">
          <cell r="C1204" t="str">
            <v>A07.03.004</v>
          </cell>
          <cell r="D1204" t="str">
            <v>Однофотонная эмиссионная компьютерная томография, совмещенная с компьютерной томографией костей всего тела</v>
          </cell>
        </row>
        <row r="1205">
          <cell r="C1205" t="str">
            <v>A07.03.005</v>
          </cell>
          <cell r="D1205" t="str">
            <v>Позитронная эмиссионная томография костей</v>
          </cell>
        </row>
        <row r="1206">
          <cell r="C1206" t="str">
            <v>A07.03.006</v>
          </cell>
          <cell r="D1206" t="str">
            <v>Позитронная эмиссионная томография костей совмещенная с компьютерной томографией всего тела</v>
          </cell>
        </row>
        <row r="1207">
          <cell r="C1207" t="str">
            <v>A07.06.002</v>
          </cell>
          <cell r="D1207" t="str">
            <v>Дистанционная лучевая терапия при поражении лимфатических узлов</v>
          </cell>
        </row>
        <row r="1208">
          <cell r="C1208" t="str">
            <v>A07.06.002.001</v>
          </cell>
          <cell r="D1208" t="str">
            <v>Дистанционная лучевая терапия на медицинских ускорителях электронов при поражении лимфатических узлов</v>
          </cell>
        </row>
        <row r="1209">
          <cell r="C1209" t="str">
            <v>A07.06.002.002</v>
          </cell>
          <cell r="D1209" t="str">
            <v>Дистанционная гамма-терапия при поражении лимфатических узлов</v>
          </cell>
        </row>
        <row r="1210">
          <cell r="C1210" t="str">
            <v>A07.06.003</v>
          </cell>
          <cell r="D1210" t="str">
            <v>Лимфосцинтиграфия</v>
          </cell>
        </row>
        <row r="1211">
          <cell r="C1211" t="str">
            <v>A07.06.004</v>
          </cell>
          <cell r="D1211" t="str">
            <v>Дистанционная лучевая терапия при поражении селезенки</v>
          </cell>
        </row>
        <row r="1212">
          <cell r="C1212" t="str">
            <v>A07.06.005</v>
          </cell>
          <cell r="D1212" t="str">
            <v>Сцинтиграфия сторожевых лимфатических узлов</v>
          </cell>
        </row>
        <row r="1213">
          <cell r="C1213" t="str">
            <v>A07.06.005.001</v>
          </cell>
          <cell r="D1213" t="str">
            <v>Радиометрия интраоперационная лимфатических узлов</v>
          </cell>
        </row>
        <row r="1214">
          <cell r="C1214" t="str">
            <v>A07.06.006</v>
          </cell>
          <cell r="D1214" t="str">
            <v>Однофотонная эмиссионная компьютерная томография лимфатических узлов</v>
          </cell>
        </row>
        <row r="1215">
          <cell r="C1215" t="str">
            <v>A07.06.007</v>
          </cell>
          <cell r="D1215" t="str">
            <v>Однофотонная эмиссионная компьютерная томография, совмещенная с компьютерной томографией лимфатических узлов</v>
          </cell>
        </row>
        <row r="1216">
          <cell r="C1216" t="str">
            <v>A07.07.001</v>
          </cell>
          <cell r="D1216" t="str">
            <v>Дистанционная лучевая терапия опухолей полости рта</v>
          </cell>
        </row>
        <row r="1217">
          <cell r="C1217" t="str">
            <v>A07.07.001.001</v>
          </cell>
          <cell r="D1217" t="str">
            <v>Дистанционная лучевая терапия на медицинских ускорителях электронов при опухолях полости рта</v>
          </cell>
        </row>
        <row r="1218">
          <cell r="C1218" t="str">
            <v>A07.07.001.002</v>
          </cell>
          <cell r="D1218" t="str">
            <v>Дистанционная гамма-терапия при опухолях полости рта</v>
          </cell>
        </row>
        <row r="1219">
          <cell r="C1219" t="str">
            <v>A07.07.001.003</v>
          </cell>
          <cell r="D1219" t="str">
            <v>Дистанционная лучевая терапия при опухолях полости рта с использованием индивидуальных формирующих или фиксирующих устройств</v>
          </cell>
        </row>
        <row r="1220">
          <cell r="C1220" t="str">
            <v>A07.07.001.004</v>
          </cell>
          <cell r="D1220" t="str">
            <v>Дистанционная лучевая терапия при опухолях полости рта стереотаксическим методом пучками нейтронов, протонов и тяжелых ионов</v>
          </cell>
        </row>
        <row r="1221">
          <cell r="C1221" t="str">
            <v>A07.07.001.005</v>
          </cell>
          <cell r="D1221" t="str">
            <v>Дистанционная лучевая терапия при опухолях полости рта в условиях стереотаксиса</v>
          </cell>
        </row>
        <row r="1222">
          <cell r="C1222" t="str">
            <v>A07.07.001.006</v>
          </cell>
          <cell r="D1222" t="str">
            <v>Дистанционная лучевая терапия при опухолях полости рта на линейном ускорителе с модуляцией интенсивности пучка излучения</v>
          </cell>
        </row>
        <row r="1223">
          <cell r="C1223" t="str">
            <v>A07.07.002</v>
          </cell>
          <cell r="D1223" t="str">
            <v>Внутритканевая лучевая терапия опухолей полости рта</v>
          </cell>
        </row>
        <row r="1224">
          <cell r="C1224" t="str">
            <v>A07.07.002.001</v>
          </cell>
          <cell r="D1224" t="str">
            <v>Внутритканевая гамма-терапия опухолей полости рта</v>
          </cell>
        </row>
        <row r="1225">
          <cell r="C1225" t="str">
            <v>A07.07.003</v>
          </cell>
          <cell r="D1225" t="str">
            <v>Дистанционная лучевая терапия опухолей языка</v>
          </cell>
        </row>
        <row r="1226">
          <cell r="C1226" t="str">
            <v>A07.07.003.001</v>
          </cell>
          <cell r="D1226" t="str">
            <v>Дистанционная лучевая терапия на медицинских ускорителях электронов при опухолях языка</v>
          </cell>
        </row>
        <row r="1227">
          <cell r="C1227" t="str">
            <v>A07.07.003.002</v>
          </cell>
          <cell r="D1227" t="str">
            <v>Дистанционная гамма-терапия при опухолях языка</v>
          </cell>
        </row>
        <row r="1228">
          <cell r="C1228" t="str">
            <v>A07.07.003.003</v>
          </cell>
          <cell r="D1228" t="str">
            <v>Дистанционная лучевая терапия при опухолях языка с использованием индивидуальных формирующих или фиксирующих устройств</v>
          </cell>
        </row>
        <row r="1229">
          <cell r="C1229" t="str">
            <v>A07.07.003.004</v>
          </cell>
          <cell r="D1229" t="str">
            <v>Дистанционная лучевая терапия при опухолях языка стереотаксическим методом пучками нейтронов, протонов и тяжелых ионов</v>
          </cell>
        </row>
        <row r="1230">
          <cell r="C1230" t="str">
            <v>A07.07.003.005</v>
          </cell>
          <cell r="D1230" t="str">
            <v>Дистанционная лучевая терапия при опухолях языка в условиях стереотаксиса</v>
          </cell>
        </row>
        <row r="1231">
          <cell r="C1231" t="str">
            <v>A07.07.003.006</v>
          </cell>
          <cell r="D1231" t="str">
            <v>Дистанционная лучевая терапия при опухолях языка на линейном ускорителе с модуляцией интенсивности пучка излучения</v>
          </cell>
        </row>
        <row r="1232">
          <cell r="C1232" t="str">
            <v>A07.07.004</v>
          </cell>
          <cell r="D1232" t="str">
            <v>Внутритканевая лучевая терапия опухолей языка</v>
          </cell>
        </row>
        <row r="1233">
          <cell r="C1233" t="str">
            <v>A07.07.004.001</v>
          </cell>
          <cell r="D1233" t="str">
            <v>Внутритканевая гамма-терапия при опухолях языка</v>
          </cell>
        </row>
        <row r="1234">
          <cell r="C1234" t="str">
            <v>A07.07.005</v>
          </cell>
          <cell r="D1234" t="str">
            <v>Дистанционная гамма-терапия при новообразованиях губы</v>
          </cell>
        </row>
        <row r="1235">
          <cell r="C1235" t="str">
            <v>A07.08.001</v>
          </cell>
          <cell r="D1235" t="str">
            <v>Дистанционная лучевая терапия опухолей верхних дыхательных путей</v>
          </cell>
        </row>
        <row r="1236">
          <cell r="C1236" t="str">
            <v>A07.08.001.001</v>
          </cell>
          <cell r="D1236" t="str">
            <v>Дистанционная лучевая терапия на медицинских ускорителях электронов опухолей верхних дыхательных путей</v>
          </cell>
        </row>
        <row r="1237">
          <cell r="C1237" t="str">
            <v>A07.08.001.002</v>
          </cell>
          <cell r="D1237" t="str">
            <v>Дистанционная гамма-терапия опухолей верхних дыхательных путей</v>
          </cell>
        </row>
        <row r="1238">
          <cell r="C1238" t="str">
            <v>A07.08.001.003</v>
          </cell>
          <cell r="D1238" t="str">
            <v>Дистанционная лучевая терапия опухолей верхних дыхательных путей с использованием индивидуальных формирующих или фиксирующих устройств</v>
          </cell>
        </row>
        <row r="1239">
          <cell r="C1239" t="str">
            <v>A07.08.001.004</v>
          </cell>
          <cell r="D1239" t="str">
            <v>Дистанционная лучевая терапия опухолей верхних дыхательных путей стереотаксическим методом пучками нейтронов, протонов и тяжелых ионов</v>
          </cell>
        </row>
        <row r="1240">
          <cell r="C1240" t="str">
            <v>A07.08.001.005</v>
          </cell>
          <cell r="D1240" t="str">
            <v>Дистанционная лучевая терапия опухолей верхних дыхательных путей стереотаксическая</v>
          </cell>
        </row>
        <row r="1241">
          <cell r="C1241" t="str">
            <v>A07.08.001.006</v>
          </cell>
          <cell r="D1241" t="str">
            <v>Дистанционная лучевая терапия на линейном ускорителе с модуляцией интенсивности пучка излучения опухолей верхних дыхательных путей</v>
          </cell>
        </row>
        <row r="1242">
          <cell r="C1242" t="str">
            <v>A07.08.001.007</v>
          </cell>
          <cell r="D1242" t="str">
            <v>Дистанционная гамма-терапия опухолей верхних дыхательных путей интраоперационная</v>
          </cell>
        </row>
        <row r="1243">
          <cell r="C1243" t="str">
            <v>A07.08.002</v>
          </cell>
          <cell r="D1243" t="str">
            <v>Внутриполостная лучевая терапия опухолей верхних дыхательных путей</v>
          </cell>
        </row>
        <row r="1244">
          <cell r="C1244" t="str">
            <v>A07.09.001</v>
          </cell>
          <cell r="D1244" t="str">
            <v>Дистанционная лучевая терапия опухолей нижних дыхательных путей и легочной ткани</v>
          </cell>
        </row>
        <row r="1245">
          <cell r="C1245" t="str">
            <v>A07.09.001.001</v>
          </cell>
          <cell r="D1245" t="str">
            <v>Дистанционная лучевая терапия на медицинских ускорителях электронов опухолей нижних дыхательных путей</v>
          </cell>
        </row>
        <row r="1246">
          <cell r="C1246" t="str">
            <v>A07.09.001.002</v>
          </cell>
          <cell r="D1246" t="str">
            <v>Дистанционная гамма-терапия опухолей нижних дыхательных путей</v>
          </cell>
        </row>
        <row r="1247">
          <cell r="C1247" t="str">
            <v>A07.09.001.003</v>
          </cell>
          <cell r="D1247" t="str">
            <v>Дистанционная лучевая терапия опухолей нижних дыхательных путей с использованием индивидуальных формирующих или фиксирующих устройств</v>
          </cell>
        </row>
        <row r="1248">
          <cell r="C1248" t="str">
            <v>A07.09.001.004</v>
          </cell>
          <cell r="D1248" t="str">
            <v>Дистанционная лучевая терапия опухолей нижних дыхательных путей стереотаксическим методом пучками нейтронов, протонов и тяжелых ионов</v>
          </cell>
        </row>
        <row r="1249">
          <cell r="C1249" t="str">
            <v>A07.09.001.005</v>
          </cell>
          <cell r="D1249" t="str">
            <v>Дистанционная лучевая терапия опухолей нижних дыхательных путей на линейном ускорителе с мультилифт коллиматором</v>
          </cell>
        </row>
        <row r="1250">
          <cell r="C1250" t="str">
            <v>A07.09.002</v>
          </cell>
          <cell r="D1250" t="str">
            <v>Дистанционная лучевая терапия при поражении плевры</v>
          </cell>
        </row>
        <row r="1251">
          <cell r="C1251" t="str">
            <v>A07.09.003</v>
          </cell>
          <cell r="D1251" t="str">
            <v>Сцинтиграфия легких перфузионная</v>
          </cell>
        </row>
        <row r="1252">
          <cell r="C1252" t="str">
            <v>A07.09.003.001</v>
          </cell>
          <cell r="D1252" t="str">
            <v>Сцинтиграфия легких вентиляционная</v>
          </cell>
        </row>
        <row r="1253">
          <cell r="C1253" t="str">
            <v>A07.09.004</v>
          </cell>
          <cell r="D1253" t="str">
            <v>Однофотонная эмиссионная компьютерная томография легких</v>
          </cell>
        </row>
        <row r="1254">
          <cell r="C1254" t="str">
            <v>A07.09.005</v>
          </cell>
          <cell r="D1254" t="str">
            <v>Однофотонная эмиссионная компьютерная томография, совмещенная с компьютерной томографией легких</v>
          </cell>
        </row>
        <row r="1255">
          <cell r="C1255" t="str">
            <v>A07.09.005.001</v>
          </cell>
          <cell r="D1255" t="str">
            <v>Однофотонная эмиссионная компьютерная томография, совмещенная с компьютерной томографией легких с контрастированием</v>
          </cell>
        </row>
        <row r="1256">
          <cell r="C1256" t="str">
            <v>A07.10.001</v>
          </cell>
          <cell r="D1256" t="str">
            <v>Сцинтиграфия миокарда</v>
          </cell>
        </row>
        <row r="1257">
          <cell r="C1257" t="str">
            <v>A07.10.001.001</v>
          </cell>
          <cell r="D1257" t="str">
            <v>Сцинтиграфия миокарда с функциональными пробами</v>
          </cell>
        </row>
        <row r="1258">
          <cell r="C1258" t="str">
            <v>A07.10.001.002</v>
          </cell>
          <cell r="D1258" t="str">
            <v>Сцинтиграфия симпатической нервной системы миокарда</v>
          </cell>
        </row>
        <row r="1259">
          <cell r="C1259" t="str">
            <v>A07.10.002</v>
          </cell>
          <cell r="D1259" t="str">
            <v>Позитронно-эмиссионная томография миокарда</v>
          </cell>
        </row>
        <row r="1260">
          <cell r="C1260" t="str">
            <v>A07.10.002.001</v>
          </cell>
          <cell r="D1260" t="str">
            <v>Позитронная эмиссионная томография совмещенная с компьютерной томографией миокарда</v>
          </cell>
        </row>
        <row r="1261">
          <cell r="C1261" t="str">
            <v>A07.10.002.002</v>
          </cell>
          <cell r="D1261" t="str">
            <v>Позитронная эмиссионная томография совмещенная с компьютерной томографией миокарда с контрастированием</v>
          </cell>
        </row>
        <row r="1262">
          <cell r="C1262" t="str">
            <v>A07.10.003</v>
          </cell>
          <cell r="D1262" t="str">
            <v>Однофотонная эмиссионная компьютерная томография миокарда</v>
          </cell>
        </row>
        <row r="1263">
          <cell r="C1263" t="str">
            <v>A07.10.003.001</v>
          </cell>
          <cell r="D1263" t="str">
            <v>Однофотонная эмиссионная компьютерная томография миокарда перфузионная</v>
          </cell>
        </row>
        <row r="1264">
          <cell r="C1264" t="str">
            <v>A07.10.003.002</v>
          </cell>
          <cell r="D1264" t="str">
            <v>Однофотонная эмиссионная компьютерная томография миокарда перфузионная с функциональными пробами</v>
          </cell>
        </row>
        <row r="1265">
          <cell r="C1265" t="str">
            <v>A07.10.004</v>
          </cell>
          <cell r="D1265" t="str">
            <v>Радионуклидная равновесная вентрикулография</v>
          </cell>
        </row>
        <row r="1266">
          <cell r="C1266" t="str">
            <v>A07.10.004.001</v>
          </cell>
          <cell r="D1266" t="str">
            <v>Радионуклидная равновесная томовентрикулография</v>
          </cell>
        </row>
        <row r="1267">
          <cell r="C1267" t="str">
            <v>A07.10.005</v>
          </cell>
          <cell r="D1267" t="str">
            <v>Однофотонная эмиссионная компьютерная томография, совмещенная с компьютерной томографией миокарда</v>
          </cell>
        </row>
        <row r="1268">
          <cell r="C1268" t="str">
            <v>A07.10.005.001</v>
          </cell>
          <cell r="D1268" t="str">
            <v>Однофотонная эмиссионная компьютерная томография, совмещенная с компьютерной томографией миокарда с контрастированием</v>
          </cell>
        </row>
        <row r="1269">
          <cell r="C1269" t="str">
            <v>A07.11.001</v>
          </cell>
          <cell r="D1269" t="str">
            <v>Дистанционная лучевая терапия при поражении средостения</v>
          </cell>
        </row>
        <row r="1270">
          <cell r="C1270" t="str">
            <v>A07.11.001.001</v>
          </cell>
          <cell r="D1270" t="str">
            <v>Дистанционная лучевая терапия на медицинских ускорителях электронов опухолей средостения</v>
          </cell>
        </row>
        <row r="1271">
          <cell r="C1271" t="str">
            <v>A07.11.001.002</v>
          </cell>
          <cell r="D1271" t="str">
            <v>Дистанционная гамма-терапия при опухолях средостения</v>
          </cell>
        </row>
        <row r="1272">
          <cell r="C1272" t="str">
            <v>A07.11.001.003</v>
          </cell>
          <cell r="D1272" t="str">
            <v>Дистанционная лучевая терапия при опухолях средостения с использованием индивидуальных формирующих или фиксирующих устройств</v>
          </cell>
        </row>
        <row r="1273">
          <cell r="C1273" t="str">
            <v>A07.11.001.004</v>
          </cell>
          <cell r="D1273" t="str">
            <v>Дистанционная лучевая терапия при опухолях средостения стереотаксическим методом пучками нейтронов, протонов и тяжелых ионов</v>
          </cell>
        </row>
        <row r="1274">
          <cell r="C1274" t="str">
            <v>A07.11.001.005</v>
          </cell>
          <cell r="D1274" t="str">
            <v>Дистанционная лучевая терапия при опухолях средостения в условиях стереотаксиса</v>
          </cell>
        </row>
        <row r="1275">
          <cell r="C1275" t="str">
            <v>A07.11.001.006</v>
          </cell>
          <cell r="D1275" t="str">
            <v>Дистанционная лучевая терапия при опухолях средостения на линейном ускорителе с модуляцией интенсивности пучка излучения</v>
          </cell>
        </row>
        <row r="1276">
          <cell r="C1276" t="str">
            <v>A07.12.001</v>
          </cell>
          <cell r="D1276" t="str">
            <v>Дистанционная лучевая терапия сосудистых новообразований</v>
          </cell>
        </row>
        <row r="1277">
          <cell r="C1277" t="str">
            <v>A07.12.003</v>
          </cell>
          <cell r="D1277" t="str">
            <v>Флебосцинтиграфия</v>
          </cell>
        </row>
        <row r="1278">
          <cell r="C1278" t="str">
            <v>A07.12.004</v>
          </cell>
          <cell r="D1278" t="str">
            <v>Аортоартериосцинтиграфия</v>
          </cell>
        </row>
        <row r="1279">
          <cell r="C1279" t="str">
            <v>A07.14.001</v>
          </cell>
          <cell r="D1279" t="str">
            <v>Дистанционная лучевая терапия при поражении печени и желчевыводящих путей</v>
          </cell>
        </row>
        <row r="1280">
          <cell r="C1280" t="str">
            <v>A07.14.001.001</v>
          </cell>
          <cell r="D1280" t="str">
            <v>Дистанционная лучевая терапия опухолей печени и желчевыводящих путей на линейном ускорителе электронным пучком интраоперационная</v>
          </cell>
        </row>
        <row r="1281">
          <cell r="C1281" t="str">
            <v>A07.14.001.002</v>
          </cell>
          <cell r="D1281" t="str">
            <v>Дистанционная гамма-терапия при поражении печени и желчевыводящих путей</v>
          </cell>
        </row>
        <row r="1282">
          <cell r="C1282" t="str">
            <v>A07.14.001.003</v>
          </cell>
          <cell r="D1282" t="str">
            <v>Дистанционная лучевая терапия опухолей поджелудочной железы стереотаксическим методом пучками нейтронов, протонов и тяжелых ионов</v>
          </cell>
        </row>
        <row r="1283">
          <cell r="C1283" t="str">
            <v>A07.14.001.004</v>
          </cell>
          <cell r="D1283" t="str">
            <v>Дистанционная лучевая терапия опухолей желчевыводящих путей стереотаксическим методом пучками нейтронов, протонов и тяжелых ионов</v>
          </cell>
        </row>
        <row r="1284">
          <cell r="C1284" t="str">
            <v>A07.14.002</v>
          </cell>
          <cell r="D1284" t="str">
            <v>Сцинтиграфия печени и селезенки</v>
          </cell>
        </row>
        <row r="1285">
          <cell r="C1285" t="str">
            <v>A07.14.002.001</v>
          </cell>
          <cell r="D1285" t="str">
            <v>Гепатобилисцинтиграфия</v>
          </cell>
        </row>
        <row r="1286">
          <cell r="C1286" t="str">
            <v>A07.14.003</v>
          </cell>
          <cell r="D1286" t="str">
            <v>Однофотонная эмиссионная компьютерная томография гепатобилиарной системы</v>
          </cell>
        </row>
        <row r="1287">
          <cell r="C1287" t="str">
            <v>A07.14.004</v>
          </cell>
          <cell r="D1287" t="str">
            <v>Однофотонная эмиссионная компьютерная томография печени и селезенки</v>
          </cell>
        </row>
        <row r="1288">
          <cell r="C1288" t="str">
            <v>A07.14.005</v>
          </cell>
          <cell r="D1288" t="str">
            <v>Ангиогепатосцинтиграфия</v>
          </cell>
        </row>
        <row r="1289">
          <cell r="C1289" t="str">
            <v>A07.14.006</v>
          </cell>
          <cell r="D1289" t="str">
            <v>Однофотонная эмиссионная компьютерная томография, совмещенная с компьютерной томографией печени и селезенки</v>
          </cell>
        </row>
        <row r="1290">
          <cell r="C1290" t="str">
            <v>A07.14.006.001</v>
          </cell>
          <cell r="D1290" t="str">
            <v>Однофотонная эмиссионная компьютерная томография, совмещенная с компьютерной томографией печени и селезенки с контрастированием</v>
          </cell>
        </row>
        <row r="1291">
          <cell r="C1291" t="str">
            <v>A07.15.001</v>
          </cell>
          <cell r="D1291" t="str">
            <v>Дистанционная лучевая терапия опухолей поджелудочной железы</v>
          </cell>
        </row>
        <row r="1292">
          <cell r="C1292" t="str">
            <v>A07.15.001.001</v>
          </cell>
          <cell r="D1292" t="str">
            <v>Дистанционная лучевая терапия на медицинских ускорителях электронов опухолей поджелудочной железы</v>
          </cell>
        </row>
        <row r="1293">
          <cell r="C1293" t="str">
            <v>A07.15.003</v>
          </cell>
          <cell r="D1293" t="str">
            <v>Интраоперационная лучевая терапия при новообразованиях поджелудочной железы</v>
          </cell>
        </row>
        <row r="1294">
          <cell r="C1294" t="str">
            <v>A07.16.001</v>
          </cell>
          <cell r="D1294" t="str">
            <v>Дистанционная лучевая терапия опухолей пищевода, желудка, двенадцатиперстной кишки</v>
          </cell>
        </row>
        <row r="1295">
          <cell r="C1295" t="str">
            <v>A07.16.001.001</v>
          </cell>
          <cell r="D1295" t="str">
            <v>Дистанционная лучевая терапия на медицинских ускорителях электронов опухолей пищевода, желудка, двенадцатиперстной кишки</v>
          </cell>
        </row>
        <row r="1296">
          <cell r="C1296" t="str">
            <v>A07.16.001.002</v>
          </cell>
          <cell r="D1296" t="str">
            <v>Дистанционная гамма-терапия опухолей пищевода, желудка, двенадцатиперстной кишки</v>
          </cell>
        </row>
        <row r="1297">
          <cell r="C1297" t="str">
            <v>A07.16.001.003</v>
          </cell>
          <cell r="D1297" t="str">
            <v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v>
          </cell>
        </row>
        <row r="1298">
          <cell r="C1298" t="str">
            <v>A07.16.001.004</v>
          </cell>
          <cell r="D1298" t="str">
            <v>Дистанционная лучевая терапия пищевода опухолей, желудка, двенадцатиперстной кишки стереотаксическая</v>
          </cell>
        </row>
        <row r="1299">
          <cell r="C1299" t="str">
            <v>A07.16.001.005</v>
          </cell>
          <cell r="D1299" t="str">
            <v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v>
          </cell>
        </row>
        <row r="1300">
          <cell r="C1300" t="str">
            <v>A07.16.002</v>
          </cell>
          <cell r="D1300" t="str">
            <v>Внутриполостная лучевая терапия опухолей пищевода, желудка, двенадцатиперстной кишки</v>
          </cell>
        </row>
        <row r="1301">
          <cell r="C1301" t="str">
            <v>A07.16.003</v>
          </cell>
          <cell r="D1301" t="str">
            <v>Интраоперационная лучевая терапия при новообразованиях пищевода</v>
          </cell>
        </row>
        <row r="1302">
          <cell r="C1302" t="str">
            <v>A07.16.004</v>
          </cell>
          <cell r="D1302" t="str">
            <v>Интраоперационная лучевая терапия при новообразованиях желудка</v>
          </cell>
        </row>
        <row r="1303">
          <cell r="C1303" t="str">
            <v>A07.16.005</v>
          </cell>
          <cell r="D1303" t="str">
            <v>Сцинтиграфия желудка</v>
          </cell>
        </row>
        <row r="1304">
          <cell r="C1304" t="str">
            <v>A07.16.006</v>
          </cell>
          <cell r="D1304" t="str">
            <v>Изотопный дыхательный тест для выявления Helicobacter Pylori</v>
          </cell>
        </row>
        <row r="1305">
          <cell r="C1305" t="str">
            <v>A07.17.001</v>
          </cell>
          <cell r="D1305" t="str">
            <v>Интраоперационная лучевая терапия при новообразованиях тонкой кишки</v>
          </cell>
        </row>
        <row r="1306">
          <cell r="C1306" t="str">
            <v>A07.18.001</v>
          </cell>
          <cell r="D1306" t="str">
            <v>Дистанционная лучевая терапия опухолей ободочной кишки</v>
          </cell>
        </row>
        <row r="1307">
          <cell r="C1307" t="str">
            <v>A07.18.001.001</v>
          </cell>
          <cell r="D1307" t="str">
            <v>Дистанционная лучевая терапия на медицинских ускорителях электронов опухолей ободочной кишки</v>
          </cell>
        </row>
        <row r="1308">
          <cell r="C1308" t="str">
            <v>A07.18.001.002</v>
          </cell>
          <cell r="D1308" t="str">
            <v>Дистанционная гамма-терапия опухолей ободочной кишки</v>
          </cell>
        </row>
        <row r="1309">
          <cell r="C1309" t="str">
            <v>A07.18.001.003</v>
          </cell>
          <cell r="D1309" t="str">
            <v>Дистанционная лучевая терапия опухолей ободочной кишки стереотаксическим методом пучками нейтронов, протонов и тяжелых ионов</v>
          </cell>
        </row>
        <row r="1310">
          <cell r="C1310" t="str">
            <v>A07.18.001.004</v>
          </cell>
          <cell r="D1310" t="str">
            <v>Дистанционная лучевая терапия опухолей ободочной кишки стереотаксическая</v>
          </cell>
        </row>
        <row r="1311">
          <cell r="C1311" t="str">
            <v>A07.18.001.005</v>
          </cell>
          <cell r="D1311" t="str">
            <v>Дистанционная лучевая терапия опухолей ободочной кишки на линейном ускорителе с модуляцией интенсивности пучка излучения</v>
          </cell>
        </row>
        <row r="1312">
          <cell r="C1312" t="str">
            <v>A07.18.001.006</v>
          </cell>
          <cell r="D1312" t="str">
            <v>Дистанционная лучевая терапия опухолей ободочной кишки на линейном ускорителе электронным пучком интраоперационная</v>
          </cell>
        </row>
        <row r="1313">
          <cell r="C1313" t="str">
            <v>A07.18.002</v>
          </cell>
          <cell r="D1313" t="str">
            <v>Интраоперационная лучевая терапия при новообразованиях толстой кишки </v>
          </cell>
        </row>
        <row r="1314">
          <cell r="C1314" t="str">
            <v>A07.19.001</v>
          </cell>
          <cell r="D1314" t="str">
            <v>Дистанционная лучевая терапия опухолей сигмовидной кишки и прямой кишки</v>
          </cell>
        </row>
        <row r="1315">
          <cell r="C1315" t="str">
            <v>A07.19.001.001</v>
          </cell>
          <cell r="D1315" t="str">
            <v>Дистанционная лучевая терапия на медицинских ускорителях электронов опухолей сигмовидной и прямой кишки</v>
          </cell>
        </row>
        <row r="1316">
          <cell r="C1316" t="str">
            <v>A07.19.001.002</v>
          </cell>
          <cell r="D1316" t="str">
            <v>Дистанционная гамма-терапия опухолей сигмовидной и прямой кишки</v>
          </cell>
        </row>
        <row r="1317">
          <cell r="C1317" t="str">
            <v>A07.19.001.003</v>
          </cell>
          <cell r="D1317" t="str">
            <v>Дистанционная лучевая терапия опухолей сигмовидной и прямой кишки стереотаксическим методом пучками нейтронов, протонов и тяжелых ионов</v>
          </cell>
        </row>
        <row r="1318">
          <cell r="C1318" t="str">
            <v>A07.19.001.005</v>
          </cell>
          <cell r="D1318" t="str">
            <v>Дистанционная лучевая терапия опухолей прямой кишки на линейном ускорителе с модуляцией интенсивности пучка излучения</v>
          </cell>
        </row>
        <row r="1319">
          <cell r="C1319" t="str">
            <v>A07.19.002</v>
          </cell>
          <cell r="D1319" t="str">
            <v>Внутриполостная лучевая терапия опухолей сигмовидной и прямой кишки</v>
          </cell>
        </row>
        <row r="1320">
          <cell r="C1320" t="str">
            <v>A07.19.002.004</v>
          </cell>
          <cell r="D1320" t="str">
            <v>Дистанционная лучевая терапия опухолей сигмовидной и прямой кишки стереотаксическая</v>
          </cell>
        </row>
        <row r="1321">
          <cell r="C1321" t="str">
            <v>A07.19.003</v>
          </cell>
          <cell r="D1321" t="str">
            <v>Внутритканевая лучевая терапия опухолей сигмовидной и прямой кишки</v>
          </cell>
        </row>
        <row r="1322">
          <cell r="C1322" t="str">
            <v>A07.19.005</v>
          </cell>
          <cell r="D1322" t="str">
            <v>Радиометрия кала</v>
          </cell>
        </row>
        <row r="1323">
          <cell r="C1323" t="str">
            <v>A07.19.006</v>
          </cell>
          <cell r="D1323" t="str">
            <v>Интраоперационная лучевая терапия при новобразованиях ректосигмоидного соединения</v>
          </cell>
        </row>
        <row r="1324">
          <cell r="C1324" t="str">
            <v>A07.19.007</v>
          </cell>
          <cell r="D1324" t="str">
            <v>Интраоперационная лучевая терапия при новобразованиях прямой кишки</v>
          </cell>
        </row>
        <row r="1325">
          <cell r="C1325" t="str">
            <v>A07.19.008</v>
          </cell>
          <cell r="D1325" t="str">
            <v>Интраоперационная лучевая терапия при новобразованиях заднего прохода (ануса) и анального канала </v>
          </cell>
        </row>
        <row r="1326">
          <cell r="C1326" t="str">
            <v>A07.20.001</v>
          </cell>
          <cell r="D1326" t="str">
            <v>Дистанционная лучевая терапия опухолей молочной железы</v>
          </cell>
        </row>
        <row r="1327">
          <cell r="C1327" t="str">
            <v>A07.20.001.001</v>
          </cell>
          <cell r="D1327" t="str">
            <v>Дистанционная лучевая терапия на медицинских ускорителях электронов опухолей молочной железы</v>
          </cell>
        </row>
        <row r="1328">
          <cell r="C1328" t="str">
            <v>A07.20.001.002</v>
          </cell>
          <cell r="D1328" t="str">
            <v>Дистанционная гамма-терапия опухолей молочной железы</v>
          </cell>
        </row>
        <row r="1329">
          <cell r="C1329" t="str">
            <v>A07.20.001.003</v>
          </cell>
          <cell r="D1329" t="str">
            <v>Дистанционная лучевая терапия опухолей молочной железы стериоскопическим методом пучками нейтронов, протонов и тяжелых ионов</v>
          </cell>
        </row>
        <row r="1330">
          <cell r="C1330" t="str">
            <v>A07.20.001.004</v>
          </cell>
          <cell r="D1330" t="str">
            <v>Дистанционная лучевая терапия опухолей молочной железы с использованием индивидуальных формирующих или фиксирующих устройств</v>
          </cell>
        </row>
        <row r="1331">
          <cell r="C1331" t="str">
            <v>A07.20.002</v>
          </cell>
          <cell r="D1331" t="str">
            <v>Внутритканевая лучевая терапия опухолей молочной железы</v>
          </cell>
        </row>
        <row r="1332">
          <cell r="C1332" t="str">
            <v>A07.20.002.001</v>
          </cell>
          <cell r="D1332" t="str">
            <v>Внутритканевая гамма-терапия опухолей женских половых органов</v>
          </cell>
        </row>
        <row r="1333">
          <cell r="C1333" t="str">
            <v>A07.20.003</v>
          </cell>
          <cell r="D1333" t="str">
            <v>Дистанционная лучевая терапия опухолей женских половых органов</v>
          </cell>
        </row>
        <row r="1334">
          <cell r="C1334" t="str">
            <v>A07.20.003.001</v>
          </cell>
          <cell r="D1334" t="str">
            <v>Дистанционная лучевая терапия на медицинских ускорителях электронов опухолей женских половых органов</v>
          </cell>
        </row>
        <row r="1335">
          <cell r="C1335" t="str">
            <v>A07.20.003.002</v>
          </cell>
          <cell r="D1335" t="str">
            <v>Дистанционная гамма-терапия опухолей женских половых органов</v>
          </cell>
        </row>
        <row r="1336">
          <cell r="C1336" t="str">
            <v>A07.20.003.003</v>
          </cell>
          <cell r="D1336" t="str">
            <v>Дистанционная лучевая терапия опухолей женских половых органов с использованием индивидуальных формирующих или фиксирующих устройств</v>
          </cell>
        </row>
        <row r="1337">
          <cell r="C1337" t="str">
            <v>A07.20.003.004</v>
          </cell>
          <cell r="D1337" t="str">
            <v>Дистанционная лучевая терапия опухолей женских половых органов стереотаксическим методом пучками нейтронов, протонов и тяжелых ионов</v>
          </cell>
        </row>
        <row r="1338">
          <cell r="C1338" t="str">
            <v>A07.20.003.005</v>
          </cell>
          <cell r="D1338" t="str">
            <v>Дистанционная лучевая терапия опухолей женских половых органов на линейном ускорителе с модуляцией интенсивности пучка излучения</v>
          </cell>
        </row>
        <row r="1339">
          <cell r="C1339" t="str">
            <v>A07.20.003.006</v>
          </cell>
          <cell r="D1339" t="str">
            <v>Внутриполостная гамма-терапия опухолей женских половых органов</v>
          </cell>
        </row>
        <row r="1340">
          <cell r="C1340" t="str">
            <v>A07.20.004</v>
          </cell>
          <cell r="D1340" t="str">
            <v>Сцинтиграфия молочной железы</v>
          </cell>
        </row>
        <row r="1341">
          <cell r="C1341" t="str">
            <v>A07.20.005</v>
          </cell>
          <cell r="D1341" t="str">
            <v>Интраоперационная лучевая терапия при новобразованиях молочной железы </v>
          </cell>
        </row>
        <row r="1342">
          <cell r="C1342" t="str">
            <v>A07.20.006</v>
          </cell>
          <cell r="D1342" t="str">
            <v>Сцинтиграфия яичников</v>
          </cell>
        </row>
        <row r="1343">
          <cell r="C1343" t="str">
            <v>A07.20.007</v>
          </cell>
          <cell r="D1343" t="str">
            <v>Однофотонная эмиссионная компьютерная томография молочной железы</v>
          </cell>
        </row>
        <row r="1344">
          <cell r="C1344" t="str">
            <v>A07.20.008</v>
          </cell>
          <cell r="D1344" t="str">
            <v>Однофотонная эмиссионная компьютерная томография, совмещенная с компьютерной томографией молочной железы</v>
          </cell>
        </row>
        <row r="1345">
          <cell r="C1345" t="str">
            <v>A07.21.001</v>
          </cell>
          <cell r="D1345" t="str">
            <v>Дистанционная лучевая терапия опухолей мужских половых органов</v>
          </cell>
        </row>
        <row r="1346">
          <cell r="C1346" t="str">
            <v>A07.21.001.001</v>
          </cell>
          <cell r="D1346" t="str">
            <v>Дистанционная лучевая терапия стереотаксическая</v>
          </cell>
        </row>
        <row r="1347">
          <cell r="C1347" t="str">
            <v>A07.21.001.002</v>
          </cell>
          <cell r="D1347" t="str">
            <v>Дистанционная гамма-терапия опухолей мужских половых органов</v>
          </cell>
        </row>
        <row r="1348">
          <cell r="C1348" t="str">
            <v>A07.21.001.003</v>
          </cell>
          <cell r="D1348" t="str">
            <v>Дистанционная лучевая терапия опухолей мужских половых органов стереотаксическим методом пучками нейтронов, протонов и тяжелых ионов</v>
          </cell>
        </row>
        <row r="1349">
          <cell r="C1349" t="str">
            <v>A07.21.002</v>
          </cell>
          <cell r="D1349" t="str">
            <v>Внутритканевая лучевая терапия опухолей мужских половых органов</v>
          </cell>
        </row>
        <row r="1350">
          <cell r="C1350" t="str">
            <v>A07.21.003</v>
          </cell>
          <cell r="D1350" t="str">
            <v>Высокоинтенсивная фокусированная ультразвуковая терапия рака предстательной железы</v>
          </cell>
        </row>
        <row r="1351">
          <cell r="C1351" t="str">
            <v>A07.21.004</v>
          </cell>
          <cell r="D1351" t="str">
            <v>Брахитерапия предстательной железы</v>
          </cell>
        </row>
        <row r="1352">
          <cell r="C1352" t="str">
            <v>A07.21.005</v>
          </cell>
          <cell r="D1352" t="str">
            <v>Сцинтиграфия яичек</v>
          </cell>
        </row>
        <row r="1353">
          <cell r="C1353" t="str">
            <v>A07.22.001</v>
          </cell>
          <cell r="D1353" t="str">
            <v>Дистанционная лучевая терапия новообразований желез внутренней секреции</v>
          </cell>
        </row>
        <row r="1354">
          <cell r="C1354" t="str">
            <v>A07.22.001.001</v>
          </cell>
          <cell r="D1354" t="str">
            <v>Дистанционная лучевая терапия на медицинских ускорителях электронов опухолей желез внутренней секреции</v>
          </cell>
        </row>
        <row r="1355">
          <cell r="C1355" t="str">
            <v>A07.22.001.002</v>
          </cell>
          <cell r="D1355" t="str">
            <v>Дистанционная гамма-терапия опухолей желез внутренней секреции</v>
          </cell>
        </row>
        <row r="1356">
          <cell r="C1356" t="str">
            <v>A07.22.001.003</v>
          </cell>
          <cell r="D1356" t="str">
            <v>Дистанционная лучевая терапия желез опухолей внутренней секреции с использованием индивидуальных формирующих или фиксирующих устройств</v>
          </cell>
        </row>
        <row r="1357">
          <cell r="C1357" t="str">
            <v>A07.22.001.004</v>
          </cell>
          <cell r="D1357" t="str">
            <v>Дистанционная лучевая терапия новообразований желез внутренней секреции пучком протонов</v>
          </cell>
        </row>
        <row r="1358">
          <cell r="C1358" t="str">
            <v>A07.22.001.005</v>
          </cell>
          <cell r="D1358" t="str">
            <v>Дистанционная лучевая терапия опухолей желез внутренней секреции стереотаксическая</v>
          </cell>
        </row>
        <row r="1359">
          <cell r="C1359" t="str">
            <v>A07.22.001.006</v>
          </cell>
          <cell r="D1359" t="str">
            <v>Дистанционная лучевая терапия опухолей желез внутренней секреции на линейном ускорителе с модуляцией интенсивности пучка излучения</v>
          </cell>
        </row>
        <row r="1360">
          <cell r="C1360" t="str">
            <v>A07.22.002</v>
          </cell>
          <cell r="D1360" t="str">
            <v>Сцинтиграфия щитовидной железы</v>
          </cell>
        </row>
        <row r="1361">
          <cell r="C1361" t="str">
            <v>A07.22.003</v>
          </cell>
          <cell r="D1361" t="str">
            <v>Сцинтиграфия слюнных желез</v>
          </cell>
        </row>
        <row r="1362">
          <cell r="C1362" t="str">
            <v>A07.22.004</v>
          </cell>
          <cell r="D1362" t="str">
            <v>Сцинтиграфия надпочечников</v>
          </cell>
        </row>
        <row r="1363">
          <cell r="C1363" t="str">
            <v>A07.22.005</v>
          </cell>
          <cell r="D1363" t="str">
            <v>Сцинтиграфия паращитовидных желез</v>
          </cell>
        </row>
        <row r="1364">
          <cell r="C1364" t="str">
            <v>A07.22.006</v>
          </cell>
          <cell r="D1364" t="str">
            <v>Интраоперационная лучевая терапия при новобразованиях щитовидной железы</v>
          </cell>
        </row>
        <row r="1365">
          <cell r="C1365" t="str">
            <v>A07.22.007</v>
          </cell>
          <cell r="D1365" t="str">
            <v>Однофотонная эмиссионная компьютерная томография щитовидной железы</v>
          </cell>
        </row>
        <row r="1366">
          <cell r="C1366" t="str">
            <v>A07.22.008</v>
          </cell>
          <cell r="D1366" t="str">
            <v>Однофотонная эмиссионная компьютерная томография слюнных желез</v>
          </cell>
        </row>
        <row r="1367">
          <cell r="C1367" t="str">
            <v>A07.22.009</v>
          </cell>
          <cell r="D1367" t="str">
            <v>Однофотонная эмиссионная компьютерная томография надпочечников</v>
          </cell>
        </row>
        <row r="1368">
          <cell r="C1368" t="str">
            <v>A07.22.010</v>
          </cell>
          <cell r="D1368" t="str">
            <v>Однофотонная эмиссионная компьютерная томография паращитовидных желез</v>
          </cell>
        </row>
        <row r="1369">
          <cell r="C1369" t="str">
            <v>A07.23.001</v>
          </cell>
          <cell r="D1369" t="str">
            <v>Дистанционная лучевая терапия при поражении центральной нервной системы и головного мозга</v>
          </cell>
        </row>
        <row r="1370">
          <cell r="C1370" t="str">
            <v>A07.23.001.001</v>
          </cell>
          <cell r="D1370" t="str">
            <v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v>
          </cell>
        </row>
        <row r="1371">
          <cell r="C1371" t="str">
            <v>A07.23.001.002</v>
          </cell>
          <cell r="D1371" t="str">
            <v>Дистанционная гамма-терапия при поражении центральной нервной системы и головного мозга</v>
          </cell>
        </row>
        <row r="1372">
          <cell r="C1372" t="str">
            <v>A07.23.001.003</v>
          </cell>
          <cell r="D1372" t="str">
            <v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v>
          </cell>
        </row>
        <row r="1373">
          <cell r="C1373" t="str">
            <v>A07.23.002</v>
          </cell>
          <cell r="D1373" t="str">
            <v>Дистанционная лучевая терапия при поражении позвоночника и спинного мозга</v>
          </cell>
        </row>
        <row r="1374">
          <cell r="C1374" t="str">
            <v>A07.23.002.001</v>
          </cell>
          <cell r="D1374" t="str">
            <v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v>
          </cell>
        </row>
        <row r="1375">
          <cell r="C1375" t="str">
            <v>A07.23.003</v>
          </cell>
          <cell r="D1375" t="str">
            <v>Цистерносцинтиграфия</v>
          </cell>
        </row>
        <row r="1376">
          <cell r="C1376" t="str">
            <v>A07.23.004</v>
          </cell>
          <cell r="D1376" t="str">
            <v>Ангиоэнцефалосцинтиграфия</v>
          </cell>
        </row>
        <row r="1377">
          <cell r="C1377" t="str">
            <v>A07.23.005</v>
          </cell>
          <cell r="D1377" t="str">
            <v>Сцинтиграфия головного мозга</v>
          </cell>
        </row>
        <row r="1378">
          <cell r="C1378" t="str">
            <v>A07.23.005.001</v>
          </cell>
          <cell r="D1378" t="str">
            <v>Сцинтиграфия головного мозга с функциональными пробами</v>
          </cell>
        </row>
        <row r="1379">
          <cell r="C1379" t="str">
            <v>A07.23.006</v>
          </cell>
          <cell r="D1379" t="str">
            <v xml:space="preserve">Однофотонная эмиссионная компьютерная томография головного мозга </v>
          </cell>
        </row>
        <row r="1380">
          <cell r="C1380" t="str">
            <v>A07.23.006.001</v>
          </cell>
          <cell r="D1380" t="str">
            <v>Однофотонная эмиссионная компьютерная томография головного мозга с функциональными пробами</v>
          </cell>
        </row>
        <row r="1381">
          <cell r="C1381" t="str">
            <v>A07.23.007</v>
          </cell>
          <cell r="D1381" t="str">
            <v>Однофотонная эмиссионная компьютерная томография, совмещенная с компьютерной томографией головного мозга</v>
          </cell>
        </row>
        <row r="1382">
          <cell r="C1382" t="str">
            <v>A07.23.007.001</v>
          </cell>
          <cell r="D1382" t="str">
            <v>Однофотонная эмиссионная компьютерная томография, совмещенная с компьютерной томографией головного мозга с введением контрастного вещества</v>
          </cell>
        </row>
        <row r="1383">
          <cell r="C1383" t="str">
            <v>A07.23.008</v>
          </cell>
          <cell r="D1383" t="str">
            <v>Позитронная эмиссионная томография совмещенная с компьютерной томографией головного мозга</v>
          </cell>
        </row>
        <row r="1384">
          <cell r="C1384" t="str">
            <v>A07.23.008.001</v>
          </cell>
          <cell r="D1384" t="str">
            <v>Позитронная эмиссионная томография совмещенная с компьютерной томографией головного мозга с введением контрастного вещества</v>
          </cell>
        </row>
        <row r="1385">
          <cell r="C1385" t="str">
            <v>A07.24.001</v>
          </cell>
          <cell r="D1385" t="str">
            <v>Интраоперационная лучевая терапия при новообразованиях периферических нервов и вегетативной нервной системы</v>
          </cell>
        </row>
        <row r="1386">
          <cell r="C1386" t="str">
            <v>A07.26.001</v>
          </cell>
          <cell r="D1386" t="str">
            <v>Брахитерапия при новообразованиях глаза с использованием радиоактивного офтальмоаппликатора</v>
          </cell>
        </row>
        <row r="1387">
          <cell r="C1387" t="str">
            <v>A07.26.002</v>
          </cell>
          <cell r="D1387" t="str">
            <v>Дистанционная лучевая терапия новообразований глаза и его придаточного аппарата</v>
          </cell>
        </row>
        <row r="1388">
          <cell r="C1388" t="str">
            <v>A07.26.003</v>
          </cell>
          <cell r="D1388" t="str">
            <v>Бета-радиометрия глазного яблока</v>
          </cell>
        </row>
        <row r="1389">
          <cell r="C1389" t="str">
            <v>A07.26.004</v>
          </cell>
          <cell r="D1389" t="str">
            <v>Сцинтиграфия глазницы</v>
          </cell>
        </row>
        <row r="1390">
          <cell r="C1390" t="str">
            <v>A07.28.001</v>
          </cell>
          <cell r="D1390" t="str">
            <v>Дистанционная лучевая терапия опухолей почки и мочевыделительной системы</v>
          </cell>
        </row>
        <row r="1391">
          <cell r="C1391" t="str">
            <v>A07.28.001.001</v>
          </cell>
          <cell r="D1391" t="str">
            <v>Дистанционная лучевая терапия на медицинских ускорителях электронов опухолей почки и мочевыделительной системы</v>
          </cell>
        </row>
        <row r="1392">
          <cell r="C1392" t="str">
            <v>A07.28.001.002</v>
          </cell>
          <cell r="D1392" t="str">
            <v>Дистанционная гамма-терапия опухолей почки и мочевыделительной системы</v>
          </cell>
        </row>
        <row r="1393">
          <cell r="C1393" t="str">
            <v>A07.28.001.003</v>
          </cell>
          <cell r="D1393" t="str">
            <v>Дистанционная лучевая терапия на линейном ускорителе с модуляцией интенсивности пучка излучения опухолей почки и мочевыделительной системы</v>
          </cell>
        </row>
        <row r="1394">
          <cell r="C1394" t="str">
            <v>A07.28.001.004</v>
          </cell>
          <cell r="D1394" t="str">
            <v>Дистанционная лучевая терапия опухолей почки и мочевыделительного тракта стереотаксическим методом пучками нейтронов, протонов и тяжелых ионов</v>
          </cell>
        </row>
        <row r="1395">
          <cell r="C1395" t="str">
            <v>A07.28.001.005</v>
          </cell>
          <cell r="D1395" t="str">
            <v>Дистанционная лучевая терапия в условиях стереотаксических опухолей почки и мочевыделительной системы</v>
          </cell>
        </row>
        <row r="1396">
          <cell r="C1396" t="str">
            <v>A07.28.002</v>
          </cell>
          <cell r="D1396" t="str">
            <v>Сцинтиграфия почек и мочевыделительной системы</v>
          </cell>
        </row>
        <row r="1397">
          <cell r="C1397" t="str">
            <v>A07.28.002.001</v>
          </cell>
          <cell r="D1397" t="str">
            <v>Сцинтиграфия почек и мочевыделительной системы с функциональными пробами</v>
          </cell>
        </row>
        <row r="1398">
          <cell r="C1398" t="str">
            <v>A07.28.004</v>
          </cell>
          <cell r="D1398" t="str">
            <v>Ангионефросцинтиграфия</v>
          </cell>
        </row>
        <row r="1399">
          <cell r="C1399" t="str">
            <v>A07.28.006</v>
          </cell>
          <cell r="D1399" t="str">
            <v>Однофотонная эмиссионная компьютерная томография почек</v>
          </cell>
        </row>
        <row r="1400">
          <cell r="C1400" t="str">
            <v>A07.28.007</v>
          </cell>
          <cell r="D1400" t="str">
            <v>Однофотонная эмиссионная компьютерная томография, совмещенная с компьютерной томографией почек</v>
          </cell>
        </row>
        <row r="1401">
          <cell r="C1401" t="str">
            <v>A07.28.007.001</v>
          </cell>
          <cell r="D1401" t="str">
            <v>Однофотонная эмиссионная компьютерная томография, совмещенная с компьютерной томографией почек с введением контрастного вещества</v>
          </cell>
        </row>
        <row r="1402">
          <cell r="C1402" t="str">
            <v>A07.30.001</v>
          </cell>
          <cell r="D1402" t="str">
            <v>Реконструкция, описание и интерпретация радионуклидных исследований</v>
          </cell>
        </row>
        <row r="1403">
          <cell r="C1403" t="str">
            <v>A07.30.002</v>
          </cell>
          <cell r="D1403" t="str">
            <v>Дистанционная лучевая терапия при новообразовании забрюшинного пространства</v>
          </cell>
        </row>
        <row r="1404">
          <cell r="C1404" t="str">
            <v>A07.30.003</v>
          </cell>
          <cell r="D1404" t="str">
            <v>Радиоиммунотерапия злокачественных опухолей</v>
          </cell>
        </row>
        <row r="1405">
          <cell r="C1405" t="str">
            <v>A07.30.003.001</v>
          </cell>
          <cell r="D1405" t="str">
            <v>Радиоиммунотерапия интракорпоральная злокачественных опухолей с использованием железа сульфата (59Fe)</v>
          </cell>
        </row>
        <row r="1406">
          <cell r="C1406" t="str">
            <v>A07.30.004</v>
          </cell>
          <cell r="D1406" t="str">
            <v>Внутритканевая лучевая терапия при поражении мягких тканей</v>
          </cell>
        </row>
        <row r="1407">
          <cell r="C1407" t="str">
            <v>A07.30.004.001</v>
          </cell>
          <cell r="D1407" t="str">
            <v>Внутритканевая интраоперационная лучевая терапия. Рентгенологический контроль установки эндостов. 3D - 4D планирование</v>
          </cell>
        </row>
        <row r="1408">
          <cell r="C1408" t="str">
            <v>A07.30.005</v>
          </cell>
          <cell r="D1408" t="str">
            <v>Внутриполостная лучевая терапия. Рентгенологический контроль установки эндостата. 3D - 4D планирование</v>
          </cell>
        </row>
        <row r="1409">
          <cell r="C1409" t="str">
            <v>A07.30.006</v>
          </cell>
          <cell r="D1409" t="str">
            <v>Эндобронхиальная лучевая терапия. Рентгенологический контроль установки эндостатов. 3D - 4D планирование</v>
          </cell>
        </row>
        <row r="1410">
          <cell r="C1410" t="str">
            <v>A07.30.007</v>
          </cell>
          <cell r="D1410" t="str">
            <v>Аппликационная лучевая терапия с изготовлением и применением индивидуальных аппликаторов. 3D - 4D планирование</v>
          </cell>
        </row>
        <row r="1411">
          <cell r="C1411" t="str">
            <v>A07.30.008</v>
          </cell>
          <cell r="D1411" t="str">
            <v>Интраоперационная лучевая терапия</v>
          </cell>
        </row>
        <row r="1412">
          <cell r="C1412" t="str">
            <v>A07.30.009</v>
          </cell>
          <cell r="D1412" t="str">
            <v>Конформная дистанционная лучевая терапия</v>
          </cell>
        </row>
        <row r="1413">
          <cell r="C1413" t="str">
            <v>A07.30.009.001</v>
          </cell>
          <cell r="D1413" t="str">
            <v>Конформная дистанционная лучевая терапия, в том числе IMRT, IGRT, ViMAT, стереотаксическая</v>
          </cell>
        </row>
        <row r="1414">
          <cell r="C1414" t="str">
            <v>A07.30.010</v>
          </cell>
          <cell r="D1414" t="str">
            <v>Радиойодабляция</v>
          </cell>
        </row>
        <row r="1415">
          <cell r="C1415" t="str">
            <v>A07.30.011</v>
          </cell>
          <cell r="D1415" t="str">
            <v>Радиойодтерапия</v>
          </cell>
        </row>
        <row r="1416">
          <cell r="C1416" t="str">
            <v>A07.30.012</v>
          </cell>
          <cell r="D1416" t="str">
            <v>Системная радионуклидная терапия самарием (153Sm) оксабифором</v>
          </cell>
        </row>
        <row r="1417">
          <cell r="C1417" t="str">
            <v>A07.30.013</v>
          </cell>
          <cell r="D1417" t="str">
            <v>Системная радионуклидная терапия стронция хлоридом (89Sr)</v>
          </cell>
        </row>
        <row r="1418">
          <cell r="C1418" t="str">
            <v>A07.30.014</v>
          </cell>
          <cell r="D1418" t="str">
            <v>Внутритканевая лучевая терапия</v>
          </cell>
        </row>
        <row r="1419">
          <cell r="C1419" t="str">
            <v>A07.30.019</v>
          </cell>
          <cell r="D1419" t="str">
            <v>Спектрометрия излучений человека</v>
          </cell>
        </row>
        <row r="1420">
          <cell r="C1420" t="str">
            <v>A07.30.021</v>
          </cell>
          <cell r="D1420" t="str">
            <v>Дозиметрический и радиометрический контроль лучевой терапии</v>
          </cell>
        </row>
        <row r="1421">
          <cell r="C1421" t="str">
            <v>A07.30.022</v>
          </cell>
          <cell r="D1421" t="str">
            <v>Интраоперационная лучевая терапия при новообразованиях костей и суставных хрящей</v>
          </cell>
        </row>
        <row r="1422">
          <cell r="C1422" t="str">
            <v>A07.30.023</v>
          </cell>
          <cell r="D1422" t="str">
            <v>Интраоперационная лучевая терапия при новообразованиях забрюшинного пространства</v>
          </cell>
        </row>
        <row r="1423">
          <cell r="C1423" t="str">
            <v>A07.30.024</v>
          </cell>
          <cell r="D1423" t="str">
            <v>Интраоперационная лучевая терапия при новобразованиях брюшины</v>
          </cell>
        </row>
        <row r="1424">
          <cell r="C1424" t="str">
            <v>A07.30.025</v>
          </cell>
          <cell r="D1424" t="str">
            <v>Дистанционная лучевая терапия при поражении мягких тканей</v>
          </cell>
        </row>
        <row r="1425">
          <cell r="C1425" t="str">
            <v>A07.30.025.001</v>
          </cell>
          <cell r="D1425" t="str">
            <v>Дистанционная лучевая терапия при поражении мягких тканей на медицинских ускорителях электронов</v>
          </cell>
        </row>
        <row r="1426">
          <cell r="C1426" t="str">
            <v>A07.30.025.002</v>
          </cell>
          <cell r="D1426" t="str">
            <v>Дистанционная гамма-терапия при поражении мягких тканей</v>
          </cell>
        </row>
        <row r="1427">
          <cell r="C1427" t="str">
            <v>A07.30.025.003</v>
          </cell>
          <cell r="D1427" t="str">
            <v>Дистанционная лучевая терапия при поражении мягких тканей с использованием индивидуальных формирующих или фиксирующих устройств</v>
          </cell>
        </row>
        <row r="1428">
          <cell r="C1428" t="str">
            <v>A07.30.025.004</v>
          </cell>
          <cell r="D1428" t="str">
            <v>Дистанционная лучевая терапия при поражении мягких тканей на линейном ускорителе электронным пучком интраоперационная</v>
          </cell>
        </row>
        <row r="1429">
          <cell r="C1429" t="str">
            <v>A07.30.026</v>
          </cell>
          <cell r="D1429" t="str">
            <v>Радионуклидное исследование функций желудочно-кишечного тракта</v>
          </cell>
        </row>
        <row r="1430">
          <cell r="C1430" t="str">
            <v>A07.30.027</v>
          </cell>
          <cell r="D1430" t="str">
            <v>Установка эндостата (эндостатов) при проведении внутриполостной лучевой терапии</v>
          </cell>
        </row>
        <row r="1431">
          <cell r="C1431" t="str">
            <v>A07.30.028</v>
          </cell>
          <cell r="D1431" t="str">
            <v>Установка эндостата (эндостатов) при проведении внутритканевой лучевой терапии</v>
          </cell>
        </row>
        <row r="1432">
          <cell r="C1432" t="str">
            <v>A07.30.029</v>
          </cell>
          <cell r="D1432" t="str">
            <v>Сцинтиграфия в режиме «все тело» для выявления воспалительных очагов</v>
          </cell>
        </row>
        <row r="1433">
          <cell r="C1433" t="str">
            <v>A07.30.030</v>
          </cell>
          <cell r="D1433" t="str">
            <v>Однофотонная эмиссионная компьютерная томография, совмещенная с компьютерной томографией области воспалительного очага</v>
          </cell>
        </row>
        <row r="1434">
          <cell r="C1434" t="str">
            <v>A07.30.031</v>
          </cell>
          <cell r="D1434" t="str">
            <v>Трехфазная сцинтиграфия мягких тканей и костей</v>
          </cell>
        </row>
        <row r="1435">
          <cell r="C1435" t="str">
            <v>A07.30.032</v>
          </cell>
          <cell r="D1435" t="str">
            <v>Однофотонная эмиссионная компьютерная томография мягких тканей</v>
          </cell>
        </row>
        <row r="1436">
          <cell r="C1436" t="str">
            <v>A07.30.033</v>
          </cell>
          <cell r="D1436" t="str">
            <v>Однофотонная эмиссионная компьютерная томография, совмещенная с компьютерной томографией мягких тканей</v>
          </cell>
        </row>
        <row r="1437">
          <cell r="C1437" t="str">
            <v>A07.30.033.001</v>
          </cell>
          <cell r="D1437" t="str">
            <v>Однофотонная эмиссионная компьютерная томография, совмещенная с компьютерной томографией сосудов и мягких тканей с контрастированием</v>
          </cell>
        </row>
        <row r="1438">
          <cell r="C1438" t="str">
            <v>A07.30.034</v>
          </cell>
          <cell r="D1438" t="str">
            <v>Позитронная эмиссионная томография для выявления воспалительных очагов</v>
          </cell>
        </row>
        <row r="1439">
          <cell r="C1439" t="str">
            <v>A07.30.034.001</v>
          </cell>
          <cell r="D1439" t="str">
            <v>Позитронная эмиссионная томография совмещенная с компьютерной томографией для выявления воспалительных очагов</v>
          </cell>
        </row>
        <row r="1440">
          <cell r="C1440" t="str">
            <v>A07.30.035</v>
          </cell>
          <cell r="D1440" t="str">
            <v>Радионуклидное исследование для выявления источника кровотечения желудочно-кишечного тракта</v>
          </cell>
        </row>
        <row r="1441">
          <cell r="C1441" t="str">
            <v>A07.30.036</v>
          </cell>
          <cell r="D1441" t="str">
            <v>Радиометрия биологических сред организма</v>
          </cell>
        </row>
        <row r="1442">
          <cell r="C1442" t="str">
            <v>A07.30.037</v>
          </cell>
          <cell r="D1442" t="str">
            <v>Радионуклидное исследование всасывательной функции желудочно-кишечного тракта</v>
          </cell>
        </row>
        <row r="1443">
          <cell r="C1443" t="str">
            <v>A07.30.038</v>
          </cell>
          <cell r="D1443" t="str">
            <v>Радионуклидное исследование моторно-эвакуаторной функции желудка и пассажа РФП по кишечнику</v>
          </cell>
        </row>
        <row r="1444">
          <cell r="C1444" t="str">
            <v>A07.30.039</v>
          </cell>
          <cell r="D1444" t="str">
            <v>Сцинтиграфия с туморотропными РФП полипозиционная</v>
          </cell>
        </row>
        <row r="1445">
          <cell r="C1445" t="str">
            <v>A07.30.039.001</v>
          </cell>
          <cell r="D1445" t="str">
            <v>Сцинтиграфия с туморотропными РФП в режиме «все тело»</v>
          </cell>
        </row>
        <row r="1446">
          <cell r="C1446" t="str">
            <v>A07.30.040</v>
          </cell>
          <cell r="D1446" t="str">
            <v>Однофотонная эмиссионная компьютерная томография с туморотропными РФП</v>
          </cell>
        </row>
        <row r="1447">
          <cell r="C1447" t="str">
            <v>A07.30.041</v>
          </cell>
          <cell r="D1447" t="str">
            <v>Однофотонная эмиссионная компьютерная томография, совмещенная с компьютерной томографией с туморотропными РФП</v>
          </cell>
        </row>
        <row r="1448">
          <cell r="C1448" t="str">
            <v>A07.30.041.001</v>
          </cell>
          <cell r="D1448" t="str">
            <v>Однофотонная эмиссионная компьютерная томография, совмещенная с компьютерной томографией с туморотропными РФП с введением контрастного вещества</v>
          </cell>
        </row>
        <row r="1449">
          <cell r="C1449" t="str">
            <v>A07.30.042</v>
          </cell>
          <cell r="D1449" t="str">
            <v>Позитронная эмиссионная томография всего тела с туморотропными РФП</v>
          </cell>
        </row>
        <row r="1450">
          <cell r="C1450" t="str">
            <v>A07.30.043</v>
          </cell>
          <cell r="D1450" t="str">
            <v>Позитронная эмиссионная томография совмещенная с компьютерной томографией с туморотропными РФП</v>
          </cell>
        </row>
        <row r="1451">
          <cell r="C1451" t="str">
            <v>A07.30.043.001</v>
          </cell>
          <cell r="D1451" t="str">
            <v>Позитронная эмиссионная томография совмещенная с компьютерной томографией с туморотропными РФП с введением контрастного вещества</v>
          </cell>
        </row>
        <row r="1452">
          <cell r="C1452" t="str">
            <v>A07.30.044</v>
          </cell>
          <cell r="D1452" t="str">
            <v>Топографическое и топометрическое планирование лучевой терапии</v>
          </cell>
        </row>
        <row r="1453">
          <cell r="C1453" t="str">
            <v>A07.30.045</v>
          </cell>
          <cell r="D1453" t="str">
            <v>Сцинтиграфия плаценты динамическая</v>
          </cell>
        </row>
        <row r="1454">
          <cell r="C1454" t="str">
            <v>A08.01.001</v>
          </cell>
          <cell r="D1454" t="str">
            <v>Гистологическое исследование препарата кожи</v>
          </cell>
        </row>
        <row r="1455">
          <cell r="C1455" t="str">
            <v>A08.01.001.001</v>
          </cell>
          <cell r="D1455" t="str">
            <v>Гистохимическое исследование препарата кожи</v>
          </cell>
        </row>
        <row r="1456">
          <cell r="C1456" t="str">
            <v>A08.01.001.002</v>
          </cell>
          <cell r="D1456" t="str">
            <v>Иммуногистохимическое исследование препарата кожи.</v>
          </cell>
        </row>
        <row r="1457">
          <cell r="C1457" t="str">
            <v>A08.01.002</v>
          </cell>
          <cell r="D1457" t="str">
            <v>Цитологическое исследование препарата кожи</v>
          </cell>
        </row>
        <row r="1458">
          <cell r="C1458" t="str">
            <v>A08.01.004</v>
          </cell>
          <cell r="D1458" t="str">
            <v>Иммунофлюоресцентное исследование препарата кожи</v>
          </cell>
        </row>
        <row r="1459">
          <cell r="C1459" t="str">
            <v>A08.01.005</v>
          </cell>
          <cell r="D1459" t="str">
            <v>Цитологическое исследование на акантолитические клетки со дна эрозий слизистых оболочек и/или кожи</v>
          </cell>
        </row>
        <row r="1460">
          <cell r="C1460" t="str">
            <v>A08.01.006</v>
          </cell>
          <cell r="D1460" t="str">
            <v>Цитологическое исследование пузырной жидкости на эозинофилы</v>
          </cell>
        </row>
        <row r="1461">
          <cell r="C1461" t="str">
            <v>A08.02.001</v>
          </cell>
          <cell r="D1461" t="str">
            <v>Гистологическое исследование препарата мышечной ткани</v>
          </cell>
        </row>
        <row r="1462">
          <cell r="C1462" t="str">
            <v>A08.02.001.001</v>
          </cell>
          <cell r="D1462" t="str">
            <v>Иммуногистохимическое исследование препарата мышечной ткани</v>
          </cell>
        </row>
        <row r="1463">
          <cell r="C1463" t="str">
            <v>A08.02.001.002</v>
          </cell>
          <cell r="D1463" t="str">
            <v>Исследование препарата мышечной ткани методом флуоресце?нтной гибридиза?ции in situ (FISH)</v>
          </cell>
        </row>
        <row r="1464">
          <cell r="C1464" t="str">
            <v>A08.03.001</v>
          </cell>
          <cell r="D1464" t="str">
            <v>Цитологическое исследование препарата пунктатов опухолей, опухолеподобных образований костей</v>
          </cell>
        </row>
        <row r="1465">
          <cell r="C1465" t="str">
            <v>A08.03.002</v>
          </cell>
          <cell r="D1465" t="str">
            <v>Гистологическое исследование препарата костной ткани</v>
          </cell>
        </row>
        <row r="1466">
          <cell r="C1466" t="str">
            <v>A08.03.002.001</v>
          </cell>
          <cell r="D1466" t="str">
            <v>Гистохимическое исследование препарата костной ткани</v>
          </cell>
        </row>
        <row r="1467">
          <cell r="C1467" t="str">
            <v>A08.03.002.002</v>
          </cell>
          <cell r="D1467" t="str">
            <v>Иммуногистохимическое исследование препарата костной ткани</v>
          </cell>
        </row>
        <row r="1468">
          <cell r="C1468" t="str">
            <v>A08.03.003</v>
          </cell>
          <cell r="D1468" t="str">
            <v>Гистологическое исследование препарата межпозвонкового диска</v>
          </cell>
        </row>
        <row r="1469">
          <cell r="C1469" t="str">
            <v>A08.03.004</v>
          </cell>
          <cell r="D1469" t="str">
            <v>Цитологическое исследование препарата костной ткани</v>
          </cell>
        </row>
        <row r="1470">
          <cell r="C1470" t="str">
            <v>A08.04.001</v>
          </cell>
          <cell r="D1470" t="str">
            <v>Гистологическое исследование препарата синовиальной оболочки</v>
          </cell>
        </row>
        <row r="1471">
          <cell r="C1471" t="str">
            <v>A08.04.002</v>
          </cell>
          <cell r="D1471" t="str">
            <v>Гистологическое исследование препарата суставной сумки, капсулы суставов</v>
          </cell>
        </row>
        <row r="1472">
          <cell r="C1472" t="str">
            <v>A08.04.002.001</v>
          </cell>
          <cell r="D1472" t="str">
            <v>Гистобактериоскопическое исследование препарата тканей сустава</v>
          </cell>
        </row>
        <row r="1473">
          <cell r="C1473" t="str">
            <v>A08.04.002.002</v>
          </cell>
          <cell r="D1473" t="str">
            <v>Иммуногистохимическое исследование препарата тканей сустава</v>
          </cell>
        </row>
        <row r="1474">
          <cell r="C1474" t="str">
            <v>A08.04.002.003</v>
          </cell>
          <cell r="D1474" t="str">
            <v>Исследование препарата тканей сустава методом флуоресце?нтной гибридиза?ции in situ (FISH)</v>
          </cell>
        </row>
        <row r="1475">
          <cell r="C1475" t="str">
            <v>A08.04.003</v>
          </cell>
          <cell r="D1475" t="str">
            <v>Цитологическое исследование препарата тканей сустава</v>
          </cell>
        </row>
        <row r="1476">
          <cell r="C1476" t="str">
            <v>A08.04.006</v>
          </cell>
          <cell r="D1476" t="str">
            <v>Цитологическое исследование синовиальной жидкости</v>
          </cell>
        </row>
        <row r="1477">
          <cell r="C1477" t="str">
            <v>A08.05.001</v>
          </cell>
          <cell r="D1477" t="str">
            <v>Цитологическое исследование мазка костного мозга (миелограмма)</v>
          </cell>
        </row>
        <row r="1478">
          <cell r="C1478" t="str">
            <v>A08.05.002</v>
          </cell>
          <cell r="D1478" t="str">
            <v>Гистологическое исследование препарата костного мозга</v>
          </cell>
        </row>
        <row r="1479">
          <cell r="C1479" t="str">
            <v>A08.05.002.001</v>
          </cell>
          <cell r="D1479" t="str">
            <v>Иммуногистохимическое исследование трепанобиоптата костного мозга</v>
          </cell>
        </row>
        <row r="1480">
          <cell r="C1480" t="str">
            <v>A08.05.002.002</v>
          </cell>
          <cell r="D1480" t="str">
            <v>Исследование трепанобиоптата костного мозга методом флуоресце?нтной гибридиза?ции in situ (FISH)</v>
          </cell>
        </row>
        <row r="1481">
          <cell r="C1481" t="str">
            <v>A08.05.012</v>
          </cell>
          <cell r="D1481" t="str">
            <v>Цитохимическое исследование препарата костного мозга</v>
          </cell>
        </row>
        <row r="1482">
          <cell r="C1482" t="str">
            <v>A08.05.013</v>
          </cell>
          <cell r="D1482" t="str">
            <v>Цитохимическое исследование препарата крови</v>
          </cell>
        </row>
        <row r="1483">
          <cell r="C1483" t="str">
            <v>A08.05.014</v>
          </cell>
          <cell r="D1483" t="str">
            <v>Иммуноцитохимическое исследование с моноклональными антителами материала на антигены дифференцировки лимфоидных клеток (CD)</v>
          </cell>
        </row>
        <row r="1484">
          <cell r="C1484" t="str">
            <v>A08.05.014.001</v>
          </cell>
          <cell r="D1484" t="str">
            <v>Иммунофенотипирование клеток периферической крови с антигеном FLAER (флюоресцентно-меченый аэролизин)</v>
          </cell>
        </row>
        <row r="1485">
          <cell r="C1485" t="str">
            <v>A08.05.018</v>
          </cell>
          <cell r="D1485" t="str">
            <v>Цитологическое исследование отпечатков трепанобиоптата костного мозга</v>
          </cell>
        </row>
        <row r="1486">
          <cell r="C1486" t="str">
            <v>A08.05.018.001</v>
          </cell>
          <cell r="D1486" t="str">
            <v>Иммуноцитохимическое исследование отпечатков трепанобиоптата костного мозга</v>
          </cell>
        </row>
        <row r="1487">
          <cell r="C1487" t="str">
            <v>A08.06.001</v>
          </cell>
          <cell r="D1487" t="str">
            <v>Цитологическое исследование препарата тканей лимфоузла</v>
          </cell>
        </row>
        <row r="1488">
          <cell r="C1488" t="str">
            <v>A08.06.002</v>
          </cell>
          <cell r="D1488" t="str">
            <v>Гистологическое исследование препарата тканей лимфоузла при лимфопролиферативных заболеваниях</v>
          </cell>
        </row>
        <row r="1489">
          <cell r="C1489" t="str">
            <v>A08.06.002.001</v>
          </cell>
          <cell r="D1489" t="str">
            <v>Иммуногистохимическое исследование при лимфопролиферативном заболевании</v>
          </cell>
        </row>
        <row r="1490">
          <cell r="C1490" t="str">
            <v>A08.06.002.002</v>
          </cell>
          <cell r="D1490" t="str">
            <v>Исследование при лимфопролиферативном заболевании методом флуоресце?нтной гибридиза?ции in situ (FISH)</v>
          </cell>
        </row>
        <row r="1491">
          <cell r="C1491" t="str">
            <v>A08.06.003</v>
          </cell>
          <cell r="D1491" t="str">
            <v>Гистологическое исследование препарата тканей лимфоузла</v>
          </cell>
        </row>
        <row r="1492">
          <cell r="C1492" t="str">
            <v>A08.06.003.001</v>
          </cell>
          <cell r="D1492" t="str">
            <v>Гистобактериоскопическое исследование препарата тканей лимфоузла</v>
          </cell>
        </row>
        <row r="1493">
          <cell r="C1493" t="str">
            <v>A08.06.003.002</v>
          </cell>
          <cell r="D1493" t="str">
            <v>Иммуногистохимическое исследование препарата тканей лимфоузла</v>
          </cell>
        </row>
        <row r="1494">
          <cell r="C1494" t="str">
            <v>A08.06.004</v>
          </cell>
          <cell r="D1494" t="str">
            <v>Гистологическое исследование препарата тканей селезенки</v>
          </cell>
        </row>
        <row r="1495">
          <cell r="C1495" t="str">
            <v>A08.06.005</v>
          </cell>
          <cell r="D1495" t="str">
            <v>Цитологическое исследование биоптатов лимфоузлов</v>
          </cell>
        </row>
        <row r="1496">
          <cell r="C1496" t="str">
            <v>A08.06.006</v>
          </cell>
          <cell r="D1496" t="str">
            <v>Гистологическое исследование пунктатов лимфоузлов</v>
          </cell>
        </row>
        <row r="1497">
          <cell r="C1497" t="str">
            <v>A08.06.007</v>
          </cell>
          <cell r="D1497" t="str">
            <v>Гистологическое исследование биоптатов лимфоузлов</v>
          </cell>
        </row>
        <row r="1498">
          <cell r="C1498" t="str">
            <v>A08.07.001</v>
          </cell>
          <cell r="D1498" t="str">
            <v>Цитологическое исследование препарата тканей полости рта</v>
          </cell>
        </row>
        <row r="1499">
          <cell r="C1499" t="str">
            <v>A08.07.002</v>
          </cell>
          <cell r="D1499" t="str">
            <v>Гистологическое исследование препарата тканей полости рта</v>
          </cell>
        </row>
        <row r="1500">
          <cell r="C1500" t="str">
            <v>A08.07.002.001</v>
          </cell>
          <cell r="D1500" t="str">
            <v>Гистобактериоскопическое исследование препарата тканей полости рта</v>
          </cell>
        </row>
        <row r="1501">
          <cell r="C1501" t="str">
            <v>A08.07.002.002</v>
          </cell>
          <cell r="D1501" t="str">
            <v>Иммуногистохимическое исследование препарата тканей полости рта</v>
          </cell>
        </row>
        <row r="1502">
          <cell r="C1502" t="str">
            <v>A08.07.003</v>
          </cell>
          <cell r="D1502" t="str">
            <v>Цитологическое исследование препарата тканей языка</v>
          </cell>
        </row>
        <row r="1503">
          <cell r="C1503" t="str">
            <v>A08.07.004</v>
          </cell>
          <cell r="D1503" t="str">
            <v>Гистологическое исследование препарата тканей языка</v>
          </cell>
        </row>
        <row r="1504">
          <cell r="C1504" t="str">
            <v>A08.07.004.001</v>
          </cell>
          <cell r="D1504" t="str">
            <v>Гистобактериоскопическое исследование препарата тканей языка</v>
          </cell>
        </row>
        <row r="1505">
          <cell r="C1505" t="str">
            <v>A08.07.004.002</v>
          </cell>
          <cell r="D1505" t="str">
            <v>Иммуногистохимическое исследование препарата тканей языка</v>
          </cell>
        </row>
        <row r="1506">
          <cell r="C1506" t="str">
            <v>A08.07.005</v>
          </cell>
          <cell r="D1506" t="str">
            <v>Гистологическое исследование препарата тканей губы</v>
          </cell>
        </row>
        <row r="1507">
          <cell r="C1507" t="str">
            <v>A08.07.005.001</v>
          </cell>
          <cell r="D1507" t="str">
            <v>Гистобактериоскопическое исследование препарата тканей губы</v>
          </cell>
        </row>
        <row r="1508">
          <cell r="C1508" t="str">
            <v>A08.07.005.002</v>
          </cell>
          <cell r="D1508" t="str">
            <v>Иммуногистохимическое исследование препарата тканей губы</v>
          </cell>
        </row>
        <row r="1509">
          <cell r="C1509" t="str">
            <v>A08.07.006</v>
          </cell>
          <cell r="D1509" t="str">
            <v>Цитологическое исследование препарата тканей губы</v>
          </cell>
        </row>
        <row r="1510">
          <cell r="C1510" t="str">
            <v>A08.07.007</v>
          </cell>
          <cell r="D1510" t="str">
            <v>Гистологическое исследование препарата тканей преддверия полости рта</v>
          </cell>
        </row>
        <row r="1511">
          <cell r="C1511" t="str">
            <v>A08.07.007.001</v>
          </cell>
          <cell r="D1511" t="str">
            <v>Гистобактериоскопическое исследование препарата преддверия полости рта</v>
          </cell>
        </row>
        <row r="1512">
          <cell r="C1512" t="str">
            <v>A08.07.007.002</v>
          </cell>
          <cell r="D1512" t="str">
            <v>Иммуногистохимическое исследование препарата преддверия полости рта</v>
          </cell>
        </row>
        <row r="1513">
          <cell r="C1513" t="str">
            <v>A08.07.008</v>
          </cell>
          <cell r="D1513" t="str">
            <v>Цитологическое исследование препарата тканей слюнной железы</v>
          </cell>
        </row>
        <row r="1514">
          <cell r="C1514" t="str">
            <v>A08.07.009</v>
          </cell>
          <cell r="D1514" t="str">
            <v>Гистологическое исследование препарата тканей слюнной железы</v>
          </cell>
        </row>
        <row r="1515">
          <cell r="C1515" t="str">
            <v>A08.07.009.001</v>
          </cell>
          <cell r="D1515" t="str">
            <v>Гистобактериоскопическое исследование препарата тканей слюнной железы</v>
          </cell>
        </row>
        <row r="1516">
          <cell r="C1516" t="str">
            <v>A08.07.009.002</v>
          </cell>
          <cell r="D1516" t="str">
            <v>Иммуногистохимическое исследование препарата тканей слюнной железы</v>
          </cell>
        </row>
        <row r="1517">
          <cell r="C1517" t="str">
            <v>A08.07.012</v>
          </cell>
          <cell r="D1517" t="str">
            <v>Цитологическое исследование отделяемого полости рта</v>
          </cell>
        </row>
        <row r="1518">
          <cell r="C1518" t="str">
            <v>A08.07.013</v>
          </cell>
          <cell r="D1518" t="str">
            <v>Цитологическое исследование содержимого кисты (абсцесса) полости рта или содержимого зубодесневого кармана</v>
          </cell>
        </row>
        <row r="1519">
          <cell r="C1519" t="str">
            <v>A08.08.001</v>
          </cell>
          <cell r="D1519" t="str">
            <v>Гистологическое исследование препарата тканей верхних дыхательных путей</v>
          </cell>
        </row>
        <row r="1520">
          <cell r="C1520" t="str">
            <v>A08.08.001.001</v>
          </cell>
          <cell r="D1520" t="str">
            <v>Гистобактериоскопическое исследование препарата тканей верхних дыхательных путей</v>
          </cell>
        </row>
        <row r="1521">
          <cell r="C1521" t="str">
            <v>A08.08.001.002</v>
          </cell>
          <cell r="D1521" t="str">
            <v>Иммуногистохимическое исследование препарата тканей верхних дыхательных путей</v>
          </cell>
        </row>
        <row r="1522">
          <cell r="C1522" t="str">
            <v>A08.08.001.003</v>
          </cell>
          <cell r="D1522" t="str">
            <v>Гистохимическое исследование препарата тканей верхних дыхательных путей</v>
          </cell>
        </row>
        <row r="1523">
          <cell r="C1523" t="str">
            <v>A08.08.002</v>
          </cell>
          <cell r="D1523" t="str">
            <v>Цитологическое исследование отделяемого верхних дыхательных путей и отпечатков</v>
          </cell>
        </row>
        <row r="1524">
          <cell r="C1524" t="str">
            <v>A08.08.003</v>
          </cell>
          <cell r="D1524" t="str">
            <v>Цитологическое исследование мазков с поверхности слизистой оболочки верхних дыхательных путей</v>
          </cell>
        </row>
        <row r="1525">
          <cell r="C1525" t="str">
            <v>A08.08.004</v>
          </cell>
          <cell r="D1525" t="str">
            <v>Цитологическое исследование препарата тканей верхних дыхательных путей</v>
          </cell>
        </row>
        <row r="1526">
          <cell r="C1526" t="str">
            <v>A08.08.005</v>
          </cell>
          <cell r="D1526" t="str">
            <v>Электронная микроскопия препарата верхних дыхательных путей</v>
          </cell>
        </row>
        <row r="1527">
          <cell r="C1527" t="str">
            <v>A08.08.008</v>
          </cell>
          <cell r="D1527" t="str">
            <v>Цитологическое исследование смывов с верхних дыхательных путей</v>
          </cell>
        </row>
        <row r="1528">
          <cell r="C1528" t="str">
            <v>A08.09.001</v>
          </cell>
          <cell r="D1528" t="str">
            <v>Гистологическое исследование препарата тканей трахеи и бронхов</v>
          </cell>
        </row>
        <row r="1529">
          <cell r="C1529" t="str">
            <v>A08.09.001.001</v>
          </cell>
          <cell r="D1529" t="str">
            <v>Гистобактериоскопическое исследование препарата тканей трахеи и бронхов</v>
          </cell>
        </row>
        <row r="1530">
          <cell r="C1530" t="str">
            <v>A08.09.001.002</v>
          </cell>
          <cell r="D1530" t="str">
            <v>Иммуногистохимическое исследование препарата тканей трахеи и бронхов</v>
          </cell>
        </row>
        <row r="1531">
          <cell r="C1531" t="str">
            <v>A08.09.001.003</v>
          </cell>
          <cell r="D1531" t="str">
            <v>Гистохимическое исследование препарата тканей трахеи и бронхов</v>
          </cell>
        </row>
        <row r="1532">
          <cell r="C1532" t="str">
            <v>A08.09.002</v>
          </cell>
          <cell r="D1532" t="str">
            <v>Гистологическое исследование препарата тканей легкого</v>
          </cell>
        </row>
        <row r="1533">
          <cell r="C1533" t="str">
            <v>A08.09.002.001</v>
          </cell>
          <cell r="D1533" t="str">
            <v>Гистобактериоскопическое исследование препарата тканей легкого</v>
          </cell>
        </row>
        <row r="1534">
          <cell r="C1534" t="str">
            <v>A08.09.002.002</v>
          </cell>
          <cell r="D1534" t="str">
            <v>Иммуногистохимическое исследование препарата тканей легкого</v>
          </cell>
        </row>
        <row r="1535">
          <cell r="C1535" t="str">
            <v>A08.09.002.003</v>
          </cell>
          <cell r="D1535" t="str">
            <v>Гистохимическое исследование препарата тканей легкого</v>
          </cell>
        </row>
        <row r="1536">
          <cell r="C1536" t="str">
            <v>A08.09.003</v>
          </cell>
          <cell r="D1536" t="str">
            <v>Цитологическое исследование препарата тканей нижних дыхательных путей</v>
          </cell>
        </row>
        <row r="1537">
          <cell r="C1537" t="str">
            <v>A08.09.004</v>
          </cell>
          <cell r="D1537" t="str">
            <v>Электронная микроскопия препарата тканей нижних дыхательных путей</v>
          </cell>
        </row>
        <row r="1538">
          <cell r="C1538" t="str">
            <v>A08.09.005</v>
          </cell>
          <cell r="D1538" t="str">
            <v>Гистологическое исследование препарата тканей плевры</v>
          </cell>
        </row>
        <row r="1539">
          <cell r="C1539" t="str">
            <v>A08.09.005.001</v>
          </cell>
          <cell r="D1539" t="str">
            <v>Гистобактериоскопическое исследование препарата тканей плевры</v>
          </cell>
        </row>
        <row r="1540">
          <cell r="C1540" t="str">
            <v>A08.09.005.002</v>
          </cell>
          <cell r="D1540" t="str">
            <v>Иммуногистохимическое исследование препарата тканей плевры</v>
          </cell>
        </row>
        <row r="1541">
          <cell r="C1541" t="str">
            <v>A08.09.006</v>
          </cell>
          <cell r="D1541" t="str">
            <v>Цитологическое исследование препарата тканей плевры</v>
          </cell>
        </row>
        <row r="1542">
          <cell r="C1542" t="str">
            <v>A08.09.007</v>
          </cell>
          <cell r="D1542" t="str">
            <v>Цитологическое исследование препарата тканей легкого</v>
          </cell>
        </row>
        <row r="1543">
          <cell r="C1543" t="str">
            <v>A08.09.008</v>
          </cell>
          <cell r="D1543" t="str">
            <v>Цитологическое исследование препарата тканей трахеи и бронхов</v>
          </cell>
        </row>
        <row r="1544">
          <cell r="C1544" t="str">
            <v>A08.09.009</v>
          </cell>
          <cell r="D1544" t="str">
            <v>Исследование подвижности ресничек в биоптате эпителия дыхательных путей</v>
          </cell>
        </row>
        <row r="1545">
          <cell r="C1545" t="str">
            <v>A08.09.016</v>
          </cell>
          <cell r="D1545" t="str">
            <v>Цитологическое исследование плевральной жидкости</v>
          </cell>
        </row>
        <row r="1546">
          <cell r="C1546" t="str">
            <v>A08.09.017</v>
          </cell>
          <cell r="D1546" t="str">
            <v>Цитологическое исследование мокроты</v>
          </cell>
        </row>
        <row r="1547">
          <cell r="C1547" t="str">
            <v>A08.09.018</v>
          </cell>
          <cell r="D1547" t="str">
            <v>Цитологическое исследование лаважной жидкости</v>
          </cell>
        </row>
        <row r="1548">
          <cell r="C1548" t="str">
            <v>A08.10.001</v>
          </cell>
          <cell r="D1548" t="str">
            <v>Гистологическое исследование препарата тканей миокарда</v>
          </cell>
        </row>
        <row r="1549">
          <cell r="C1549" t="str">
            <v>A08.10.002</v>
          </cell>
          <cell r="D1549" t="str">
            <v>Гистологическое исследование биоптата на криптококк</v>
          </cell>
        </row>
        <row r="1550">
          <cell r="C1550" t="str">
            <v>A08.10.003</v>
          </cell>
          <cell r="D1550" t="str">
            <v>Гистологическое исследование препарата эндокарда</v>
          </cell>
        </row>
        <row r="1551">
          <cell r="C1551" t="str">
            <v>A08.10.004</v>
          </cell>
          <cell r="D1551" t="str">
            <v>Гистологическое исследование препарата перикарда</v>
          </cell>
        </row>
        <row r="1552">
          <cell r="C1552" t="str">
            <v>A08.10.005</v>
          </cell>
          <cell r="D1552" t="str">
            <v>Электронная микроскопия препарата миокарда</v>
          </cell>
        </row>
        <row r="1553">
          <cell r="C1553" t="str">
            <v>A08.10.006</v>
          </cell>
          <cell r="D1553" t="str">
            <v>Электронная микроскопия препарата перикарда</v>
          </cell>
        </row>
        <row r="1554">
          <cell r="C1554" t="str">
            <v>A08.10.006.001</v>
          </cell>
          <cell r="D1554" t="str">
            <v>Электронно-микроскопическое исследование препарата удаленного новообразования перикарда</v>
          </cell>
        </row>
        <row r="1555">
          <cell r="C1555" t="str">
            <v>A08.10.007</v>
          </cell>
          <cell r="D1555" t="str">
            <v>Электронная микроскопия препарата эндокарда</v>
          </cell>
        </row>
        <row r="1556">
          <cell r="C1556" t="str">
            <v>A08.11.001</v>
          </cell>
          <cell r="D1556" t="str">
            <v>Гистологическое исследование препарата опухоли средостения</v>
          </cell>
        </row>
        <row r="1557">
          <cell r="C1557" t="str">
            <v>A08.11.002</v>
          </cell>
          <cell r="D1557" t="str">
            <v>Цитологическое исследование препарата опухоли средостения</v>
          </cell>
        </row>
        <row r="1558">
          <cell r="C1558" t="str">
            <v>A08.11.003</v>
          </cell>
          <cell r="D1558" t="str">
            <v>Гистологическое исследование препарата тканей опухоли средостения</v>
          </cell>
        </row>
        <row r="1559">
          <cell r="C1559" t="str">
            <v>A08.12.001</v>
          </cell>
          <cell r="D1559" t="str">
            <v>Гистологическое исследование препарата сосудистой стенки</v>
          </cell>
        </row>
        <row r="1560">
          <cell r="C1560" t="str">
            <v>A08.14.001</v>
          </cell>
          <cell r="D1560" t="str">
            <v>Гистологическое исследование препарата тканей печени</v>
          </cell>
        </row>
        <row r="1561">
          <cell r="C1561" t="str">
            <v>A08.14.001.001</v>
          </cell>
          <cell r="D1561" t="str">
            <v>Гистобактериоскопическое исследование препарата тканей печени</v>
          </cell>
        </row>
        <row r="1562">
          <cell r="C1562" t="str">
            <v>A08.14.001.002</v>
          </cell>
          <cell r="D1562" t="str">
            <v>Иммуногистохимическое исследование препарата тканей печени</v>
          </cell>
        </row>
        <row r="1563">
          <cell r="C1563" t="str">
            <v>A08.14.001.003</v>
          </cell>
          <cell r="D1563" t="str">
            <v>Гистохимическое исследование препарата тканей печени</v>
          </cell>
        </row>
        <row r="1564">
          <cell r="C1564" t="str">
            <v>A08.14.002</v>
          </cell>
          <cell r="D1564" t="str">
            <v>Цитологическое исследование препарата тканей печени</v>
          </cell>
        </row>
        <row r="1565">
          <cell r="C1565" t="str">
            <v>A08.14.003</v>
          </cell>
          <cell r="D1565" t="str">
            <v>Цитологическое исследование препарата тканей желчного пузыря</v>
          </cell>
        </row>
        <row r="1566">
          <cell r="C1566" t="str">
            <v>A08.14.004</v>
          </cell>
          <cell r="D1566" t="str">
            <v>Гистологическое исследование препарата пункционной биопсии печени</v>
          </cell>
        </row>
        <row r="1567">
          <cell r="C1567" t="str">
            <v>A08.14.004.001</v>
          </cell>
          <cell r="D1567" t="str">
            <v>Иммуногистохимическое исследование биоптата печени</v>
          </cell>
        </row>
        <row r="1568">
          <cell r="C1568" t="str">
            <v>A08.14.005</v>
          </cell>
          <cell r="D1568" t="str">
            <v>Гистологическое исследование препарата тканей желчного пузыря</v>
          </cell>
        </row>
        <row r="1569">
          <cell r="C1569" t="str">
            <v>A08.14.008</v>
          </cell>
          <cell r="D1569" t="str">
            <v>Цитологическое исследование панкреатического сока</v>
          </cell>
        </row>
        <row r="1570">
          <cell r="C1570" t="str">
            <v>A08.15.001</v>
          </cell>
          <cell r="D1570" t="str">
            <v>Гистологическое исследование препарата тканей поджелудочной железы</v>
          </cell>
        </row>
        <row r="1571">
          <cell r="C1571" t="str">
            <v>A08.15.002</v>
          </cell>
          <cell r="D1571" t="str">
            <v>Цитологическое исследование препарата тканей поджелудочной железы</v>
          </cell>
        </row>
        <row r="1572">
          <cell r="C1572" t="str">
            <v>A08.16.001</v>
          </cell>
          <cell r="D1572" t="str">
            <v>Гистологическое исследование препарата тканей пищевода</v>
          </cell>
        </row>
        <row r="1573">
          <cell r="C1573" t="str">
            <v>A08.16.001.001</v>
          </cell>
          <cell r="D1573" t="str">
            <v>Гистохимическое исследование препарата тканей пищевода</v>
          </cell>
        </row>
        <row r="1574">
          <cell r="C1574" t="str">
            <v>A08.16.002</v>
          </cell>
          <cell r="D1574" t="str">
            <v>Гистологическое исследование препарата тканей желудка</v>
          </cell>
        </row>
        <row r="1575">
          <cell r="C1575" t="str">
            <v>A08.16.002.001</v>
          </cell>
          <cell r="D1575" t="str">
            <v>Гистохимическое исследование препарата тканей желудка</v>
          </cell>
        </row>
        <row r="1576">
          <cell r="C1576" t="str">
            <v>A08.16.003</v>
          </cell>
          <cell r="D1576" t="str">
            <v>Гистологическое исследование препарата тканей двенадцатитиперстной кишки</v>
          </cell>
        </row>
        <row r="1577">
          <cell r="C1577" t="str">
            <v>A08.16.003.001</v>
          </cell>
          <cell r="D1577" t="str">
            <v>Гистохимическое исследование препарата тканей двенадцатиперстной кишки</v>
          </cell>
        </row>
        <row r="1578">
          <cell r="C1578" t="str">
            <v>A08.16.005</v>
          </cell>
          <cell r="D1578" t="str">
            <v>Цитологическое исследование препарата тканей слюнных желез</v>
          </cell>
        </row>
        <row r="1579">
          <cell r="C1579" t="str">
            <v>A08.16.006</v>
          </cell>
          <cell r="D1579" t="str">
            <v>Цитологическое исследование препарата тканей пищевода</v>
          </cell>
        </row>
        <row r="1580">
          <cell r="C1580" t="str">
            <v>A08.16.007</v>
          </cell>
          <cell r="D1580" t="str">
            <v>Цитологическое исследование препарата тканей желудка</v>
          </cell>
        </row>
        <row r="1581">
          <cell r="C1581" t="str">
            <v>A08.16.008</v>
          </cell>
          <cell r="D1581" t="str">
            <v>Цитологическое исследование препарата тканей двенадцатиперстной кишки</v>
          </cell>
        </row>
        <row r="1582">
          <cell r="C1582" t="str">
            <v>A08.17.001</v>
          </cell>
          <cell r="D1582" t="str">
            <v>Гистологическое исследование препарата тканей тонкой кишки</v>
          </cell>
        </row>
        <row r="1583">
          <cell r="C1583" t="str">
            <v>A08.17.001.001</v>
          </cell>
          <cell r="D1583" t="str">
            <v>Гистобактериоскопическое исследование препарата тканей тонкой кишки</v>
          </cell>
        </row>
        <row r="1584">
          <cell r="C1584" t="str">
            <v>A08.17.001.002</v>
          </cell>
          <cell r="D1584" t="str">
            <v>Иммуногистохимическое исследование препарата тканей тонкой кишки</v>
          </cell>
        </row>
        <row r="1585">
          <cell r="C1585" t="str">
            <v>A08.17.001.003</v>
          </cell>
          <cell r="D1585" t="str">
            <v>Гистохимическое исследование препарата тканей тонкой кишки</v>
          </cell>
        </row>
        <row r="1586">
          <cell r="C1586" t="str">
            <v>A08.17.002</v>
          </cell>
          <cell r="D1586" t="str">
            <v>Цитологическое исследование препарата тканей тонкой кишки</v>
          </cell>
        </row>
        <row r="1587">
          <cell r="C1587" t="str">
            <v>A08.18.001</v>
          </cell>
          <cell r="D1587" t="str">
            <v>Гистологическое исследование препарата тканей толстой кишки</v>
          </cell>
        </row>
        <row r="1588">
          <cell r="C1588" t="str">
            <v>A08.18.001.001</v>
          </cell>
          <cell r="D1588" t="str">
            <v>Гистобактериоскопическое исследование препарата тканей толстой кишки</v>
          </cell>
        </row>
        <row r="1589">
          <cell r="C1589" t="str">
            <v>A08.18.001.002</v>
          </cell>
          <cell r="D1589" t="str">
            <v>Иммуногистохимическое исследование препарата тканей толстой кишки</v>
          </cell>
        </row>
        <row r="1590">
          <cell r="C1590" t="str">
            <v>A08.18.001.003</v>
          </cell>
          <cell r="D1590" t="str">
            <v>Гистохимическое исследование препарата тканей толстой кишки</v>
          </cell>
        </row>
        <row r="1591">
          <cell r="C1591" t="str">
            <v>A08.18.002</v>
          </cell>
          <cell r="D1591" t="str">
            <v>Цитологическое исследование препарата тканей толстой кишки</v>
          </cell>
        </row>
        <row r="1592">
          <cell r="C1592" t="str">
            <v>A08.18.003</v>
          </cell>
          <cell r="D1592" t="str">
            <v>Гистологическое исследование препарата слизистой различных отделов толстой кишки</v>
          </cell>
        </row>
        <row r="1593">
          <cell r="C1593" t="str">
            <v>A08.18.003.001</v>
          </cell>
          <cell r="D1593" t="str">
            <v>Гистохимическое исследование препарата тканей толстой кишки на ацетилхолинэстеразу</v>
          </cell>
        </row>
        <row r="1594">
          <cell r="C1594" t="str">
            <v>A08.19.001</v>
          </cell>
          <cell r="D1594" t="str">
            <v>Гистологическое исследование препарата тканей прямой кишки</v>
          </cell>
        </row>
        <row r="1595">
          <cell r="C1595" t="str">
            <v>A08.19.001.001</v>
          </cell>
          <cell r="D1595" t="str">
            <v>Гистохимическое исследование препарата тканей прямой кишки</v>
          </cell>
        </row>
        <row r="1596">
          <cell r="C1596" t="str">
            <v>A08.19.002</v>
          </cell>
          <cell r="D1596" t="str">
            <v>Гистологическое исследование препарата тканей ободочной и сигмовидной кишки</v>
          </cell>
        </row>
        <row r="1597">
          <cell r="C1597" t="str">
            <v>A08.19.002.001</v>
          </cell>
          <cell r="D1597" t="str">
            <v>Гистохимическое исследование препарата тканей сигмовидной кишки</v>
          </cell>
        </row>
        <row r="1598">
          <cell r="C1598" t="str">
            <v>A08.19.003</v>
          </cell>
          <cell r="D1598" t="str">
            <v>Цитологическое исследование препарата тканей сигмовидной кишки</v>
          </cell>
        </row>
        <row r="1599">
          <cell r="C1599" t="str">
            <v>A08.19.004</v>
          </cell>
          <cell r="D1599" t="str">
            <v>Цитологическое исследование препарата тканей прямоЙ кишки</v>
          </cell>
        </row>
        <row r="1600">
          <cell r="C1600" t="str">
            <v>A08.20.001</v>
          </cell>
          <cell r="D1600" t="str">
            <v>Гистологическое исследование препарата тканей влагалища</v>
          </cell>
        </row>
        <row r="1601">
          <cell r="C1601" t="str">
            <v>A08.20.001.001</v>
          </cell>
          <cell r="D1601" t="str">
            <v>Гистохимическое исследование препарата тканей влагалища</v>
          </cell>
        </row>
        <row r="1602">
          <cell r="C1602" t="str">
            <v>A08.20.002</v>
          </cell>
          <cell r="D1602" t="str">
            <v>Гистологическое исследование препарата тканей матки, придатков, стенки кишки</v>
          </cell>
        </row>
        <row r="1603">
          <cell r="C1603" t="str">
            <v>A08.20.002.001</v>
          </cell>
          <cell r="D1603" t="str">
            <v>Гистологическое исследование соскоба полости матки, цервикального канала</v>
          </cell>
        </row>
        <row r="1604">
          <cell r="C1604" t="str">
            <v>A08.20.002.002</v>
          </cell>
          <cell r="D1604" t="str">
            <v>Гистохимическое исследование препарата тканей матки, придатков, стенки кишки</v>
          </cell>
        </row>
        <row r="1605">
          <cell r="C1605" t="str">
            <v>A08.20.003</v>
          </cell>
          <cell r="D1605" t="str">
            <v>Гистологическое исследование препарата тканей матки</v>
          </cell>
        </row>
        <row r="1606">
          <cell r="C1606" t="str">
            <v>A08.20.003.001</v>
          </cell>
          <cell r="D1606" t="str">
            <v>Гистохимическое исследование препарата тканей матки</v>
          </cell>
        </row>
        <row r="1607">
          <cell r="C1607" t="str">
            <v>A08.20.004</v>
          </cell>
          <cell r="D1607" t="str">
            <v>Цитологическое исследование аспирата из полости матки</v>
          </cell>
        </row>
        <row r="1608">
          <cell r="C1608" t="str">
            <v>A08.20.005</v>
          </cell>
          <cell r="D1608" t="str">
            <v>Гистологическое исследование препарата тканей яичника</v>
          </cell>
        </row>
        <row r="1609">
          <cell r="C1609" t="str">
            <v>A08.20.005.001</v>
          </cell>
          <cell r="D1609" t="str">
            <v>Гистохимическое исследование препарата тканей яичника</v>
          </cell>
        </row>
        <row r="1610">
          <cell r="C1610" t="str">
            <v>A08.20.006</v>
          </cell>
          <cell r="D1610" t="str">
            <v>Гистологическое исследование препарата тканей маточной трубы</v>
          </cell>
        </row>
        <row r="1611">
          <cell r="C1611" t="str">
            <v>A08.20.006.001</v>
          </cell>
          <cell r="D1611" t="str">
            <v>Гистохимическое исследование препарата тканей маточной трубы</v>
          </cell>
        </row>
        <row r="1612">
          <cell r="C1612" t="str">
            <v>A08.20.007</v>
          </cell>
          <cell r="D1612" t="str">
            <v>Гистологическое исследование препарата тканей удаленной матки с придатками и связок</v>
          </cell>
        </row>
        <row r="1613">
          <cell r="C1613" t="str">
            <v>A08.20.007.001</v>
          </cell>
          <cell r="D1613" t="str">
            <v>Гистохимическое исследование тканей удаленной матки с придатками и новообразований связок</v>
          </cell>
        </row>
        <row r="1614">
          <cell r="C1614" t="str">
            <v>A08.20.008</v>
          </cell>
          <cell r="D1614" t="str">
            <v>Гистологическое исследование препарата удаленного новообразования женских половых органов</v>
          </cell>
        </row>
        <row r="1615">
          <cell r="C1615" t="str">
            <v>A08.20.008.001</v>
          </cell>
          <cell r="D1615" t="str">
            <v>Гистохимическое исследование удаленного новообразования женских половых органов</v>
          </cell>
        </row>
        <row r="1616">
          <cell r="C1616" t="str">
            <v>A08.20.009</v>
          </cell>
          <cell r="D1616" t="str">
            <v>Гистологическое исследование препарата тканей молочной железы</v>
          </cell>
        </row>
        <row r="1617">
          <cell r="C1617" t="str">
            <v>A08.20.009.001</v>
          </cell>
          <cell r="D1617" t="str">
            <v>Гистохимическое исследование препарата тканей молочной железы</v>
          </cell>
        </row>
        <row r="1618">
          <cell r="C1618" t="str">
            <v>A08.20.010</v>
          </cell>
          <cell r="D1618" t="str">
            <v>Исследование материала из матки на наличие возбудителей инфекций</v>
          </cell>
        </row>
        <row r="1619">
          <cell r="C1619" t="str">
            <v>A08.20.011</v>
          </cell>
          <cell r="D1619" t="str">
            <v>Гистологическое исследование препарата тканей шейки матки</v>
          </cell>
        </row>
        <row r="1620">
          <cell r="C1620" t="str">
            <v>A08.20.012</v>
          </cell>
          <cell r="D1620" t="str">
            <v>Цитологическое исследование препарата тканей влагалища</v>
          </cell>
        </row>
        <row r="1621">
          <cell r="C1621" t="str">
            <v>A08.20.013</v>
          </cell>
          <cell r="D1621" t="str">
            <v>Цитологическое исследование препарата тканей матки</v>
          </cell>
        </row>
        <row r="1622">
          <cell r="C1622" t="str">
            <v>A08.20.014</v>
          </cell>
          <cell r="D1622" t="str">
            <v>Цитологическое исследование препарата тканей яичников</v>
          </cell>
        </row>
        <row r="1623">
          <cell r="C1623" t="str">
            <v>A08.20.015</v>
          </cell>
          <cell r="D1623" t="str">
            <v>Цитологическое исследование препарата тканей молочной железы</v>
          </cell>
        </row>
        <row r="1624">
          <cell r="C1624" t="str">
            <v>A08.20.017</v>
          </cell>
          <cell r="D1624" t="str">
            <v>Гистологическое исследование препарата тканей вульвы</v>
          </cell>
        </row>
        <row r="1625">
          <cell r="C1625" t="str">
            <v>A08.20.017.001</v>
          </cell>
          <cell r="D1625" t="str">
            <v>Цитологическое исследование препарата шейки матки</v>
          </cell>
        </row>
        <row r="1626">
          <cell r="C1626" t="str">
            <v>A08.20.017.002</v>
          </cell>
          <cell r="D1626" t="str">
            <v>Цитологическое исследование препарата цервикального канала</v>
          </cell>
        </row>
        <row r="1627">
          <cell r="C1627" t="str">
            <v>A08.20.020</v>
          </cell>
          <cell r="D1627" t="str">
            <v>Цитологическое исследование аспирата кисты</v>
          </cell>
        </row>
        <row r="1628">
          <cell r="C1628" t="str">
            <v>A08.20.021</v>
          </cell>
          <cell r="D1628" t="str">
            <v>Цитологическое исследование отделяемого из соска молочной железы</v>
          </cell>
        </row>
        <row r="1629">
          <cell r="C1629" t="str">
            <v>A08.21.001</v>
          </cell>
          <cell r="D1629" t="str">
            <v>Гистологическое исследование препарата тканей предстательной железы</v>
          </cell>
        </row>
        <row r="1630">
          <cell r="C1630" t="str">
            <v>A08.21.001.001</v>
          </cell>
          <cell r="D1630" t="str">
            <v>Гистобактериоскопическое исследование препарата тканей предстательной железы</v>
          </cell>
        </row>
        <row r="1631">
          <cell r="C1631" t="str">
            <v>A08.21.001.002</v>
          </cell>
          <cell r="D1631" t="str">
            <v>Иммуногистохимическое исследование препарата тканей предстательной железы</v>
          </cell>
        </row>
        <row r="1632">
          <cell r="C1632" t="str">
            <v>A08.21.001.003</v>
          </cell>
          <cell r="D1632" t="str">
            <v>Гистохимическое исследование препарата тканей предстательной железы</v>
          </cell>
        </row>
        <row r="1633">
          <cell r="C1633" t="str">
            <v>A08.21.002</v>
          </cell>
          <cell r="D1633" t="str">
            <v>Гистологическое исследование препарата тканей яичка, семенного канатика и придатков</v>
          </cell>
        </row>
        <row r="1634">
          <cell r="C1634" t="str">
            <v>A08.21.002.001</v>
          </cell>
          <cell r="D1634" t="str">
            <v>Гистобактериоскопическое исследование препарата тканей яичка, семенного канатика, придатка и крайней плоти</v>
          </cell>
        </row>
        <row r="1635">
          <cell r="C1635" t="str">
            <v>A08.21.002.002</v>
          </cell>
          <cell r="D1635" t="str">
            <v>Иммуногистохимическое исследование препарата тканей яичка, семенного канатика, придатка и крайней плоти</v>
          </cell>
        </row>
        <row r="1636">
          <cell r="C1636" t="str">
            <v>A08.21.002.003</v>
          </cell>
          <cell r="D1636" t="str">
            <v>Гистохимическое исследование препарата тканей яичка, семенного канатика и придатков</v>
          </cell>
        </row>
        <row r="1637">
          <cell r="C1637" t="str">
            <v>A08.21.003</v>
          </cell>
          <cell r="D1637" t="str">
            <v>Гистологическое исследование препарата тканей крайней плоти</v>
          </cell>
        </row>
        <row r="1638">
          <cell r="C1638" t="str">
            <v>A08.21.003.001</v>
          </cell>
          <cell r="D1638" t="str">
            <v>Гистохимическое исследование препарата тканей крайней плоти</v>
          </cell>
        </row>
        <row r="1639">
          <cell r="C1639" t="str">
            <v>A08.21.004</v>
          </cell>
          <cell r="D1639" t="str">
            <v>Гистологическое исследование препарата удаленного новообразования мужских половых органов</v>
          </cell>
        </row>
        <row r="1640">
          <cell r="C1640" t="str">
            <v>A08.21.004.001</v>
          </cell>
          <cell r="D1640" t="str">
            <v>Гистохимическое исследование удаленного новообразования мужских половых органов</v>
          </cell>
        </row>
        <row r="1641">
          <cell r="C1641" t="str">
            <v>A08.21.005</v>
          </cell>
          <cell r="D1641" t="str">
            <v>Цитологическое исследование препарата тканей предстательной железы</v>
          </cell>
        </row>
        <row r="1642">
          <cell r="C1642" t="str">
            <v>A08.21.006</v>
          </cell>
          <cell r="D1642" t="str">
            <v>Цитологическое исследование препарата тканей яичка</v>
          </cell>
        </row>
        <row r="1643">
          <cell r="C1643" t="str">
            <v>A08.21.009</v>
          </cell>
          <cell r="D1643" t="str">
            <v>Электронная микроскопия эякулята</v>
          </cell>
        </row>
        <row r="1644">
          <cell r="C1644" t="str">
            <v>A08.22.002</v>
          </cell>
          <cell r="D1644" t="str">
            <v>Гистологическое исследование препарата удаленного новообразования желез внутренней секреции</v>
          </cell>
        </row>
        <row r="1645">
          <cell r="C1645" t="str">
            <v>A08.22.002.001</v>
          </cell>
          <cell r="D1645" t="str">
            <v>Гистохимическое исследование удаленного новообразования желез внутренней секреции</v>
          </cell>
        </row>
        <row r="1646">
          <cell r="C1646" t="str">
            <v>A08.22.003</v>
          </cell>
          <cell r="D1646" t="str">
            <v>Гистологическое исследование препарата щитовидной железы</v>
          </cell>
        </row>
        <row r="1647">
          <cell r="C1647" t="str">
            <v>A08.22.003.001</v>
          </cell>
          <cell r="D1647" t="str">
            <v>Иммуногистохимическое исследование препарата тканей щитовидной железы</v>
          </cell>
        </row>
        <row r="1648">
          <cell r="C1648" t="str">
            <v>A08.22.003.002</v>
          </cell>
          <cell r="D1648" t="str">
            <v>Гистобактериоскопическое исследование препарата тканей щитовидной железы</v>
          </cell>
        </row>
        <row r="1649">
          <cell r="C1649" t="str">
            <v>A08.22.004</v>
          </cell>
          <cell r="D1649" t="str">
            <v>Цитологическое исследование препарата тканей щитовидной железы</v>
          </cell>
        </row>
        <row r="1650">
          <cell r="C1650" t="str">
            <v>A08.22.005</v>
          </cell>
          <cell r="D1650" t="str">
            <v>Цитологическое исследование препарата тканей паращитовидной железы</v>
          </cell>
        </row>
        <row r="1651">
          <cell r="C1651" t="str">
            <v>A08.22.006</v>
          </cell>
          <cell r="D1651" t="str">
            <v>Гистологическое исследование препарата тканей паращитовидной железы</v>
          </cell>
        </row>
        <row r="1652">
          <cell r="C1652" t="str">
            <v>A08.22.006.001</v>
          </cell>
          <cell r="D1652" t="str">
            <v>Гистобактериоскопическое исследование препарата тканей паращитовидной железы</v>
          </cell>
        </row>
        <row r="1653">
          <cell r="C1653" t="str">
            <v>A08.22.006.002</v>
          </cell>
          <cell r="D1653" t="str">
            <v>Иммуногистохимическое исследование препарата тканей паращитовидной железы</v>
          </cell>
        </row>
        <row r="1654">
          <cell r="C1654" t="str">
            <v>A08.22.007</v>
          </cell>
          <cell r="D1654" t="str">
            <v>Гистологическое исследование препарата тканей надпочечника</v>
          </cell>
        </row>
        <row r="1655">
          <cell r="C1655" t="str">
            <v>A08.22.007.001</v>
          </cell>
          <cell r="D1655" t="str">
            <v>Гистобактериоскопическое исследование препарата тканей надпочечника</v>
          </cell>
        </row>
        <row r="1656">
          <cell r="C1656" t="str">
            <v>A08.22.007.002</v>
          </cell>
          <cell r="D1656" t="str">
            <v>Иммуногистохимическое исследование препарата тканей надпочечника</v>
          </cell>
        </row>
        <row r="1657">
          <cell r="C1657" t="str">
            <v>A08.22.008</v>
          </cell>
          <cell r="D1657" t="str">
            <v>Цитологическое исследование препарата ткани надпочечника</v>
          </cell>
        </row>
        <row r="1658">
          <cell r="C1658" t="str">
            <v>A08.23.001</v>
          </cell>
          <cell r="D1658" t="str">
            <v>Цитологическое исследование препарата тканей центральной нервной системы и головного мозга</v>
          </cell>
        </row>
        <row r="1659">
          <cell r="C1659" t="str">
            <v>A08.23.001.001</v>
          </cell>
          <cell r="D1659" t="str">
            <v>Иммуногистохимическое исследование препарата тканей центральной нервной системы и головного мозга</v>
          </cell>
        </row>
        <row r="1660">
          <cell r="C1660" t="str">
            <v>A08.23.001.002</v>
          </cell>
          <cell r="D1660" t="str">
            <v>Гистобактериоскопическое исследование препарата тканей центральной нервной системы и головного мозга</v>
          </cell>
        </row>
        <row r="1661">
          <cell r="C1661" t="str">
            <v>A08.23.001.003</v>
          </cell>
          <cell r="D1661" t="str">
            <v>Гистохимическое исследование препарата тканей центральной нервной системы и головного мозга</v>
          </cell>
        </row>
        <row r="1662">
          <cell r="C1662" t="str">
            <v>A08.23.002</v>
          </cell>
          <cell r="D1662" t="str">
            <v>Гистологическое исследование препарата тканей центральной нервной системы и головного мозга</v>
          </cell>
        </row>
        <row r="1663">
          <cell r="C1663" t="str">
            <v>A08.23.007</v>
          </cell>
          <cell r="D1663" t="str">
            <v>Цитологическое исследование клеток спинномозговой жидкости</v>
          </cell>
        </row>
        <row r="1664">
          <cell r="C1664" t="str">
            <v>A08.24.001</v>
          </cell>
          <cell r="D1664" t="str">
            <v>Гистологическое исследование препарата тканей периферической нервной системы</v>
          </cell>
        </row>
        <row r="1665">
          <cell r="C1665" t="str">
            <v>A08.24.002</v>
          </cell>
          <cell r="D1665" t="str">
            <v>Электронная микроскопия препарата тканей периферической нервной системы и головного мозга</v>
          </cell>
        </row>
        <row r="1666">
          <cell r="C1666" t="str">
            <v>A08.25.001</v>
          </cell>
          <cell r="D1666" t="str">
            <v>Цитологическое исследование препарата тканей уха</v>
          </cell>
        </row>
        <row r="1667">
          <cell r="C1667" t="str">
            <v>A08.26.001</v>
          </cell>
          <cell r="D1667" t="str">
            <v>Цитологическое исследование соскоба с конъюнктивы</v>
          </cell>
        </row>
        <row r="1668">
          <cell r="C1668" t="str">
            <v>A08.26.002</v>
          </cell>
          <cell r="D1668" t="str">
            <v>Цитологическое исследование отпечатков с конъюнктивы</v>
          </cell>
        </row>
        <row r="1669">
          <cell r="C1669" t="str">
            <v>A08.26.003</v>
          </cell>
          <cell r="D1669" t="str">
            <v>Цитофлюориметрическое исследование соскоба с коньюнктивы</v>
          </cell>
        </row>
        <row r="1670">
          <cell r="C1670" t="str">
            <v>A08.26.004</v>
          </cell>
          <cell r="D1670" t="str">
            <v>Гистологическое исследование препарата тканей глазного яблока, его придаточного аппарата, глазницы, экссудата при операции</v>
          </cell>
        </row>
        <row r="1671">
          <cell r="C1671" t="str">
            <v>A08.26.004.001</v>
          </cell>
          <cell r="D1671" t="str">
            <v>Гистохимическое исследование препарата тканей глазного яблока, его придаточного аппарата, глазницы, удаленных при операции</v>
          </cell>
        </row>
        <row r="1672">
          <cell r="C1672" t="str">
            <v>A08.26.004.002</v>
          </cell>
          <cell r="D1672" t="str">
            <v>Гистобактериоскопическое исследование препарата тканей лазного яблока, его придаточного аппарата, глазницы</v>
          </cell>
        </row>
        <row r="1673">
          <cell r="C1673" t="str">
            <v>A08.26.004.003</v>
          </cell>
          <cell r="D1673" t="str">
            <v>Иммуногистохимическое исследование препарата тканей глазного яблока, его придаточного аппарата, глазницы</v>
          </cell>
        </row>
        <row r="1674">
          <cell r="C1674" t="str">
            <v>A08.26.005</v>
          </cell>
          <cell r="D1674" t="str">
            <v>Цитологическое исследование соскоба век</v>
          </cell>
        </row>
        <row r="1675">
          <cell r="C1675" t="str">
            <v>A08.26.006</v>
          </cell>
          <cell r="D1675" t="str">
            <v>Цитологическое исследование отпечатков с век</v>
          </cell>
        </row>
        <row r="1676">
          <cell r="C1676" t="str">
            <v>A08.26.007</v>
          </cell>
          <cell r="D1676" t="str">
            <v>Цитологическое исследование препарата тонкоигольной аспирационной биопсии</v>
          </cell>
        </row>
        <row r="1677">
          <cell r="C1677" t="str">
            <v>A08.28.001</v>
          </cell>
          <cell r="D1677" t="str">
            <v>Микроскопия препарата тканей почки</v>
          </cell>
        </row>
        <row r="1678">
          <cell r="C1678" t="str">
            <v>A08.28.002</v>
          </cell>
          <cell r="D1678" t="str">
            <v>Электронная микроскопия препарата тканей почки</v>
          </cell>
        </row>
        <row r="1679">
          <cell r="C1679" t="str">
            <v>A08.28.004</v>
          </cell>
          <cell r="D1679" t="str">
            <v>Гистологическое исследование препарата тканей мочевого пузыря</v>
          </cell>
        </row>
        <row r="1680">
          <cell r="C1680" t="str">
            <v>A08.28.004.001</v>
          </cell>
          <cell r="D1680" t="str">
            <v>Гистохимическое исследование препарата тканей мочевого пузыря</v>
          </cell>
        </row>
        <row r="1681">
          <cell r="C1681" t="str">
            <v>A08.28.005</v>
          </cell>
          <cell r="D1681" t="str">
            <v>Гистологическое исследование препарата тканей почек</v>
          </cell>
        </row>
        <row r="1682">
          <cell r="C1682" t="str">
            <v>A08.28.005.001</v>
          </cell>
          <cell r="D1682" t="str">
            <v>Гистобактериоскопическое исследование препарата тканей почки</v>
          </cell>
        </row>
        <row r="1683">
          <cell r="C1683" t="str">
            <v>A08.28.005.002</v>
          </cell>
          <cell r="D1683" t="str">
            <v>Иммуногистохимическое исследование препарата тканей почки</v>
          </cell>
        </row>
        <row r="1684">
          <cell r="C1684" t="str">
            <v>A08.28.005.003</v>
          </cell>
          <cell r="D1684" t="str">
            <v>Гистохимическое исследование препарата тканей почки</v>
          </cell>
        </row>
        <row r="1685">
          <cell r="C1685" t="str">
            <v>A08.28.006</v>
          </cell>
          <cell r="D1685" t="str">
            <v>Цитологическое исследование препарата тканей почек</v>
          </cell>
        </row>
        <row r="1686">
          <cell r="C1686" t="str">
            <v>A08.28.007</v>
          </cell>
          <cell r="D1686" t="str">
            <v>Цитологическое исследование препарата тканей мочевого пузыря</v>
          </cell>
        </row>
        <row r="1687">
          <cell r="C1687" t="str">
            <v>A08.28.008</v>
          </cell>
          <cell r="D1687" t="str">
            <v>Цитологическое исследование препарата тканей почечной лоханки и мочеточника</v>
          </cell>
        </row>
        <row r="1688">
          <cell r="C1688" t="str">
            <v>A08.28.009</v>
          </cell>
          <cell r="D1688" t="str">
            <v>Гистологическое исследование препарата тканей почечной лоханки и мочеточника</v>
          </cell>
        </row>
        <row r="1689">
          <cell r="C1689" t="str">
            <v>A08.28.009.001</v>
          </cell>
          <cell r="D1689" t="str">
            <v>Гистохимическое исследование препарата тканей мочевыделительной системы</v>
          </cell>
        </row>
        <row r="1690">
          <cell r="C1690" t="str">
            <v>A08.28.009.002</v>
          </cell>
          <cell r="D1690" t="str">
            <v>Гистобактериоскопическое исследование препарата тканей мочевыделительной системы</v>
          </cell>
        </row>
        <row r="1691">
          <cell r="C1691" t="str">
            <v>A08.28.009.003</v>
          </cell>
          <cell r="D1691" t="str">
            <v>Иммуногистохимическое исследование препарата тканей мочевыделительной системы</v>
          </cell>
        </row>
        <row r="1692">
          <cell r="C1692" t="str">
            <v>A08.28.012</v>
          </cell>
          <cell r="D1692" t="str">
            <v>Исследование мочи для выявления клеток опухоли</v>
          </cell>
        </row>
        <row r="1693">
          <cell r="C1693" t="str">
            <v>A08.28.013</v>
          </cell>
          <cell r="D1693" t="str">
            <v>Гистологическое исследование препарата тканей уретры</v>
          </cell>
        </row>
        <row r="1694">
          <cell r="C1694" t="str">
            <v>A08.28.015</v>
          </cell>
          <cell r="D1694" t="str">
            <v>Цитологическое исследование содержимого кисты почки</v>
          </cell>
        </row>
        <row r="1695">
          <cell r="C1695" t="str">
            <v>A08.30.001</v>
          </cell>
          <cell r="D1695" t="str">
            <v>Гистологическое исследование препарата плаценты</v>
          </cell>
        </row>
        <row r="1696">
          <cell r="C1696" t="str">
            <v>A08.30.002</v>
          </cell>
          <cell r="D1696" t="str">
            <v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v>
          </cell>
        </row>
        <row r="1697">
          <cell r="C1697" t="str">
            <v>A08.30.003</v>
          </cell>
          <cell r="D1697" t="str">
            <v>Цитологическое исследование пунктатов и отпечатков биоптатов опухолей забрюшинного пространства</v>
          </cell>
        </row>
        <row r="1698">
          <cell r="C1698" t="str">
            <v>A08.30.004</v>
          </cell>
          <cell r="D1698" t="str">
            <v>Иммуноцитохимическое исследование биологического материала</v>
          </cell>
        </row>
        <row r="1699">
          <cell r="C1699" t="str">
            <v>A08.30.006</v>
          </cell>
          <cell r="D1699" t="str">
            <v>Просмотр гистологического препарата</v>
          </cell>
        </row>
        <row r="1700">
          <cell r="C1700" t="str">
            <v>A08.30.007</v>
          </cell>
          <cell r="D1700" t="str">
            <v>Просмотр цитологического препарата</v>
          </cell>
        </row>
        <row r="1701">
          <cell r="C1701" t="str">
            <v>A08.30.011</v>
          </cell>
          <cell r="D1701" t="str">
            <v>Цитологическое исследование препарата тканей брюшины</v>
          </cell>
        </row>
        <row r="1702">
          <cell r="C1702" t="str">
            <v>A08.30.012</v>
          </cell>
          <cell r="D1702" t="str">
            <v>Гистологическое исследование препарата тканей брюшины</v>
          </cell>
        </row>
        <row r="1703">
          <cell r="C1703" t="str">
            <v>A08.30.012.001</v>
          </cell>
          <cell r="D1703" t="str">
            <v>Гистобактериоскопическое исследование препарата тканей брюшины</v>
          </cell>
        </row>
        <row r="1704">
          <cell r="C1704" t="str">
            <v>A08.30.012.002</v>
          </cell>
          <cell r="D1704" t="str">
            <v>Иммуногистохимическое исследование препарата тканей брюшины</v>
          </cell>
        </row>
        <row r="1705">
          <cell r="C1705" t="str">
            <v>A08.30.013</v>
          </cell>
          <cell r="D1705" t="str">
            <v>Иммуногистохимическое исследование материала</v>
          </cell>
        </row>
        <row r="1706">
          <cell r="C1706" t="str">
            <v>A08.30.013.001</v>
          </cell>
          <cell r="D1706" t="str">
            <v>Иммуногистохимическое определение белка к рецепторам HER2neu</v>
          </cell>
        </row>
        <row r="1707">
          <cell r="C1707" t="str">
            <v>A08.30.014</v>
          </cell>
          <cell r="D1707" t="str">
            <v>Гистологическое исследование препарата опухолей, опухолеподобных образований мягких тканей</v>
          </cell>
        </row>
        <row r="1708">
          <cell r="C1708" t="str">
            <v>A08.30.015</v>
          </cell>
          <cell r="D1708" t="str">
            <v>Гистологическое исследование препарата тканей сальника</v>
          </cell>
        </row>
        <row r="1709">
          <cell r="C1709" t="str">
            <v>A08.30.016</v>
          </cell>
          <cell r="D1709" t="str">
            <v>Цитологическое исследование препарата пунктатов опухолей, опухолеподобных образований мягких тканей</v>
          </cell>
        </row>
        <row r="1710">
          <cell r="C1710" t="str">
            <v>A08.30.017</v>
          </cell>
          <cell r="D1710" t="str">
            <v>Срочное интраоперационное гистологическое исследование</v>
          </cell>
        </row>
        <row r="1711">
          <cell r="C1711" t="str">
            <v>A08.30.018</v>
          </cell>
          <cell r="D1711" t="str">
            <v>Срочное интраоперационное цитологическое исследование</v>
          </cell>
        </row>
        <row r="1712">
          <cell r="C1712" t="str">
            <v>A08.30.019</v>
          </cell>
          <cell r="D1712" t="str">
            <v>Патологоанатомическое вскрытие</v>
          </cell>
        </row>
        <row r="1713">
          <cell r="C1713" t="str">
            <v>A08.30.019.001</v>
          </cell>
          <cell r="D1713" t="str">
            <v>Патологоанатомическое вскрытие плода и новорожденного</v>
          </cell>
        </row>
        <row r="1714">
          <cell r="C1714" t="str">
            <v>A08.30.021</v>
          </cell>
          <cell r="D1714" t="str">
            <v>Гистологическое исследование последа</v>
          </cell>
        </row>
        <row r="1715">
          <cell r="C1715" t="str">
            <v>A08.30.021.001</v>
          </cell>
          <cell r="D1715" t="str">
            <v>Иммуногистохимическое исследование препарата тканей последа</v>
          </cell>
        </row>
        <row r="1716">
          <cell r="C1716" t="str">
            <v>A08.30.021.002</v>
          </cell>
          <cell r="D1716" t="str">
            <v>Гистобактериоскопическое исследование препарата тканей последа</v>
          </cell>
        </row>
        <row r="1717">
          <cell r="C1717" t="str">
            <v>A08.30.022</v>
          </cell>
          <cell r="D1717" t="str">
            <v>Цитологическое исследование последа</v>
          </cell>
        </row>
        <row r="1718">
          <cell r="C1718" t="str">
            <v>A08.30.023</v>
          </cell>
          <cell r="D1718" t="str">
            <v>Гистологическое исследование биоптата плацентарного ложа матки</v>
          </cell>
        </row>
        <row r="1719">
          <cell r="C1719" t="str">
            <v>A08.30.024</v>
          </cell>
          <cell r="D1719" t="str">
            <v>Гистологическое исследование материала ранних и поздних выкидышей</v>
          </cell>
        </row>
        <row r="1720">
          <cell r="C1720" t="str">
            <v>A08.30.025</v>
          </cell>
          <cell r="D1720" t="str">
            <v>Гистологическое исследование материала неразвивающихся беременностей</v>
          </cell>
        </row>
        <row r="1721">
          <cell r="C1721" t="str">
            <v>A08.30.026</v>
          </cell>
          <cell r="D1721" t="str">
            <v>Макроскопическое исследование последа</v>
          </cell>
        </row>
        <row r="1722">
          <cell r="C1722" t="str">
            <v>A08.30.027</v>
          </cell>
          <cell r="D1722" t="str">
            <v>Цитологическое исследование дренажной жидкости (экссудаты, транссудаты)</v>
          </cell>
        </row>
        <row r="1723">
          <cell r="C1723" t="str">
            <v>A08.30.027.001</v>
          </cell>
          <cell r="D1723" t="str">
            <v>Иммуноцитохимическое исследование дренажной жидкости (экссудаты, транссудаты)</v>
          </cell>
        </row>
        <row r="1724">
          <cell r="C1724" t="str">
            <v>A08.30.028</v>
          </cell>
          <cell r="D1724" t="str">
            <v>Цитологическое исследование соскобов эрозий, язв, ран, свищей</v>
          </cell>
        </row>
        <row r="1725">
          <cell r="C1725" t="str">
            <v>A08.30.029</v>
          </cell>
          <cell r="D1725" t="str">
            <v>Исследование хромосом методом дифференциальной окраски</v>
          </cell>
        </row>
        <row r="1726">
          <cell r="C1726" t="str">
            <v>A08.30.029.001</v>
          </cell>
          <cell r="D1726" t="str">
            <v>Исследование клеток костного мозга методом дифференциальной окраски хромосом для выявления клональных опухолевых клеток</v>
          </cell>
        </row>
        <row r="1727">
          <cell r="C1727" t="str">
            <v>A08.30.029.002</v>
          </cell>
          <cell r="D1727" t="str">
            <v>Исследование клеток крови для определения кариотипа методом дифференциальной окраски хромосом при различных генетических нарушениях</v>
          </cell>
        </row>
        <row r="1728">
          <cell r="C1728" t="str">
            <v>A08.30.030</v>
          </cell>
          <cell r="D1728" t="str">
            <v>Гистологическое исследование препарата тканей забрюшинного пространства</v>
          </cell>
        </row>
        <row r="1729">
          <cell r="C1729" t="str">
            <v>A08.30.031</v>
          </cell>
          <cell r="D1729" t="str">
            <v>Цитологическое исследование перитонеальной жидкости</v>
          </cell>
        </row>
        <row r="1730">
          <cell r="C1730" t="str">
            <v>A09.01.007</v>
          </cell>
          <cell r="D1730" t="str">
            <v>Исследование микроэлементов в волосах</v>
          </cell>
        </row>
        <row r="1731">
          <cell r="C1731" t="str">
            <v>A09.01.007.001</v>
          </cell>
          <cell r="D1731" t="str">
            <v>Исследование микроэлементов в волосах методом спектрометрии</v>
          </cell>
        </row>
        <row r="1732">
          <cell r="C1732" t="str">
            <v>A09.01.008</v>
          </cell>
          <cell r="D1732" t="str">
            <v>Исследование металлов в волосах</v>
          </cell>
        </row>
        <row r="1733">
          <cell r="C1733" t="str">
            <v>A09.01.008.001</v>
          </cell>
          <cell r="D1733" t="str">
            <v>Исследование металлов в волосах методом спектрометрии</v>
          </cell>
        </row>
        <row r="1734">
          <cell r="C1734" t="str">
            <v>A09.01.009</v>
          </cell>
          <cell r="D1734" t="str">
            <v>Исследование уровня хлоридов в поте</v>
          </cell>
        </row>
        <row r="1735">
          <cell r="C1735" t="str">
            <v>A09.01.010</v>
          </cell>
          <cell r="D1735" t="str">
            <v>Обнаружение этилглюкуронида в волосах</v>
          </cell>
        </row>
        <row r="1736">
          <cell r="C1736" t="str">
            <v>A09.01.010.001</v>
          </cell>
          <cell r="D1736" t="str">
            <v>Обнаружение этилглюкуронида в волосах методом хромато-масс-спектрометрии</v>
          </cell>
        </row>
        <row r="1737">
          <cell r="C1737" t="str">
            <v>A09.01.011</v>
          </cell>
          <cell r="D1737" t="str">
            <v>Исследование уровня бора в волосах</v>
          </cell>
        </row>
        <row r="1738">
          <cell r="C1738" t="str">
            <v>A09.01.011.001</v>
          </cell>
          <cell r="D1738" t="str">
            <v>Исследование уровня бора в волосах методом атомно-абсорбционной спектроскопии</v>
          </cell>
        </row>
        <row r="1739">
          <cell r="C1739" t="str">
            <v>A09.01.012</v>
          </cell>
          <cell r="D1739" t="str">
            <v>Исследование уровня аллюминия в волосах</v>
          </cell>
        </row>
        <row r="1740">
          <cell r="C1740" t="str">
            <v>A09.01.012.001</v>
          </cell>
          <cell r="D1740" t="str">
            <v>Исследование уровня аллюминия в волосах методом атомно-абсорбционной спектроскопии</v>
          </cell>
        </row>
        <row r="1741">
          <cell r="C1741" t="str">
            <v>A09.01.013</v>
          </cell>
          <cell r="D1741" t="str">
            <v>Исследование уровня кремния в волосах</v>
          </cell>
        </row>
        <row r="1742">
          <cell r="C1742" t="str">
            <v>A09.01.013.001</v>
          </cell>
          <cell r="D1742" t="str">
            <v>Исследование уровня кремния в волосах методом атомно-абсорбционной спектроскопии</v>
          </cell>
        </row>
        <row r="1743">
          <cell r="C1743" t="str">
            <v>A09.01.014</v>
          </cell>
          <cell r="D1743" t="str">
            <v>Исследование уровня титана в волосах</v>
          </cell>
        </row>
        <row r="1744">
          <cell r="C1744" t="str">
            <v>A09.01.014.001</v>
          </cell>
          <cell r="D1744" t="str">
            <v>Исследование уровня титана в волосах методом атомно-абсорбционной спектроскопии</v>
          </cell>
        </row>
        <row r="1745">
          <cell r="C1745" t="str">
            <v>A09.01.015</v>
          </cell>
          <cell r="D1745" t="str">
            <v>Исследование уровня хрома в волосах</v>
          </cell>
        </row>
        <row r="1746">
          <cell r="C1746" t="str">
            <v>A09.01.015.001</v>
          </cell>
          <cell r="D1746" t="str">
            <v>Исследование уровня хрома в волосах методом атомно-абсорбционной спектроскопии</v>
          </cell>
        </row>
        <row r="1747">
          <cell r="C1747" t="str">
            <v>A09.01.016</v>
          </cell>
          <cell r="D1747" t="str">
            <v>Исследование уровня марганца в волосах</v>
          </cell>
        </row>
        <row r="1748">
          <cell r="C1748" t="str">
            <v>A09.01.016.001</v>
          </cell>
          <cell r="D1748" t="str">
            <v>Исследование уровня марганца в волосах методом атомно-абсорбционной спектроскопии</v>
          </cell>
        </row>
        <row r="1749">
          <cell r="C1749" t="str">
            <v>A09.01.017</v>
          </cell>
          <cell r="D1749" t="str">
            <v>Исследование уровня кобальта в волосах</v>
          </cell>
        </row>
        <row r="1750">
          <cell r="C1750" t="str">
            <v>A09.01.017.001</v>
          </cell>
          <cell r="D1750" t="str">
            <v>Исследование уровня кобальта в волосах методом атомно-абсорбционной спектроскопии</v>
          </cell>
        </row>
        <row r="1751">
          <cell r="C1751" t="str">
            <v>A09.01.018</v>
          </cell>
          <cell r="D1751" t="str">
            <v>Исследование уровня никеля в волосах</v>
          </cell>
        </row>
        <row r="1752">
          <cell r="C1752" t="str">
            <v>A09.01.018.001</v>
          </cell>
          <cell r="D1752" t="str">
            <v>Исследование уровня никеля в волосах методом атомно-абсорбционной спектроскопии</v>
          </cell>
        </row>
        <row r="1753">
          <cell r="C1753" t="str">
            <v>A09.01.019</v>
          </cell>
          <cell r="D1753" t="str">
            <v>Исследование уровня меди в волосах</v>
          </cell>
        </row>
        <row r="1754">
          <cell r="C1754" t="str">
            <v>A09.01.019.001</v>
          </cell>
          <cell r="D1754" t="str">
            <v>Исследование уровня меди в волосах методом атомно-абсорбционной спектроскопии</v>
          </cell>
        </row>
        <row r="1755">
          <cell r="C1755" t="str">
            <v>A09.01.020</v>
          </cell>
          <cell r="D1755" t="str">
            <v>Исследование уровня цинка в волосах</v>
          </cell>
        </row>
        <row r="1756">
          <cell r="C1756" t="str">
            <v>A09.01.020.001</v>
          </cell>
          <cell r="D1756" t="str">
            <v>Исследование уровня цинка в волосах методом атомно-абсорбционной спектроскопии</v>
          </cell>
        </row>
        <row r="1757">
          <cell r="C1757" t="str">
            <v>A09.01.021</v>
          </cell>
          <cell r="D1757" t="str">
            <v>Исследование уровня мышьяка в волосах</v>
          </cell>
        </row>
        <row r="1758">
          <cell r="C1758" t="str">
            <v>A09.01.021.001</v>
          </cell>
          <cell r="D1758" t="str">
            <v>Исследование уровня мышьяка в волосах методом атомно-абсорбционной спектроскопии</v>
          </cell>
        </row>
        <row r="1759">
          <cell r="C1759" t="str">
            <v>A09.01.022</v>
          </cell>
          <cell r="D1759" t="str">
            <v>Исследование уровня селена в волосах</v>
          </cell>
        </row>
        <row r="1760">
          <cell r="C1760" t="str">
            <v>A09.01.022.001</v>
          </cell>
          <cell r="D1760" t="str">
            <v>Исследование уровня селена в волосах методом атомно-абсорбционной спектроскопии</v>
          </cell>
        </row>
        <row r="1761">
          <cell r="C1761" t="str">
            <v>A09.01.023</v>
          </cell>
          <cell r="D1761" t="str">
            <v>Исследование уровня молибдена в волосах</v>
          </cell>
        </row>
        <row r="1762">
          <cell r="C1762" t="str">
            <v>A09.01.023.001</v>
          </cell>
          <cell r="D1762" t="str">
            <v>Исследование уровня молибдена в волосах методом атомно-абсорбционной спектроскопии.</v>
          </cell>
        </row>
        <row r="1763">
          <cell r="C1763" t="str">
            <v>A09.01.024</v>
          </cell>
          <cell r="D1763" t="str">
            <v>Исследование уровня кадмия в волосах</v>
          </cell>
        </row>
        <row r="1764">
          <cell r="C1764" t="str">
            <v>A09.01.024.001</v>
          </cell>
          <cell r="D1764" t="str">
            <v>Исследование уровня кадмия в волосах методом атомно-абсорбционной спектроскопии</v>
          </cell>
        </row>
        <row r="1765">
          <cell r="C1765" t="str">
            <v>A09.01.025</v>
          </cell>
          <cell r="D1765" t="str">
            <v>Исследование уровня сурьмы в волосах</v>
          </cell>
        </row>
        <row r="1766">
          <cell r="C1766" t="str">
            <v>A09.01.025.001</v>
          </cell>
          <cell r="D1766" t="str">
            <v>Исследование уровня сурьмы в волосах методом атомно-абсорбционной спектроскопии</v>
          </cell>
        </row>
        <row r="1767">
          <cell r="C1767" t="str">
            <v>A09.01.026</v>
          </cell>
          <cell r="D1767" t="str">
            <v>Исследование уровня ртути в волосах</v>
          </cell>
        </row>
        <row r="1768">
          <cell r="C1768" t="str">
            <v>A09.01.026.001</v>
          </cell>
          <cell r="D1768" t="str">
            <v>Исследование уровня ртути в волосах методом атомно-абсорбционной спектроскопии</v>
          </cell>
        </row>
        <row r="1769">
          <cell r="C1769" t="str">
            <v>A09.01.027</v>
          </cell>
          <cell r="D1769" t="str">
            <v>Исследование уровня свинца в волосах</v>
          </cell>
        </row>
        <row r="1770">
          <cell r="C1770" t="str">
            <v>A09.01.027.001</v>
          </cell>
          <cell r="D1770" t="str">
            <v>Исследование уровня свинца в волосах методом атомно-абсорбционной спектроскопии</v>
          </cell>
        </row>
        <row r="1771">
          <cell r="C1771" t="str">
            <v>A09.04.003</v>
          </cell>
          <cell r="D1771" t="str">
            <v>Исследование химических свойств синовиальной жидкости</v>
          </cell>
        </row>
        <row r="1772">
          <cell r="C1772" t="str">
            <v>A09.04.005</v>
          </cell>
          <cell r="D1772" t="str">
            <v>Исследование уровня белка в синовиальной жидкости</v>
          </cell>
        </row>
        <row r="1773">
          <cell r="C1773" t="str">
            <v>A09.05.003</v>
          </cell>
          <cell r="D1773" t="str">
            <v>Исследование уровня общего гемоглобина в крови</v>
          </cell>
        </row>
        <row r="1774">
          <cell r="C1774" t="str">
            <v>A09.05.003.001</v>
          </cell>
          <cell r="D1774" t="str">
            <v>Исследование уровня фетального гемоглобина в крови</v>
          </cell>
        </row>
        <row r="1775">
          <cell r="C1775" t="str">
            <v>A09.05.004</v>
          </cell>
          <cell r="D1775" t="str">
            <v>Исследование уровня холестерина липопротеинов высокой плотности в крови</v>
          </cell>
        </row>
        <row r="1776">
          <cell r="C1776" t="str">
            <v>A09.05.005</v>
          </cell>
          <cell r="D1776" t="str">
            <v>Исследование уровня свободного гемоглобина в плазме крови</v>
          </cell>
        </row>
        <row r="1777">
          <cell r="C1777" t="str">
            <v>A09.05.006</v>
          </cell>
          <cell r="D1777" t="str">
            <v>Исследование уровня миоглобина в крови</v>
          </cell>
        </row>
        <row r="1778">
          <cell r="C1778" t="str">
            <v>A09.05.006.001</v>
          </cell>
          <cell r="D1778" t="str">
            <v>Экспресс-исследование уровня миоглобина в крови</v>
          </cell>
        </row>
        <row r="1779">
          <cell r="C1779" t="str">
            <v>A09.05.007</v>
          </cell>
          <cell r="D1779" t="str">
            <v>Исследование уровня железа сыворотки крови</v>
          </cell>
        </row>
        <row r="1780">
          <cell r="C1780" t="str">
            <v>A09.05.008</v>
          </cell>
          <cell r="D1780" t="str">
            <v>Исследование уровня трансферрина сыворотки крови</v>
          </cell>
        </row>
        <row r="1781">
          <cell r="C1781" t="str">
            <v>A09.05.009</v>
          </cell>
          <cell r="D1781" t="str">
            <v>Исследование уровня C-реактивного белка в сыворотке крови</v>
          </cell>
        </row>
        <row r="1782">
          <cell r="C1782" t="str">
            <v>A09.05.010</v>
          </cell>
          <cell r="D1782" t="str">
            <v>Исследование уровня общего белка в крови</v>
          </cell>
        </row>
        <row r="1783">
          <cell r="C1783" t="str">
            <v>A09.05.011</v>
          </cell>
          <cell r="D1783" t="str">
            <v>Исследование уровня альбумина в крови</v>
          </cell>
        </row>
        <row r="1784">
          <cell r="C1784" t="str">
            <v>A09.05.013</v>
          </cell>
          <cell r="D1784" t="str">
            <v>Определение альбумин/глобулинового соотношения в крови</v>
          </cell>
        </row>
        <row r="1785">
          <cell r="C1785" t="str">
            <v>A09.05.014</v>
          </cell>
          <cell r="D1785" t="str">
            <v>Определение соотношения белковых фракций методом электрофореза</v>
          </cell>
        </row>
        <row r="1786">
          <cell r="C1786" t="str">
            <v>A09.05.014.001</v>
          </cell>
          <cell r="D1786" t="str">
            <v>Определение соотношения белковых фракций методом высокочувствительного капиллярного электрофореза</v>
          </cell>
        </row>
        <row r="1787">
          <cell r="C1787" t="str">
            <v>A09.05.016</v>
          </cell>
          <cell r="D1787" t="str">
            <v>Исследование уровня аммиака в крови</v>
          </cell>
        </row>
        <row r="1788">
          <cell r="C1788" t="str">
            <v>A09.05.017</v>
          </cell>
          <cell r="D1788" t="str">
            <v>Исследование уровня мочевины в крови</v>
          </cell>
        </row>
        <row r="1789">
          <cell r="C1789" t="str">
            <v>A09.05.018</v>
          </cell>
          <cell r="D1789" t="str">
            <v>Исследование уровня мочевой кислоты в крови</v>
          </cell>
        </row>
        <row r="1790">
          <cell r="C1790" t="str">
            <v>A09.05.019</v>
          </cell>
          <cell r="D1790" t="str">
            <v>Исследование уровня креатина в крови</v>
          </cell>
        </row>
        <row r="1791">
          <cell r="C1791" t="str">
            <v>A09.05.020</v>
          </cell>
          <cell r="D1791" t="str">
            <v>Исследование уровня креатинина в крови</v>
          </cell>
        </row>
        <row r="1792">
          <cell r="C1792" t="str">
            <v>A09.05.021</v>
          </cell>
          <cell r="D1792" t="str">
            <v>Исследование уровня общего билирубина в крови</v>
          </cell>
        </row>
        <row r="1793">
          <cell r="C1793" t="str">
            <v>A09.05.021.001</v>
          </cell>
          <cell r="D1793" t="str">
            <v>Определение транскутанного билирубинового индекса</v>
          </cell>
        </row>
        <row r="1794">
          <cell r="C1794" t="str">
            <v>A09.05.022</v>
          </cell>
          <cell r="D1794" t="str">
            <v>Исследование уровня свободного и связанного билирубина в крови</v>
          </cell>
        </row>
        <row r="1795">
          <cell r="C1795" t="str">
            <v>A09.05.022.001</v>
          </cell>
          <cell r="D1795" t="str">
            <v>Исследование уровня билирубина связанного (конъюгированного) в крови</v>
          </cell>
        </row>
        <row r="1796">
          <cell r="C1796" t="str">
            <v>A09.05.022.002</v>
          </cell>
          <cell r="D1796" t="str">
            <v>Исследование уровня билирубина свободного (неконъюгированного) в крови</v>
          </cell>
        </row>
        <row r="1797">
          <cell r="C1797" t="str">
            <v>A09.05.023</v>
          </cell>
          <cell r="D1797" t="str">
            <v>Исследование уровня глюкозы в крови</v>
          </cell>
        </row>
        <row r="1798">
          <cell r="C1798" t="str">
            <v>A09.05.023.001</v>
          </cell>
          <cell r="D1798" t="str">
            <v>Исследование уровня глюкозы в крови методом непрерывного мониторирования</v>
          </cell>
        </row>
        <row r="1799">
          <cell r="C1799" t="str">
            <v>A09.05.025</v>
          </cell>
          <cell r="D1799" t="str">
            <v>Исследование уровня триглицеридов в крови</v>
          </cell>
        </row>
        <row r="1800">
          <cell r="C1800" t="str">
            <v>A09.05.026</v>
          </cell>
          <cell r="D1800" t="str">
            <v>Исследование уровня холестерина в крови</v>
          </cell>
        </row>
        <row r="1801">
          <cell r="C1801" t="str">
            <v>A09.05.027</v>
          </cell>
          <cell r="D1801" t="str">
            <v>Исследование уровня липопротеинов в крови</v>
          </cell>
        </row>
        <row r="1802">
          <cell r="C1802" t="str">
            <v>A09.05.028</v>
          </cell>
          <cell r="D1802" t="str">
            <v>Исследование уровня холестерина липопротеинов низкой плотности</v>
          </cell>
        </row>
        <row r="1803">
          <cell r="C1803" t="str">
            <v>A09.05.029</v>
          </cell>
          <cell r="D1803" t="str">
            <v>Исследование уровня фосфолипидов в крови</v>
          </cell>
        </row>
        <row r="1804">
          <cell r="C1804" t="str">
            <v>A09.05.030</v>
          </cell>
          <cell r="D1804" t="str">
            <v>Исследование уровня натрия в крови</v>
          </cell>
        </row>
        <row r="1805">
          <cell r="C1805" t="str">
            <v>A09.05.031</v>
          </cell>
          <cell r="D1805" t="str">
            <v>Исследование уровня калия в крови</v>
          </cell>
        </row>
        <row r="1806">
          <cell r="C1806" t="str">
            <v>A09.05.032</v>
          </cell>
          <cell r="D1806" t="str">
            <v>Исследование уровня общего кальция в крови</v>
          </cell>
        </row>
        <row r="1807">
          <cell r="C1807" t="str">
            <v>A09.05.033</v>
          </cell>
          <cell r="D1807" t="str">
            <v>Исследование уровня неорганического фосфора в крови</v>
          </cell>
        </row>
        <row r="1808">
          <cell r="C1808" t="str">
            <v>A09.05.034</v>
          </cell>
          <cell r="D1808" t="str">
            <v>Исследование уровня хлоридов в крови</v>
          </cell>
        </row>
        <row r="1809">
          <cell r="C1809" t="str">
            <v>A09.05.035</v>
          </cell>
          <cell r="D1809" t="str">
            <v>Исследование уровня лекарственных препаратов в крови</v>
          </cell>
        </row>
        <row r="1810">
          <cell r="C1810" t="str">
            <v>A09.05.035.001</v>
          </cell>
          <cell r="D1810" t="str">
            <v>Исследование уровня лекарственных препаратов в крови методом тандемной масс-спектрометрии</v>
          </cell>
        </row>
        <row r="1811">
          <cell r="C1811" t="str">
            <v>A09.05.036</v>
          </cell>
          <cell r="D1811" t="str">
            <v>Исследование уровня спиртов, галогенпроизводных алифатических и ароматических углеводородов в крови</v>
          </cell>
        </row>
        <row r="1812">
          <cell r="C1812" t="str">
            <v>A09.05.036.001</v>
          </cell>
          <cell r="D1812" t="str">
            <v>Исследование уровня этанола, метанола в крови</v>
          </cell>
        </row>
        <row r="1813">
          <cell r="C1813" t="str">
            <v>A09.05.036.004</v>
          </cell>
          <cell r="D1813" t="str">
            <v>Исследование уровня 2-пропанола, сивушных масел и других спиртов в крови</v>
          </cell>
        </row>
        <row r="1814">
          <cell r="C1814" t="str">
            <v>A09.05.036.005</v>
          </cell>
          <cell r="D1814" t="str">
            <v>Исследование уровня гликолей и их эфиров в крови</v>
          </cell>
        </row>
        <row r="1815">
          <cell r="C1815" t="str">
            <v>A09.05.036.007</v>
          </cell>
          <cell r="D1815" t="str">
            <v>Исследование уровня галогенпроизводных алифатических и ароматических углеводородов в крови</v>
          </cell>
        </row>
        <row r="1816">
          <cell r="C1816" t="str">
            <v>A09.05.036.008</v>
          </cell>
          <cell r="D1816" t="str">
            <v>Определение концентрации этанола в крови методом газовой хроматографии</v>
          </cell>
        </row>
        <row r="1817">
          <cell r="C1817" t="str">
            <v>A09.05.037</v>
          </cell>
          <cell r="D1817" t="str">
            <v>Исследование уровня водородных ионов (pH) крови</v>
          </cell>
        </row>
        <row r="1818">
          <cell r="C1818" t="str">
            <v>A09.05.038</v>
          </cell>
          <cell r="D1818" t="str">
            <v>Исследование уровня осмолярности (осмоляльности) крови</v>
          </cell>
        </row>
        <row r="1819">
          <cell r="C1819" t="str">
            <v>A09.05.039</v>
          </cell>
          <cell r="D1819" t="str">
            <v>Определениие активности лактатдегидрогеназы в крови</v>
          </cell>
        </row>
        <row r="1820">
          <cell r="C1820" t="str">
            <v>A09.05.039.001</v>
          </cell>
          <cell r="D1820" t="str">
            <v>Определениие активности фракций лактатдегидрогеназы</v>
          </cell>
        </row>
        <row r="1821">
          <cell r="C1821" t="str">
            <v>A09.05.040</v>
          </cell>
          <cell r="D1821" t="str">
            <v>Определениие активности глюкозо-6-фосфат дегидрогеназы в гемолизате эритроцитов</v>
          </cell>
        </row>
        <row r="1822">
          <cell r="C1822" t="str">
            <v>A09.05.041</v>
          </cell>
          <cell r="D1822" t="str">
            <v>Определениие активности аспартатаминотрансферазы в крови</v>
          </cell>
        </row>
        <row r="1823">
          <cell r="C1823" t="str">
            <v>A09.05.042</v>
          </cell>
          <cell r="D1823" t="str">
            <v>Определениие активности аланинаминотрансферазы в крови</v>
          </cell>
        </row>
        <row r="1824">
          <cell r="C1824" t="str">
            <v>A09.05.043</v>
          </cell>
          <cell r="D1824" t="str">
            <v>Определение активности креатинкиназы в крови</v>
          </cell>
        </row>
        <row r="1825">
          <cell r="C1825" t="str">
            <v>A09.05.044</v>
          </cell>
          <cell r="D1825" t="str">
            <v>Определениие активности гамма-глютамилтрансферазы в крови</v>
          </cell>
        </row>
        <row r="1826">
          <cell r="C1826" t="str">
            <v>A09.05.045</v>
          </cell>
          <cell r="D1826" t="str">
            <v>Определениие активности амилазы в крови</v>
          </cell>
        </row>
        <row r="1827">
          <cell r="C1827" t="str">
            <v>A09.05.046</v>
          </cell>
          <cell r="D1827" t="str">
            <v>Определениие активности щелочной фосфатазы в крови</v>
          </cell>
        </row>
        <row r="1828">
          <cell r="C1828" t="str">
            <v>A09.05.047</v>
          </cell>
          <cell r="D1828" t="str">
            <v>Определениие активности антитромбина III в крови</v>
          </cell>
        </row>
        <row r="1829">
          <cell r="C1829" t="str">
            <v>A09.05.048</v>
          </cell>
          <cell r="D1829" t="str">
            <v>Исследование уровня плазминогена в крови</v>
          </cell>
        </row>
        <row r="1830">
          <cell r="C1830" t="str">
            <v>A09.05.050</v>
          </cell>
          <cell r="D1830" t="str">
            <v>Исследование уровня фибриногена в крови</v>
          </cell>
        </row>
        <row r="1831">
          <cell r="C1831" t="str">
            <v>A09.05.051</v>
          </cell>
          <cell r="D1831" t="str">
            <v>Исследование уровня продуктов паракоагуляции в крови</v>
          </cell>
        </row>
        <row r="1832">
          <cell r="C1832" t="str">
            <v>A09.05.051.001</v>
          </cell>
          <cell r="D1832" t="str">
            <v>Определение концентрации Д-димера в крови</v>
          </cell>
        </row>
        <row r="1833">
          <cell r="C1833" t="str">
            <v>A09.05.051.002</v>
          </cell>
          <cell r="D1833" t="str">
            <v>Исследование уровня растворимых фибринмономерных комплексов (РФМК) в крови</v>
          </cell>
        </row>
        <row r="1834">
          <cell r="C1834" t="str">
            <v>A09.05.052</v>
          </cell>
          <cell r="D1834" t="str">
            <v>Исследование уровня гепарина в крови</v>
          </cell>
        </row>
        <row r="1835">
          <cell r="C1835" t="str">
            <v>A09.05.053</v>
          </cell>
          <cell r="D1835" t="str">
            <v>Исследование уровня сульфгемоглобина в крови</v>
          </cell>
        </row>
        <row r="1836">
          <cell r="C1836" t="str">
            <v>A09.05.054</v>
          </cell>
          <cell r="D1836" t="str">
            <v>Исследование уровня иммуноглобулинов в крови</v>
          </cell>
        </row>
        <row r="1837">
          <cell r="C1837" t="str">
            <v>A09.05.054.001</v>
          </cell>
          <cell r="D1837" t="str">
            <v>Исследование уровня общего иммуноглобулина E в крови</v>
          </cell>
        </row>
        <row r="1838">
          <cell r="C1838" t="str">
            <v>A09.05.054.002</v>
          </cell>
          <cell r="D1838" t="str">
            <v>Исследование уровня иммуноглобулина A в крови</v>
          </cell>
        </row>
        <row r="1839">
          <cell r="C1839" t="str">
            <v>A09.05.054.003</v>
          </cell>
          <cell r="D1839" t="str">
            <v>Исследование уровня иммуноглобулина М в крови</v>
          </cell>
        </row>
        <row r="1840">
          <cell r="C1840" t="str">
            <v>A09.05.054.004</v>
          </cell>
          <cell r="D1840" t="str">
            <v>Исследование уровня иммуноглобулина G в крови</v>
          </cell>
        </row>
        <row r="1841">
          <cell r="C1841" t="str">
            <v>A09.05.056</v>
          </cell>
          <cell r="D1841" t="str">
            <v>Исследование уровня инсулина плазмы крови</v>
          </cell>
        </row>
        <row r="1842">
          <cell r="C1842" t="str">
            <v>A09.05.057</v>
          </cell>
          <cell r="D1842" t="str">
            <v>Исследование уровня гастрина сыворотки крови</v>
          </cell>
        </row>
        <row r="1843">
          <cell r="C1843" t="str">
            <v>A09.05.058</v>
          </cell>
          <cell r="D1843" t="str">
            <v>Исследование уровня паратиреоидного гормона в крови</v>
          </cell>
        </row>
        <row r="1844">
          <cell r="C1844" t="str">
            <v>A09.05.060</v>
          </cell>
          <cell r="D1844" t="str">
            <v>Исследование уровня общего трийодтиронина (T3) в крови</v>
          </cell>
        </row>
        <row r="1845">
          <cell r="C1845" t="str">
            <v>A09.05.061</v>
          </cell>
          <cell r="D1845" t="str">
            <v>Исследование уровня свободного трийодтиронина (СT3) в крови</v>
          </cell>
        </row>
        <row r="1846">
          <cell r="C1846" t="str">
            <v>A09.05.063</v>
          </cell>
          <cell r="D1846" t="str">
            <v>Исследование уровня свободного тироксина (СT4) сыворотки крови</v>
          </cell>
        </row>
        <row r="1847">
          <cell r="C1847" t="str">
            <v>A09.05.064</v>
          </cell>
          <cell r="D1847" t="str">
            <v>Исследование уровня общего тироксина (T4) сыворотки крови</v>
          </cell>
        </row>
        <row r="1848">
          <cell r="C1848" t="str">
            <v>A09.05.065</v>
          </cell>
          <cell r="D1848" t="str">
            <v>Исследование уровня тиреотропного гормона (ТТГ) в крови</v>
          </cell>
        </row>
        <row r="1849">
          <cell r="C1849" t="str">
            <v>A09.05.066</v>
          </cell>
          <cell r="D1849" t="str">
            <v>Исследование уровня соматотропного гормона в крови</v>
          </cell>
        </row>
        <row r="1850">
          <cell r="C1850" t="str">
            <v>A09.05.067</v>
          </cell>
          <cell r="D1850" t="str">
            <v>Исследование уровня адренокортикотропного гормона в крови</v>
          </cell>
        </row>
        <row r="1851">
          <cell r="C1851" t="str">
            <v>A09.05.069</v>
          </cell>
          <cell r="D1851" t="str">
            <v>Исследование уровня альдостерона в крови</v>
          </cell>
        </row>
        <row r="1852">
          <cell r="C1852" t="str">
            <v>A09.05.073</v>
          </cell>
          <cell r="D1852" t="str">
            <v>Определениие активности альфа-1-антитрипсина в крови</v>
          </cell>
        </row>
        <row r="1853">
          <cell r="C1853" t="str">
            <v>A09.05.074</v>
          </cell>
          <cell r="D1853" t="str">
            <v>Исследование уровня циркулирующих иммунных комплексов в крови</v>
          </cell>
        </row>
        <row r="1854">
          <cell r="C1854" t="str">
            <v>A09.05.074.001</v>
          </cell>
          <cell r="D1854" t="str">
            <v>Исследование уровня циркулирующих иммунных комплексов с ПЭГ 3,5% в крови</v>
          </cell>
        </row>
        <row r="1855">
          <cell r="C1855" t="str">
            <v>A09.05.074.002</v>
          </cell>
          <cell r="D1855" t="str">
            <v>Исследование уровня циркулирующих иммунных комплексов с ПЭГ 5% в крови</v>
          </cell>
        </row>
        <row r="1856">
          <cell r="C1856" t="str">
            <v>A09.05.074.003</v>
          </cell>
          <cell r="D1856" t="str">
            <v>Исследование уровня циркулирующих иммунных комплексов с ПЭГ 7% в крови</v>
          </cell>
        </row>
        <row r="1857">
          <cell r="C1857" t="str">
            <v>A09.05.075</v>
          </cell>
          <cell r="D1857" t="str">
            <v>Исследование уровня комплемента и его фракций в крови</v>
          </cell>
        </row>
        <row r="1858">
          <cell r="C1858" t="str">
            <v>A09.05.075.001</v>
          </cell>
          <cell r="D1858" t="str">
            <v>Исследование уровня С3 фракции комплемента</v>
          </cell>
        </row>
        <row r="1859">
          <cell r="C1859" t="str">
            <v>A09.05.075.002</v>
          </cell>
          <cell r="D1859" t="str">
            <v>Исследование уровня С4 фракции комплемента</v>
          </cell>
        </row>
        <row r="1860">
          <cell r="C1860" t="str">
            <v>A09.05.076</v>
          </cell>
          <cell r="D1860" t="str">
            <v>Исследование уровня ферритина в крови</v>
          </cell>
        </row>
        <row r="1861">
          <cell r="C1861" t="str">
            <v>A09.05.077</v>
          </cell>
          <cell r="D1861" t="str">
            <v>Исследование уровня церулоплазмина в крови</v>
          </cell>
        </row>
        <row r="1862">
          <cell r="C1862" t="str">
            <v>A09.05.078</v>
          </cell>
          <cell r="D1862" t="str">
            <v>Исследование уровня общего тестостерона в крови</v>
          </cell>
        </row>
        <row r="1863">
          <cell r="C1863" t="str">
            <v>A09.05.078.001</v>
          </cell>
          <cell r="D1863" t="str">
            <v>Исследование уровня свободного тестостерона в крови</v>
          </cell>
        </row>
        <row r="1864">
          <cell r="C1864" t="str">
            <v>A09.05.079</v>
          </cell>
          <cell r="D1864" t="str">
            <v>Исследование уровня гаптоглобина крови</v>
          </cell>
        </row>
        <row r="1865">
          <cell r="C1865" t="str">
            <v>A09.05.080</v>
          </cell>
          <cell r="D1865" t="str">
            <v>Исследование уровня фолиевой кислоты в сыворотке крови</v>
          </cell>
        </row>
        <row r="1866">
          <cell r="C1866" t="str">
            <v>A09.05.081</v>
          </cell>
          <cell r="D1866" t="str">
            <v>Исследование уровня фолиевой кислоты в эритроцитах</v>
          </cell>
        </row>
        <row r="1867">
          <cell r="C1867" t="str">
            <v>A09.05.082</v>
          </cell>
          <cell r="D1867" t="str">
            <v>Исследование уровня эритропоэтина крови</v>
          </cell>
        </row>
        <row r="1868">
          <cell r="C1868" t="str">
            <v>A09.05.083</v>
          </cell>
          <cell r="D1868" t="str">
            <v>Исследование уровня гликированного гемоглобина в крови</v>
          </cell>
        </row>
        <row r="1869">
          <cell r="C1869" t="str">
            <v>A09.05.084</v>
          </cell>
          <cell r="D1869" t="str">
            <v>Определениие активности глюкуронидазы в сыворотке крови</v>
          </cell>
        </row>
        <row r="1870">
          <cell r="C1870" t="str">
            <v>A09.05.085</v>
          </cell>
          <cell r="D1870" t="str">
            <v>Исследование уровня гистамина в крови</v>
          </cell>
        </row>
        <row r="1871">
          <cell r="C1871" t="str">
            <v>A09.05.086</v>
          </cell>
          <cell r="D1871" t="str">
            <v>Исследование уровня лития в крови</v>
          </cell>
        </row>
        <row r="1872">
          <cell r="C1872" t="str">
            <v>A09.05.087</v>
          </cell>
          <cell r="D1872" t="str">
            <v>Исследование уровня пролактина в крови</v>
          </cell>
        </row>
        <row r="1873">
          <cell r="C1873" t="str">
            <v>A09.05.088</v>
          </cell>
          <cell r="D1873" t="str">
            <v>Исследование уровня фенилаланина в крови</v>
          </cell>
        </row>
        <row r="1874">
          <cell r="C1874" t="str">
            <v>A09.05.089</v>
          </cell>
          <cell r="D1874" t="str">
            <v>Исследование уровня альфа-фетопротеина в сыворотке крови</v>
          </cell>
        </row>
        <row r="1875">
          <cell r="C1875" t="str">
            <v>A09.05.090</v>
          </cell>
          <cell r="D1875" t="str">
            <v>Исследование уровня хорионического гонадотропина в крови</v>
          </cell>
        </row>
        <row r="1876">
          <cell r="C1876" t="str">
            <v>A09.05.091</v>
          </cell>
          <cell r="D1876" t="str">
            <v>Исследование уровня карбоксигемоглобина в крови</v>
          </cell>
        </row>
        <row r="1877">
          <cell r="C1877" t="str">
            <v>A09.05.092</v>
          </cell>
          <cell r="D1877" t="str">
            <v>Исследование уровня метгемоглобина в крови</v>
          </cell>
        </row>
        <row r="1878">
          <cell r="C1878" t="str">
            <v>A09.05.093</v>
          </cell>
          <cell r="D1878" t="str">
            <v>Исследование уровня оксигемоглобина в крови</v>
          </cell>
        </row>
        <row r="1879">
          <cell r="C1879" t="str">
            <v>A09.05.095</v>
          </cell>
          <cell r="D1879" t="str">
            <v>Исследование уровня гемопексина в крови</v>
          </cell>
        </row>
        <row r="1880">
          <cell r="C1880" t="str">
            <v>A09.05.096</v>
          </cell>
          <cell r="D1880" t="str">
            <v>Исследование уровня транскобаламина в крови</v>
          </cell>
        </row>
        <row r="1881">
          <cell r="C1881" t="str">
            <v>A09.05.097</v>
          </cell>
          <cell r="D1881" t="str">
            <v>Исследование уровня тироксин-связывающего глобулина в крови</v>
          </cell>
        </row>
        <row r="1882">
          <cell r="C1882" t="str">
            <v>A09.05.098</v>
          </cell>
          <cell r="D1882" t="str">
            <v>Исследование уровня транскортина в крови</v>
          </cell>
        </row>
        <row r="1883">
          <cell r="C1883" t="str">
            <v>A09.05.099</v>
          </cell>
          <cell r="D1883" t="str">
            <v>Определение аминокислотного состава и концентрации аминокислот в крови</v>
          </cell>
        </row>
        <row r="1884">
          <cell r="C1884" t="str">
            <v>A09.05.100</v>
          </cell>
          <cell r="D1884" t="str">
            <v>Определениие активности алкогольдегидрогеназы в крови</v>
          </cell>
        </row>
        <row r="1885">
          <cell r="C1885" t="str">
            <v>A09.05.102</v>
          </cell>
          <cell r="D1885" t="str">
            <v>Исследование уровня фруктозамина в крови</v>
          </cell>
        </row>
        <row r="1886">
          <cell r="C1886" t="str">
            <v>A09.05.106</v>
          </cell>
          <cell r="D1886" t="str">
            <v>Исследование уровня парапротеинов в крови</v>
          </cell>
        </row>
        <row r="1887">
          <cell r="C1887" t="str">
            <v>A09.05.106.001</v>
          </cell>
          <cell r="D1887" t="str">
            <v>Исследование моноклональности иммуноглобулинов в крови методом иммунофиксации</v>
          </cell>
        </row>
        <row r="1888">
          <cell r="C1888" t="str">
            <v>A09.05.106.003</v>
          </cell>
          <cell r="D1888" t="str">
            <v>Исследование моноклональности легких цепей иммуноглобулинов в крови методом иммунофиксации</v>
          </cell>
        </row>
        <row r="1889">
          <cell r="C1889" t="str">
            <v>A09.05.106.005</v>
          </cell>
          <cell r="D1889" t="str">
            <v>Определение содержания свободных легких цепей каппа в крови</v>
          </cell>
        </row>
        <row r="1890">
          <cell r="C1890" t="str">
            <v>A09.05.108</v>
          </cell>
          <cell r="D1890" t="str">
            <v>Исследование уровня фибронектина в крови</v>
          </cell>
        </row>
        <row r="1891">
          <cell r="C1891" t="str">
            <v>A09.05.109</v>
          </cell>
          <cell r="D1891" t="str">
            <v>Исследование уровня альфа-1-гликопротеина (орозомукоида) в крови</v>
          </cell>
        </row>
        <row r="1892">
          <cell r="C1892" t="str">
            <v>A09.05.110</v>
          </cell>
          <cell r="D1892" t="str">
            <v>Исследование уровня порфиринов в крови</v>
          </cell>
        </row>
        <row r="1893">
          <cell r="C1893" t="str">
            <v>A09.05.111</v>
          </cell>
          <cell r="D1893" t="str">
            <v>Исследование уровня буферных веществ в крови</v>
          </cell>
        </row>
        <row r="1894">
          <cell r="C1894" t="str">
            <v>A09.05.115</v>
          </cell>
          <cell r="D1894" t="str">
            <v>Исследование уровня вазопрессина (антидиуретического гормона) в крови</v>
          </cell>
        </row>
        <row r="1895">
          <cell r="C1895" t="str">
            <v>A09.05.116</v>
          </cell>
          <cell r="D1895" t="str">
            <v>Исследование уровня окситоцина в крови</v>
          </cell>
        </row>
        <row r="1896">
          <cell r="C1896" t="str">
            <v>A09.05.117</v>
          </cell>
          <cell r="D1896" t="str">
            <v>Исследование уровня тиреоглобулина в крови</v>
          </cell>
        </row>
        <row r="1897">
          <cell r="C1897" t="str">
            <v>A09.05.118</v>
          </cell>
          <cell r="D1897" t="str">
            <v>Исследование уровня антител к антигенам растительного, животного и химического происхождения в крови</v>
          </cell>
        </row>
        <row r="1898">
          <cell r="C1898" t="str">
            <v>A09.05.119</v>
          </cell>
          <cell r="D1898" t="str">
            <v>Исследование уровня кальцитонина в крови</v>
          </cell>
        </row>
        <row r="1899">
          <cell r="C1899" t="str">
            <v>A09.05.120</v>
          </cell>
          <cell r="D1899" t="str">
            <v>Определениие активности проренина в крови</v>
          </cell>
        </row>
        <row r="1900">
          <cell r="C1900" t="str">
            <v>A09.05.120.001</v>
          </cell>
          <cell r="D1900" t="str">
            <v>Определениие рениновой активности плазмы крови</v>
          </cell>
        </row>
        <row r="1901">
          <cell r="C1901" t="str">
            <v>A09.05.121</v>
          </cell>
          <cell r="D1901" t="str">
            <v>Исследование уровня ренина в крови</v>
          </cell>
        </row>
        <row r="1902">
          <cell r="C1902" t="str">
            <v>A09.05.122</v>
          </cell>
          <cell r="D1902" t="str">
            <v>Исследование уровня ангиотензиногена, его производных и ангиотензинпревращающего фермента в крови</v>
          </cell>
        </row>
        <row r="1903">
          <cell r="C1903" t="str">
            <v>A09.05.123</v>
          </cell>
          <cell r="D1903" t="str">
            <v>Исследование уровня глюкагона в крови</v>
          </cell>
        </row>
        <row r="1904">
          <cell r="C1904" t="str">
            <v>A09.05.124</v>
          </cell>
          <cell r="D1904" t="str">
            <v>Исследование уровня серотонина, его предшественников и метаболитов в крови</v>
          </cell>
        </row>
        <row r="1905">
          <cell r="C1905" t="str">
            <v>A09.05.125</v>
          </cell>
          <cell r="D1905" t="str">
            <v>Исследование уровня протеина C в крови</v>
          </cell>
        </row>
        <row r="1906">
          <cell r="C1906" t="str">
            <v>A09.05.126</v>
          </cell>
          <cell r="D1906" t="str">
            <v>Определениие активности протеина S в крови</v>
          </cell>
        </row>
        <row r="1907">
          <cell r="C1907" t="str">
            <v>A09.05.127</v>
          </cell>
          <cell r="D1907" t="str">
            <v>Исследование уровня общего магния в сыворотке крови</v>
          </cell>
        </row>
        <row r="1908">
          <cell r="C1908" t="str">
            <v>A09.05.128</v>
          </cell>
          <cell r="D1908" t="str">
            <v>Исследование уровня галактозы в крови</v>
          </cell>
        </row>
        <row r="1909">
          <cell r="C1909" t="str">
            <v>A09.05.129</v>
          </cell>
          <cell r="D1909" t="str">
            <v>Исследование уровня желчных кислот в крови</v>
          </cell>
        </row>
        <row r="1910">
          <cell r="C1910" t="str">
            <v>A09.05.130</v>
          </cell>
          <cell r="D1910" t="str">
            <v>Исследование уровня простатспецифического антигена общего в крови</v>
          </cell>
        </row>
        <row r="1911">
          <cell r="C1911" t="str">
            <v>A09.05.130.001</v>
          </cell>
          <cell r="D1911" t="str">
            <v>Исследование уровня простатспецифического антигена свободного в крови</v>
          </cell>
        </row>
        <row r="1912">
          <cell r="C1912" t="str">
            <v>A09.05.131</v>
          </cell>
          <cell r="D1912" t="str">
            <v>Исследование уровня лютеинизирующего гормона в сыворотке крови</v>
          </cell>
        </row>
        <row r="1913">
          <cell r="C1913" t="str">
            <v>A09.05.132</v>
          </cell>
          <cell r="D1913" t="str">
            <v>Исследование уровня фолликулостимулирующего гормона в сыворотке крови</v>
          </cell>
        </row>
        <row r="1914">
          <cell r="C1914" t="str">
            <v>A09.05.133</v>
          </cell>
          <cell r="D1914" t="str">
            <v>Исследование уровня метилированных катехоламинов в крови</v>
          </cell>
        </row>
        <row r="1915">
          <cell r="C1915" t="str">
            <v>A09.05.133.001</v>
          </cell>
          <cell r="D1915" t="str">
            <v>Исследование уровня метанефринов в крови</v>
          </cell>
        </row>
        <row r="1916">
          <cell r="C1916" t="str">
            <v>A09.05.133.002</v>
          </cell>
          <cell r="D1916" t="str">
            <v>Исследование уровня норметанефринов в крови</v>
          </cell>
        </row>
        <row r="1917">
          <cell r="C1917" t="str">
            <v>A09.05.134</v>
          </cell>
          <cell r="D1917" t="str">
            <v>Исследование уровня кортикостерона в крови</v>
          </cell>
        </row>
        <row r="1918">
          <cell r="C1918" t="str">
            <v>A09.05.135</v>
          </cell>
          <cell r="D1918" t="str">
            <v>Исследование уровня общего кортизола в крови</v>
          </cell>
        </row>
        <row r="1919">
          <cell r="C1919" t="str">
            <v>A09.05.136</v>
          </cell>
          <cell r="D1919" t="str">
            <v>Исследование уровня свободного кортизола в крови</v>
          </cell>
        </row>
        <row r="1920">
          <cell r="C1920" t="str">
            <v>A09.05.137</v>
          </cell>
          <cell r="D1920" t="str">
            <v>Исследование уровня 18-гидроксидезоксикортикостерона в крови</v>
          </cell>
        </row>
        <row r="1921">
          <cell r="C1921" t="str">
            <v>A09.05.138</v>
          </cell>
          <cell r="D1921" t="str">
            <v>Исследование уровня 18-гидроксикортикостерона в крови</v>
          </cell>
        </row>
        <row r="1922">
          <cell r="C1922" t="str">
            <v>A09.05.139</v>
          </cell>
          <cell r="D1922" t="str">
            <v>Исследование уровня 17-гидроксипрогестерона в крови</v>
          </cell>
        </row>
        <row r="1923">
          <cell r="C1923" t="str">
            <v>A09.05.141</v>
          </cell>
          <cell r="D1923" t="str">
            <v>Исследование уровня 11-дезоксикортикостерона в крови</v>
          </cell>
        </row>
        <row r="1924">
          <cell r="C1924" t="str">
            <v>A09.05.142</v>
          </cell>
          <cell r="D1924" t="str">
            <v>Исследование уровня 11-дезоксикортикортизола в крови</v>
          </cell>
        </row>
        <row r="1925">
          <cell r="C1925" t="str">
            <v>A09.05.143</v>
          </cell>
          <cell r="D1925" t="str">
            <v>Исследование уровня адреналина в крови</v>
          </cell>
        </row>
        <row r="1926">
          <cell r="C1926" t="str">
            <v>A09.05.144</v>
          </cell>
          <cell r="D1926" t="str">
            <v>Исследование уровня норадреналина в крови</v>
          </cell>
        </row>
        <row r="1927">
          <cell r="C1927" t="str">
            <v>A09.05.145</v>
          </cell>
          <cell r="D1927" t="str">
            <v>Исследование уровня дофамина в крови</v>
          </cell>
        </row>
        <row r="1928">
          <cell r="C1928" t="str">
            <v>A09.05.146</v>
          </cell>
          <cell r="D1928" t="str">
            <v>Исследование уровня андростендиона в крови</v>
          </cell>
        </row>
        <row r="1929">
          <cell r="C1929" t="str">
            <v>A09.05.147</v>
          </cell>
          <cell r="D1929" t="str">
            <v>Исследование уровня 3-андростендиол глюкоронида в крови</v>
          </cell>
        </row>
        <row r="1930">
          <cell r="C1930" t="str">
            <v>A09.05.148</v>
          </cell>
          <cell r="D1930" t="str">
            <v>Исследование уровня свободного (неконьюгированного) дегидроэпиандростерона в крови</v>
          </cell>
        </row>
        <row r="1931">
          <cell r="C1931" t="str">
            <v>A09.05.149</v>
          </cell>
          <cell r="D1931" t="str">
            <v>Исследование уровня дегидроэпиандростерона сульфата в крови</v>
          </cell>
        </row>
        <row r="1932">
          <cell r="C1932" t="str">
            <v>A09.05.150</v>
          </cell>
          <cell r="D1932" t="str">
            <v>Исследование уровня дигидротестостерона в крови</v>
          </cell>
        </row>
        <row r="1933">
          <cell r="C1933" t="str">
            <v>A09.05.152</v>
          </cell>
          <cell r="D1933" t="str">
            <v>Исследование уровня прегненолона сульфата в крови</v>
          </cell>
        </row>
        <row r="1934">
          <cell r="C1934" t="str">
            <v>A09.05.153</v>
          </cell>
          <cell r="D1934" t="str">
            <v>Исследование уровня прогестерона в крови</v>
          </cell>
        </row>
        <row r="1935">
          <cell r="C1935" t="str">
            <v>A09.05.154</v>
          </cell>
          <cell r="D1935" t="str">
            <v>Исследование уровня общего эстрадиола в крови</v>
          </cell>
        </row>
        <row r="1936">
          <cell r="C1936" t="str">
            <v>A09.05.155</v>
          </cell>
          <cell r="D1936" t="str">
            <v>Исследование уровня неконъюгированного эстрадиола в крови</v>
          </cell>
        </row>
        <row r="1937">
          <cell r="C1937" t="str">
            <v>A09.05.156</v>
          </cell>
          <cell r="D1937" t="str">
            <v>Исследование уровня общего эстриола в крови</v>
          </cell>
        </row>
        <row r="1938">
          <cell r="C1938" t="str">
            <v>A09.05.157</v>
          </cell>
          <cell r="D1938" t="str">
            <v>Исследование уровня свободного эстриола в крови</v>
          </cell>
        </row>
        <row r="1939">
          <cell r="C1939" t="str">
            <v>A09.05.158</v>
          </cell>
          <cell r="D1939" t="str">
            <v>Исследование уровня эстрона в крови</v>
          </cell>
        </row>
        <row r="1940">
          <cell r="C1940" t="str">
            <v>A09.05.159</v>
          </cell>
          <cell r="D1940" t="str">
            <v>Исследование уровня лептина в крови</v>
          </cell>
        </row>
        <row r="1941">
          <cell r="C1941" t="str">
            <v>A09.05.160</v>
          </cell>
          <cell r="D1941" t="str">
            <v>Исследование уровня глобулина, связывающего половые гормоны, в крови</v>
          </cell>
        </row>
        <row r="1942">
          <cell r="C1942" t="str">
            <v>A09.05.161</v>
          </cell>
          <cell r="D1942" t="str">
            <v>Исследование уровня белка A, связанного с беременностью, в крови (РАРР-А)</v>
          </cell>
        </row>
        <row r="1943">
          <cell r="C1943" t="str">
            <v>A09.05.162</v>
          </cell>
          <cell r="D1943" t="str">
            <v>Исследование уровня тиролиберина в крови</v>
          </cell>
        </row>
        <row r="1944">
          <cell r="C1944" t="str">
            <v>A09.05.163</v>
          </cell>
          <cell r="D1944" t="str">
            <v>Исследование уровня гонадолиберина в крови</v>
          </cell>
        </row>
        <row r="1945">
          <cell r="C1945" t="str">
            <v>A09.05.164</v>
          </cell>
          <cell r="D1945" t="str">
            <v>Исследование уровня кортиколиберина в крови</v>
          </cell>
        </row>
        <row r="1946">
          <cell r="C1946" t="str">
            <v>A09.05.165</v>
          </cell>
          <cell r="D1946" t="str">
            <v>Исследование уровня пролактолиберина в крови</v>
          </cell>
        </row>
        <row r="1947">
          <cell r="C1947" t="str">
            <v>A09.05.166</v>
          </cell>
          <cell r="D1947" t="str">
            <v>Исследование уровня соматолиберина в крови</v>
          </cell>
        </row>
        <row r="1948">
          <cell r="C1948" t="str">
            <v>A09.05.167</v>
          </cell>
          <cell r="D1948" t="str">
            <v>Исследование уровня меланоцитолиберина в крови</v>
          </cell>
        </row>
        <row r="1949">
          <cell r="C1949" t="str">
            <v>A09.05.168</v>
          </cell>
          <cell r="D1949" t="str">
            <v>Исследование уровня пролактостатина в крови</v>
          </cell>
        </row>
        <row r="1950">
          <cell r="C1950" t="str">
            <v>A09.05.169</v>
          </cell>
          <cell r="D1950" t="str">
            <v>Исследование уровня соматостатина в крови</v>
          </cell>
        </row>
        <row r="1951">
          <cell r="C1951" t="str">
            <v>A09.05.170</v>
          </cell>
          <cell r="D1951" t="str">
            <v>Исследование уровня меланоцитостатина в крови</v>
          </cell>
        </row>
        <row r="1952">
          <cell r="C1952" t="str">
            <v>A09.05.171</v>
          </cell>
          <cell r="D1952" t="str">
            <v>Исследование уровня общих простагландинов в крови</v>
          </cell>
        </row>
        <row r="1953">
          <cell r="C1953" t="str">
            <v>A09.05.172</v>
          </cell>
          <cell r="D1953" t="str">
            <v>Исследование уровня простагландина D2 в крови</v>
          </cell>
        </row>
        <row r="1954">
          <cell r="C1954" t="str">
            <v>A09.05.173</v>
          </cell>
          <cell r="D1954" t="str">
            <v>Определениие активности липазы в сыворотке крови</v>
          </cell>
        </row>
        <row r="1955">
          <cell r="C1955" t="str">
            <v>A09.05.174</v>
          </cell>
          <cell r="D1955" t="str">
            <v>Определениие активности холинэстеразы в крови</v>
          </cell>
        </row>
        <row r="1956">
          <cell r="C1956" t="str">
            <v>A09.05.174.001</v>
          </cell>
          <cell r="D1956" t="str">
            <v>Определениие активности псевдохолинэстеразы в крови</v>
          </cell>
        </row>
        <row r="1957">
          <cell r="C1957" t="str">
            <v>A09.05.175</v>
          </cell>
          <cell r="D1957" t="str">
            <v>Определениие активности простатической кислой фосфатазы крови</v>
          </cell>
        </row>
        <row r="1958">
          <cell r="C1958" t="str">
            <v>A09.05.176</v>
          </cell>
          <cell r="D1958" t="str">
            <v>Исследование уровня сывороточного амилоида A в крови</v>
          </cell>
        </row>
        <row r="1959">
          <cell r="C1959" t="str">
            <v>A09.05.177</v>
          </cell>
          <cell r="D1959" t="str">
            <v>Исследование уровня/активности изоферментов креатинкиназы в крови</v>
          </cell>
        </row>
        <row r="1960">
          <cell r="C1960" t="str">
            <v>A09.05.179</v>
          </cell>
          <cell r="D1960" t="str">
            <v>Исследование уровня/активности изоферментов щелочной фосфатазы в крови</v>
          </cell>
        </row>
        <row r="1961">
          <cell r="C1961" t="str">
            <v>A09.05.180</v>
          </cell>
          <cell r="D1961" t="str">
            <v>Определениие активности панкреатической амилазы в крови</v>
          </cell>
        </row>
        <row r="1962">
          <cell r="C1962" t="str">
            <v>A09.05.182</v>
          </cell>
          <cell r="D1962" t="str">
            <v>Определениие активности прекалликреина в крови</v>
          </cell>
        </row>
        <row r="1963">
          <cell r="C1963" t="str">
            <v>A09.05.183</v>
          </cell>
          <cell r="D1963" t="str">
            <v>Определениие активности высокомолекулярного кининогена в крови</v>
          </cell>
        </row>
        <row r="1964">
          <cell r="C1964" t="str">
            <v>A09.05.184</v>
          </cell>
          <cell r="D1964" t="str">
            <v>Определение активности фактора XII в сыворотке крови</v>
          </cell>
        </row>
        <row r="1965">
          <cell r="C1965" t="str">
            <v>A09.05.185</v>
          </cell>
          <cell r="D1965" t="str">
            <v>Определение активности фактора XI в сыворотке крови</v>
          </cell>
        </row>
        <row r="1966">
          <cell r="C1966" t="str">
            <v>A09.05.186</v>
          </cell>
          <cell r="D1966" t="str">
            <v>Определение активности фактора X в сыворотке крови</v>
          </cell>
        </row>
        <row r="1967">
          <cell r="C1967" t="str">
            <v>A09.05.187</v>
          </cell>
          <cell r="D1967" t="str">
            <v>Определение активности фактора IX в сыворотке крови</v>
          </cell>
        </row>
        <row r="1968">
          <cell r="C1968" t="str">
            <v>A09.05.188</v>
          </cell>
          <cell r="D1968" t="str">
            <v>Определение активности фактора VIII в сыворотке крови</v>
          </cell>
        </row>
        <row r="1969">
          <cell r="C1969" t="str">
            <v>A09.05.189</v>
          </cell>
          <cell r="D1969" t="str">
            <v>Определение активности фактора VII в сыворотке крови</v>
          </cell>
        </row>
        <row r="1970">
          <cell r="C1970" t="str">
            <v>A09.05.190</v>
          </cell>
          <cell r="D1970" t="str">
            <v>Определение активности фактора V в сыворотке крови</v>
          </cell>
        </row>
        <row r="1971">
          <cell r="C1971" t="str">
            <v>A09.05.191</v>
          </cell>
          <cell r="D1971" t="str">
            <v>Исследование уровня диеновых конъюгатов в крови</v>
          </cell>
        </row>
        <row r="1972">
          <cell r="C1972" t="str">
            <v>A09.05.192</v>
          </cell>
          <cell r="D1972" t="str">
            <v>Исследование уровня малонового диальдегида в крови</v>
          </cell>
        </row>
        <row r="1973">
          <cell r="C1973" t="str">
            <v>A09.05.193</v>
          </cell>
          <cell r="D1973" t="str">
            <v>Исследование уровня тропонинов I, T в крови</v>
          </cell>
        </row>
        <row r="1974">
          <cell r="C1974" t="str">
            <v>A09.05.193.001</v>
          </cell>
          <cell r="D1974" t="str">
            <v>Экспресс-исследование уровня тропонинов I, T в крови</v>
          </cell>
        </row>
        <row r="1975">
          <cell r="C1975" t="str">
            <v>A09.05.195</v>
          </cell>
          <cell r="D1975" t="str">
            <v>Исследование уровня ракового эмбрионального антигена в крови</v>
          </cell>
        </row>
        <row r="1976">
          <cell r="C1976" t="str">
            <v>A09.05.196</v>
          </cell>
          <cell r="D1976" t="str">
            <v>Исследование уровня антигена плоскоклеточных раков в крови</v>
          </cell>
        </row>
        <row r="1977">
          <cell r="C1977" t="str">
            <v>A09.05.197</v>
          </cell>
          <cell r="D1977" t="str">
            <v>Определениие активности альдолазы в крови</v>
          </cell>
        </row>
        <row r="1978">
          <cell r="C1978" t="str">
            <v>A09.05.198</v>
          </cell>
          <cell r="D1978" t="str">
            <v>Определениие активности опухолеассоциированной протеинкиназы в крови</v>
          </cell>
        </row>
        <row r="1979">
          <cell r="C1979" t="str">
            <v>A09.05.200</v>
          </cell>
          <cell r="D1979" t="str">
            <v>Исследование уровня антигена аденогенных раков Ca 72-4 в крови</v>
          </cell>
        </row>
        <row r="1980">
          <cell r="C1980" t="str">
            <v>A09.05.201</v>
          </cell>
          <cell r="D1980" t="str">
            <v>Исследование уровня антигена аденогенных раков Ca 19-9 в крови</v>
          </cell>
        </row>
        <row r="1981">
          <cell r="C1981" t="str">
            <v>A09.05.202</v>
          </cell>
          <cell r="D1981" t="str">
            <v>Исследование уровня антигена аденогенных раков Ca 125 в крови</v>
          </cell>
        </row>
        <row r="1982">
          <cell r="C1982" t="str">
            <v>A09.05.203</v>
          </cell>
          <cell r="D1982" t="str">
            <v>Исследование уровня ингибина В в крови</v>
          </cell>
        </row>
        <row r="1983">
          <cell r="C1983" t="str">
            <v>A09.05.204</v>
          </cell>
          <cell r="D1983" t="str">
            <v>Исследование уровня инсулиноподобного ростового фактора I в крови</v>
          </cell>
        </row>
        <row r="1984">
          <cell r="C1984" t="str">
            <v>A09.05.205</v>
          </cell>
          <cell r="D1984" t="str">
            <v>Исследование уровня C-пептида в крови</v>
          </cell>
        </row>
        <row r="1985">
          <cell r="C1985" t="str">
            <v>A09.05.206</v>
          </cell>
          <cell r="D1985" t="str">
            <v>Исследование уровня ионизированного кальция в крови</v>
          </cell>
        </row>
        <row r="1986">
          <cell r="C1986" t="str">
            <v>A09.05.207</v>
          </cell>
          <cell r="D1986" t="str">
            <v>Исследование уровня молочной кислоты в крови</v>
          </cell>
        </row>
        <row r="1987">
          <cell r="C1987" t="str">
            <v>A09.05.208</v>
          </cell>
          <cell r="D1987" t="str">
            <v>Исследование уровня пировиноградной кислоты в крови</v>
          </cell>
        </row>
        <row r="1988">
          <cell r="C1988" t="str">
            <v>A09.05.209</v>
          </cell>
          <cell r="D1988" t="str">
            <v>Исследование уровня прокальцитонина в крови</v>
          </cell>
        </row>
        <row r="1989">
          <cell r="C1989" t="str">
            <v>A09.05.210</v>
          </cell>
          <cell r="D1989" t="str">
            <v>Определение фракций пролактина в крови</v>
          </cell>
        </row>
        <row r="1990">
          <cell r="C1990" t="str">
            <v>A09.05.211</v>
          </cell>
          <cell r="D1990" t="str">
            <v>Определение психоактивных веществ в крови</v>
          </cell>
        </row>
        <row r="1991">
          <cell r="C1991" t="str">
            <v>A09.05.211.001</v>
          </cell>
          <cell r="D1991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v>
          </cell>
        </row>
        <row r="1992">
          <cell r="C1992" t="str">
            <v>A09.05.213</v>
          </cell>
          <cell r="D1992" t="str">
            <v>Исследование уровня соматомедина A в крови</v>
          </cell>
        </row>
        <row r="1993">
          <cell r="C1993" t="str">
            <v>A09.05.214</v>
          </cell>
          <cell r="D1993" t="str">
            <v>Исследование уровня гомоцистеина в крови</v>
          </cell>
        </row>
        <row r="1994">
          <cell r="C1994" t="str">
            <v>A09.05.216</v>
          </cell>
          <cell r="D1994" t="str">
            <v>Исследование уровня лактоферрина в крови</v>
          </cell>
        </row>
        <row r="1995">
          <cell r="C1995" t="str">
            <v>A09.05.217</v>
          </cell>
          <cell r="D1995" t="str">
            <v>Исследование уровня оксида азота в крови</v>
          </cell>
        </row>
        <row r="1996">
          <cell r="C1996" t="str">
            <v>A09.05.218</v>
          </cell>
          <cell r="D1996" t="str">
            <v>Исследование уровня ингибина А в крови</v>
          </cell>
        </row>
        <row r="1997">
          <cell r="C1997" t="str">
            <v>A09.05.219</v>
          </cell>
          <cell r="D1997" t="str">
            <v>Исследование уровня белка S-100 в сыворотке крови</v>
          </cell>
        </row>
        <row r="1998">
          <cell r="C1998" t="str">
            <v>A09.05.220</v>
          </cell>
          <cell r="D1998" t="str">
            <v>Исследование уровня антигена фактора Виллебранда</v>
          </cell>
        </row>
        <row r="1999">
          <cell r="C1999" t="str">
            <v>A09.05.221</v>
          </cell>
          <cell r="D1999" t="str">
            <v>Исследование уровня 1,25-OH витамина Д в крови</v>
          </cell>
        </row>
        <row r="2000">
          <cell r="C2000" t="str">
            <v>A09.05.222</v>
          </cell>
          <cell r="D2000" t="str">
            <v>Определение C-концевого телопептида в крови</v>
          </cell>
        </row>
        <row r="2001">
          <cell r="C2001" t="str">
            <v>A09.05.224</v>
          </cell>
          <cell r="D2001" t="str">
            <v>Исследование уровня остекальцина в крови</v>
          </cell>
        </row>
        <row r="2002">
          <cell r="C2002" t="str">
            <v>A09.05.225</v>
          </cell>
          <cell r="D2002" t="str">
            <v>Исследование уровня антимюллерова гормона в крови</v>
          </cell>
        </row>
        <row r="2003">
          <cell r="C2003" t="str">
            <v>A09.05.227</v>
          </cell>
          <cell r="D2003" t="str">
            <v>Определение хромогранина A в крови</v>
          </cell>
        </row>
        <row r="2004">
          <cell r="C2004" t="str">
            <v>A09.05.229</v>
          </cell>
          <cell r="D2004" t="str">
            <v>Качественное и количественное определение карбогидрат-дефицитного трансферрина (CDT) в сыворотке крови методом капиллярного электрофореза</v>
          </cell>
        </row>
        <row r="2005">
          <cell r="C2005" t="str">
            <v>A09.05.230</v>
          </cell>
          <cell r="D2005" t="str">
            <v>Исследование уровня цистатина С в крови</v>
          </cell>
        </row>
        <row r="2006">
          <cell r="C2006" t="str">
            <v>A09.05.231</v>
          </cell>
          <cell r="D2006" t="str">
            <v>Исследование уровня опухолеассоциированного маркёра 15-3 в крови</v>
          </cell>
        </row>
        <row r="2007">
          <cell r="C2007" t="str">
            <v>A09.05.232</v>
          </cell>
          <cell r="D2007" t="str">
            <v>Исследование уровня опухолеассоциированного маркёра 242 в крови</v>
          </cell>
        </row>
        <row r="2008">
          <cell r="C2008" t="str">
            <v>A09.05.233</v>
          </cell>
          <cell r="D2008" t="str">
            <v>Исследование уровня пресепсина в крови</v>
          </cell>
        </row>
        <row r="2009">
          <cell r="C2009" t="str">
            <v>A09.05.234</v>
          </cell>
          <cell r="D2009" t="str">
            <v>Исследование уровня эозинофильного катионного белка в крови</v>
          </cell>
        </row>
        <row r="2010">
          <cell r="C2010" t="str">
            <v>A09.05.235</v>
          </cell>
          <cell r="D2010" t="str">
            <v>Исследование уровня 25-ОН витамина Д в крови</v>
          </cell>
        </row>
        <row r="2011">
          <cell r="C2011" t="str">
            <v>A09.05.236</v>
          </cell>
          <cell r="D2011" t="str">
            <v>Исследование уровня адипонектина в крови</v>
          </cell>
        </row>
        <row r="2012">
          <cell r="C2012" t="str">
            <v>A09.05.237</v>
          </cell>
          <cell r="D2012" t="str">
            <v>Исследование уровня 17-гидроксипрегненолона в крови</v>
          </cell>
        </row>
        <row r="2013">
          <cell r="C2013" t="str">
            <v>A09.05.238</v>
          </cell>
          <cell r="D2013" t="str">
            <v>Определениие активности супероксиддисмутызы</v>
          </cell>
        </row>
        <row r="2014">
          <cell r="C2014" t="str">
            <v>A09.05.239</v>
          </cell>
          <cell r="D2014" t="str">
            <v>Определениие активности глутатионпероксидазы</v>
          </cell>
        </row>
        <row r="2015">
          <cell r="C2015" t="str">
            <v>A09.05.240</v>
          </cell>
          <cell r="D2015" t="str">
            <v>Исследование уровня липополисахаридсвязывающего белка в крови</v>
          </cell>
        </row>
        <row r="2016">
          <cell r="C2016" t="str">
            <v>A09.05.241</v>
          </cell>
          <cell r="D2016" t="str">
            <v>Исследование уровня альфа-2-макроглобулина в крови</v>
          </cell>
        </row>
        <row r="2017">
          <cell r="C2017" t="str">
            <v>A09.05.242</v>
          </cell>
          <cell r="D2017" t="str">
            <v>Исследование уровня металлов в крови</v>
          </cell>
        </row>
        <row r="2018">
          <cell r="C2018" t="str">
            <v>A09.05.242.001</v>
          </cell>
          <cell r="D2018" t="str">
            <v>Исследование уровня щелочных и щелочноземельных металлов в крови</v>
          </cell>
        </row>
        <row r="2019">
          <cell r="C2019" t="str">
            <v>A09.05.244</v>
          </cell>
          <cell r="D2019" t="str">
            <v>Исследование уровня пестицидов в крови</v>
          </cell>
        </row>
        <row r="2020">
          <cell r="C2020" t="str">
            <v>A09.05.244.001</v>
          </cell>
          <cell r="D2020" t="str">
            <v>Исследование уровня фосфорорганических пестицидов в крови</v>
          </cell>
        </row>
        <row r="2021">
          <cell r="C2021" t="str">
            <v>A09.05.245</v>
          </cell>
          <cell r="D2021" t="str">
            <v>Исследование уровня бета-2-микроглобулина в сыворотке крови</v>
          </cell>
        </row>
        <row r="2022">
          <cell r="C2022" t="str">
            <v>A09.05.246</v>
          </cell>
          <cell r="D2022" t="str">
            <v>Исследование уровня нейронспецифической енолазы в сыворотке крови</v>
          </cell>
        </row>
        <row r="2023">
          <cell r="C2023" t="str">
            <v>A09.05.247</v>
          </cell>
          <cell r="D2023" t="str">
            <v>Исследование уровня растворимого фрагмента цитокератина 19 (CYFRA 21.1) в крови</v>
          </cell>
        </row>
        <row r="2024">
          <cell r="C2024" t="str">
            <v>A09.05.248</v>
          </cell>
          <cell r="D2024" t="str">
            <v>Исследование уровня иммунореактивного трипсина в крови</v>
          </cell>
        </row>
        <row r="2025">
          <cell r="C2025" t="str">
            <v>A09.05.249</v>
          </cell>
          <cell r="D2025" t="str">
            <v>Исследование уровня плацентарного лактогена в крови</v>
          </cell>
        </row>
        <row r="2026">
          <cell r="C2026" t="str">
            <v>A09.05.250</v>
          </cell>
          <cell r="D2026" t="str">
            <v>Исследование уровня апопротеина А1 в крови</v>
          </cell>
        </row>
        <row r="2027">
          <cell r="C2027" t="str">
            <v>A09.05.251</v>
          </cell>
          <cell r="D2027" t="str">
            <v>Исследование уровня апопротеина В1 в крови</v>
          </cell>
        </row>
        <row r="2028">
          <cell r="C2028" t="str">
            <v>A09.05.252</v>
          </cell>
          <cell r="D2028" t="str">
            <v>Исследование уровня ионизированного магния в крови</v>
          </cell>
        </row>
        <row r="2029">
          <cell r="C2029" t="str">
            <v>A09.05.253</v>
          </cell>
          <cell r="D2029" t="str">
            <v>Исследование уровня тропонина Т в крови</v>
          </cell>
        </row>
        <row r="2030">
          <cell r="C2030" t="str">
            <v>A09.05.254</v>
          </cell>
          <cell r="D2030" t="str">
            <v>Определениие активности теломеразы клеток</v>
          </cell>
        </row>
        <row r="2031">
          <cell r="C2031" t="str">
            <v>A09.05.255</v>
          </cell>
          <cell r="D2031" t="str">
            <v>Определение длины теломер в клетках</v>
          </cell>
        </row>
        <row r="2032">
          <cell r="C2032" t="str">
            <v>A09.05.256</v>
          </cell>
          <cell r="D2032" t="str">
            <v>Исследования уровня N-терминального фрагмента натрийуретический пропептида мозгового (NT-proBNP) в сыворотке (плазме) крови</v>
          </cell>
        </row>
        <row r="2033">
          <cell r="C2033" t="str">
            <v>A09.05.257</v>
          </cell>
          <cell r="D2033" t="str">
            <v>Определение фосфадитил-этанола в крови</v>
          </cell>
        </row>
        <row r="2034">
          <cell r="C2034" t="str">
            <v>A09.05.257.001</v>
          </cell>
          <cell r="D2034" t="str">
            <v>Количественное определение фосфадитил-этанола в крови иммунохимическим методом</v>
          </cell>
        </row>
        <row r="2035">
          <cell r="C2035" t="str">
            <v>A09.05.257.002</v>
          </cell>
          <cell r="D2035" t="str">
            <v>Количественное определение фосфадитил-этанола в крови методом хромато-масс-спектрометрии</v>
          </cell>
        </row>
        <row r="2036">
          <cell r="C2036" t="str">
            <v>A09.05.258</v>
          </cell>
          <cell r="D2036" t="str">
            <v>Исследование уровня коэнзима Q10 в крови</v>
          </cell>
        </row>
        <row r="2037">
          <cell r="C2037" t="str">
            <v>A09.05.259</v>
          </cell>
          <cell r="D2037" t="str">
            <v>Исследование уровня глутатиона в крови</v>
          </cell>
        </row>
        <row r="2038">
          <cell r="C2038" t="str">
            <v>A09.05.260</v>
          </cell>
          <cell r="D2038" t="str">
            <v>Исследование уровня 8-ОН-дезоксигуанозина в крови</v>
          </cell>
        </row>
        <row r="2039">
          <cell r="C2039" t="str">
            <v>A09.05.261</v>
          </cell>
          <cell r="D2039" t="str">
            <v>Исследование уровня свободного L-карнитина</v>
          </cell>
        </row>
        <row r="2040">
          <cell r="C2040" t="str">
            <v>A09.05.261.001</v>
          </cell>
          <cell r="D2040" t="str">
            <v>Исследование уровня свободного L-карнитина методом тандемной масс-спектрометрии в крови</v>
          </cell>
        </row>
        <row r="2041">
          <cell r="C2041" t="str">
            <v>A09.05.262</v>
          </cell>
          <cell r="D2041" t="str">
            <v>Исследование уровня общего L-карнитина</v>
          </cell>
        </row>
        <row r="2042">
          <cell r="C2042" t="str">
            <v>A09.05.262.001</v>
          </cell>
          <cell r="D2042" t="str">
            <v>Исследование уровня общего L-карнитина методом тандемной масс-спектрометрии в крови</v>
          </cell>
        </row>
        <row r="2043">
          <cell r="C2043" t="str">
            <v>A09.05.263</v>
          </cell>
          <cell r="D2043" t="str">
            <v>Исследование уровня L-карнитина (свободный и общий)</v>
          </cell>
        </row>
        <row r="2044">
          <cell r="C2044" t="str">
            <v>A09.05.263.001</v>
          </cell>
          <cell r="D2044" t="str">
            <v>Исследование уровня L-карнитина (свободный и общий) методом тандемной масс-спектрометрии в крови</v>
          </cell>
        </row>
        <row r="2045">
          <cell r="C2045" t="str">
            <v>A09.05.264</v>
          </cell>
          <cell r="D2045" t="str">
            <v>Определение Омега-3 индекса в крови</v>
          </cell>
        </row>
        <row r="2046">
          <cell r="C2046" t="str">
            <v>A09.05.264.001</v>
          </cell>
          <cell r="D2046" t="str">
            <v>Определение Омега-3 индекса в крови методом тандемной масс-спектрометрии</v>
          </cell>
        </row>
        <row r="2047">
          <cell r="C2047" t="str">
            <v>A09.05.265</v>
          </cell>
          <cell r="D2047" t="str">
            <v>Исследование уровня бора в крови</v>
          </cell>
        </row>
        <row r="2048">
          <cell r="C2048" t="str">
            <v>A09.05.265.001</v>
          </cell>
          <cell r="D2048" t="str">
            <v>Исследование уровня бора в крови методом атомно-абсорбционной спектроскопии</v>
          </cell>
        </row>
        <row r="2049">
          <cell r="C2049" t="str">
            <v>A09.05.266</v>
          </cell>
          <cell r="D2049" t="str">
            <v>Исследование уровня аллюминия в крови</v>
          </cell>
        </row>
        <row r="2050">
          <cell r="C2050" t="str">
            <v>A09.05.266.001</v>
          </cell>
          <cell r="D2050" t="str">
            <v>Исследование уровня аллюминия в крови методом атомно-абсорбционной спектроскопии</v>
          </cell>
        </row>
        <row r="2051">
          <cell r="C2051" t="str">
            <v>A09.05.267</v>
          </cell>
          <cell r="D2051" t="str">
            <v>Исследование уровня кремния в крови</v>
          </cell>
        </row>
        <row r="2052">
          <cell r="C2052" t="str">
            <v>A09.05.267.001</v>
          </cell>
          <cell r="D2052" t="str">
            <v>Исследование уровня кремния в крови методом атомно-абсорбционной спектроскопии</v>
          </cell>
        </row>
        <row r="2053">
          <cell r="C2053" t="str">
            <v>A09.05.268</v>
          </cell>
          <cell r="D2053" t="str">
            <v>Исследование уровня титана в крови</v>
          </cell>
        </row>
        <row r="2054">
          <cell r="C2054" t="str">
            <v>A09.05.268.001</v>
          </cell>
          <cell r="D2054" t="str">
            <v>Исследование уровня титана в крови методом атомно-абсорбционной спектроскопии</v>
          </cell>
        </row>
        <row r="2055">
          <cell r="C2055" t="str">
            <v>A09.05.269</v>
          </cell>
          <cell r="D2055" t="str">
            <v>Исследование уровня хрома в крови</v>
          </cell>
        </row>
        <row r="2056">
          <cell r="C2056" t="str">
            <v>A09.05.269.001</v>
          </cell>
          <cell r="D2056" t="str">
            <v>Исследование уровня хрома в крови методом атомно-абсорбционной спектроскопии</v>
          </cell>
        </row>
        <row r="2057">
          <cell r="C2057" t="str">
            <v>A09.05.270</v>
          </cell>
          <cell r="D2057" t="str">
            <v>Исследование уровня марганца в крови</v>
          </cell>
        </row>
        <row r="2058">
          <cell r="C2058" t="str">
            <v>A09.05.270.001</v>
          </cell>
          <cell r="D2058" t="str">
            <v>Исследование уровня марганца в крови методом атомно-абсорбционной спектроскопии</v>
          </cell>
        </row>
        <row r="2059">
          <cell r="C2059" t="str">
            <v>A09.05.271</v>
          </cell>
          <cell r="D2059" t="str">
            <v>Исследование уровня кобальта в крови</v>
          </cell>
        </row>
        <row r="2060">
          <cell r="C2060" t="str">
            <v>A09.05.271.001</v>
          </cell>
          <cell r="D2060" t="str">
            <v>Исследование уровня кобальта в крови методом атомно-абсорбционной спектроскопии</v>
          </cell>
        </row>
        <row r="2061">
          <cell r="C2061" t="str">
            <v>A09.05.272</v>
          </cell>
          <cell r="D2061" t="str">
            <v>Исследование уровня никеля в крови</v>
          </cell>
        </row>
        <row r="2062">
          <cell r="C2062" t="str">
            <v>A09.05.272.001</v>
          </cell>
          <cell r="D2062" t="str">
            <v>Исследование уровня никеля в крови методом атомно-абсорбционной спектроскопии</v>
          </cell>
        </row>
        <row r="2063">
          <cell r="C2063" t="str">
            <v>A09.05.273</v>
          </cell>
          <cell r="D2063" t="str">
            <v>Исследование уровня меди в крови</v>
          </cell>
        </row>
        <row r="2064">
          <cell r="C2064" t="str">
            <v>A09.05.273.001</v>
          </cell>
          <cell r="D2064" t="str">
            <v>Исследование уровня меди в крови методом атомно-абсорбционной спектроскопии</v>
          </cell>
        </row>
        <row r="2065">
          <cell r="C2065" t="str">
            <v>A09.05.274</v>
          </cell>
          <cell r="D2065" t="str">
            <v>Исследование уровня цинка в крови</v>
          </cell>
        </row>
        <row r="2066">
          <cell r="C2066" t="str">
            <v>A09.05.274.001</v>
          </cell>
          <cell r="D2066" t="str">
            <v>Исследование уровня цинка в крови методом атомно-абсорбционной спектроскопии</v>
          </cell>
        </row>
        <row r="2067">
          <cell r="C2067" t="str">
            <v>A09.05.275</v>
          </cell>
          <cell r="D2067" t="str">
            <v>Исследование уровня мышьяка в крови</v>
          </cell>
        </row>
        <row r="2068">
          <cell r="C2068" t="str">
            <v>A09.05.275.001</v>
          </cell>
          <cell r="D2068" t="str">
            <v>Исследование уровня мышьяка в крови методом атомно-абсорбционной спектроскопии</v>
          </cell>
        </row>
        <row r="2069">
          <cell r="C2069" t="str">
            <v>A09.05.276</v>
          </cell>
          <cell r="D2069" t="str">
            <v>Исследование уровня селена в крови</v>
          </cell>
        </row>
        <row r="2070">
          <cell r="C2070" t="str">
            <v>A09.05.276.001</v>
          </cell>
          <cell r="D2070" t="str">
            <v>Исследование уровня селена в крови методом атомно-абсорбционной спектроскопии</v>
          </cell>
        </row>
        <row r="2071">
          <cell r="C2071" t="str">
            <v>A09.05.277</v>
          </cell>
          <cell r="D2071" t="str">
            <v>Исследование уровня молибдена в крови</v>
          </cell>
        </row>
        <row r="2072">
          <cell r="C2072" t="str">
            <v>A09.05.277.001</v>
          </cell>
          <cell r="D2072" t="str">
            <v>Исследование уровня молибдена в крови методом атомно-абсорбционной спектроскопии</v>
          </cell>
        </row>
        <row r="2073">
          <cell r="C2073" t="str">
            <v>A09.05.278</v>
          </cell>
          <cell r="D2073" t="str">
            <v>Исследование уровня кадмия в крови</v>
          </cell>
        </row>
        <row r="2074">
          <cell r="C2074" t="str">
            <v>A09.05.278.001</v>
          </cell>
          <cell r="D2074" t="str">
            <v>Исследование уровня кадмия в крови методом атомно-абсорбционной спектроскопии</v>
          </cell>
        </row>
        <row r="2075">
          <cell r="C2075" t="str">
            <v>A09.05.279</v>
          </cell>
          <cell r="D2075" t="str">
            <v>Исследование уровня сурьмы в крови</v>
          </cell>
        </row>
        <row r="2076">
          <cell r="C2076" t="str">
            <v>A09.05.279.001</v>
          </cell>
          <cell r="D2076" t="str">
            <v>Исследование уровня сурьмы в крови методом атомно-абсорбционной спектроскопии</v>
          </cell>
        </row>
        <row r="2077">
          <cell r="C2077" t="str">
            <v>A09.05.280</v>
          </cell>
          <cell r="D2077" t="str">
            <v>Исследование уровня ртути в крови</v>
          </cell>
        </row>
        <row r="2078">
          <cell r="C2078" t="str">
            <v>A09.05.280.001</v>
          </cell>
          <cell r="D2078" t="str">
            <v>Исследование уровня ртути в крови методом атомно-абсорбционной спектроскопии</v>
          </cell>
        </row>
        <row r="2079">
          <cell r="C2079" t="str">
            <v>A09.05.281</v>
          </cell>
          <cell r="D2079" t="str">
            <v>Исследование уровня свинца в крови</v>
          </cell>
        </row>
        <row r="2080">
          <cell r="C2080" t="str">
            <v>A09.05.281.001</v>
          </cell>
          <cell r="D2080" t="str">
            <v>Исследование уровня свинца в крови методом атомно-абсорбционной спектроскопии</v>
          </cell>
        </row>
        <row r="2081">
          <cell r="C2081" t="str">
            <v>A09.05.282</v>
          </cell>
          <cell r="D2081" t="str">
            <v>Определение среднего содержания и средней концентрации гемоглобина в эритроцитах</v>
          </cell>
        </row>
        <row r="2082">
          <cell r="C2082" t="str">
            <v>A09.05.283</v>
          </cell>
          <cell r="D2082" t="str">
            <v>Исследование порфобилиногендезаминазы клеток крови</v>
          </cell>
        </row>
        <row r="2083">
          <cell r="C2083" t="str">
            <v>A09.05.283.001</v>
          </cell>
          <cell r="D2083" t="str">
            <v>Исследование бета-глюкоцереброзидазы клеток крови</v>
          </cell>
        </row>
        <row r="2084">
          <cell r="C2084" t="str">
            <v>A09.05.284</v>
          </cell>
          <cell r="D2084" t="str">
            <v>Исследование уровня углекислого газа в крови</v>
          </cell>
        </row>
        <row r="2085">
          <cell r="C2085" t="str">
            <v>A09.05.285</v>
          </cell>
          <cell r="D2085" t="str">
            <v>Исследование активности и свойств фактора Виллебранда в крови</v>
          </cell>
        </row>
        <row r="2086">
          <cell r="C2086" t="str">
            <v>A09.05.285.001</v>
          </cell>
          <cell r="D2086" t="str">
            <v>Определение фактора Виллебранда в тромбоцитах</v>
          </cell>
        </row>
        <row r="2087">
          <cell r="C2087" t="str">
            <v>A09.05.285.002</v>
          </cell>
          <cell r="D2087" t="str">
            <v>Анализ мультимеров фактора Виллебранда в плазме крови</v>
          </cell>
        </row>
        <row r="2088">
          <cell r="C2088" t="str">
            <v>A09.05.285.003</v>
          </cell>
          <cell r="D2088" t="str">
            <v>Коллагенсвязывающий тест</v>
          </cell>
        </row>
        <row r="2089">
          <cell r="C2089" t="str">
            <v>A09.05.285.004</v>
          </cell>
          <cell r="D2089" t="str">
            <v>Специфический тест способности фактора Виллебранда связывать фактор VIII крови</v>
          </cell>
        </row>
        <row r="2090">
          <cell r="C2090" t="str">
            <v>A09.05.286</v>
          </cell>
          <cell r="D2090" t="str">
            <v>Определение активности фактора XIII в плазме крови</v>
          </cell>
        </row>
        <row r="2091">
          <cell r="C2091" t="str">
            <v>A09.05.287</v>
          </cell>
          <cell r="D2091" t="str">
            <v>Исследование уровня альфа-2-антиплазмина в крови</v>
          </cell>
        </row>
        <row r="2092">
          <cell r="C2092" t="str">
            <v>A09.05.288</v>
          </cell>
          <cell r="D2092" t="str">
            <v>Исследование уровня ингибитора активаторов плазминогена (ИАП) в крови</v>
          </cell>
        </row>
        <row r="2093">
          <cell r="C2093" t="str">
            <v>A09.05.289</v>
          </cell>
          <cell r="D2093" t="str">
            <v>Исследование уровня бета-тромбоглобулина в крови</v>
          </cell>
        </row>
        <row r="2094">
          <cell r="C2094" t="str">
            <v>A09.05.290</v>
          </cell>
          <cell r="D2094" t="str">
            <v>Исследование уровня фактора 4 тромбоцитов</v>
          </cell>
        </row>
        <row r="2095">
          <cell r="C2095" t="str">
            <v>A09.05.291</v>
          </cell>
          <cell r="D2095" t="str">
            <v>Определение активности ингибиторов к фактору VIII в плазме крови</v>
          </cell>
        </row>
        <row r="2096">
          <cell r="C2096" t="str">
            <v>A09.05.292</v>
          </cell>
          <cell r="D2096" t="str">
            <v>Определение активности ингибиторов к фактору IX в плазме крови</v>
          </cell>
        </row>
        <row r="2097">
          <cell r="C2097" t="str">
            <v>A09.05.293</v>
          </cell>
          <cell r="D2097" t="str">
            <v>Определение активности антигена тканевого активатора плазминогена в крови</v>
          </cell>
        </row>
        <row r="2098">
          <cell r="C2098" t="str">
            <v>A09.05.294</v>
          </cell>
          <cell r="D2098" t="str">
            <v>Исследование уровня свободного карнитина и ацилкарнитинов в крови</v>
          </cell>
        </row>
        <row r="2099">
          <cell r="C2099" t="str">
            <v>A09.05.295</v>
          </cell>
          <cell r="D2099" t="str">
            <v>Исследование уровня гиалуроновой кислоты в крови</v>
          </cell>
        </row>
        <row r="2100">
          <cell r="C2100" t="str">
            <v>A09.06.001</v>
          </cell>
          <cell r="D2100" t="str">
            <v>Исследование уровня циклоспорина А</v>
          </cell>
        </row>
        <row r="2101">
          <cell r="C2101" t="str">
            <v>A09.07.005</v>
          </cell>
          <cell r="D2101" t="str">
            <v>Определение психоактивных веществ в слюне</v>
          </cell>
        </row>
        <row r="2102">
          <cell r="C2102" t="str">
            <v>A09.07.005.001</v>
          </cell>
          <cell r="D2102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v>
          </cell>
        </row>
        <row r="2103">
          <cell r="C2103" t="str">
            <v>A09.07.007</v>
          </cell>
          <cell r="D2103" t="str">
            <v>Исследование уровня свободного кортизола в слюне</v>
          </cell>
        </row>
        <row r="2104">
          <cell r="C2104" t="str">
            <v>A09.07.009</v>
          </cell>
          <cell r="D2104" t="str">
            <v>Исследование уровня свободного тестостерона в слюне</v>
          </cell>
        </row>
        <row r="2105">
          <cell r="C2105" t="str">
            <v>A09.07.010</v>
          </cell>
          <cell r="D2105" t="str">
            <v>Исследование уровня свободного дегидроэпиандростерона в слюне</v>
          </cell>
        </row>
        <row r="2106">
          <cell r="C2106" t="str">
            <v>A09.07.011</v>
          </cell>
          <cell r="D2106" t="str">
            <v>Исследование уровня свободного эстрадиола в слюне</v>
          </cell>
        </row>
        <row r="2107">
          <cell r="C2107" t="str">
            <v>A09.07.012</v>
          </cell>
          <cell r="D2107" t="str">
            <v>Исследование уровня свободного 17-гидроксипрогестерона в слюне</v>
          </cell>
        </row>
        <row r="2108">
          <cell r="C2108" t="str">
            <v>A09.09.003</v>
          </cell>
          <cell r="D2108" t="str">
            <v>Биохимическое исследование плевральной жидкости</v>
          </cell>
        </row>
        <row r="2109">
          <cell r="C2109" t="str">
            <v>A09.09.005</v>
          </cell>
          <cell r="D2109" t="str">
            <v>Исследование мокроты на гемосидерин</v>
          </cell>
        </row>
        <row r="2110">
          <cell r="C2110" t="str">
            <v>A09.09.006</v>
          </cell>
          <cell r="D2110" t="str">
            <v>Исследование химических свойств мокроты</v>
          </cell>
        </row>
        <row r="2111">
          <cell r="C2111" t="str">
            <v>A09.09.009</v>
          </cell>
          <cell r="D2111" t="str">
            <v>Исследование уровня белка в плевральной жидкости</v>
          </cell>
        </row>
        <row r="2112">
          <cell r="C2112" t="str">
            <v>A09.16.002</v>
          </cell>
          <cell r="D2112" t="str">
            <v>Определение кислотности желудочного содержимого (свободной и связанной соляной кислоты и общей кислотности)</v>
          </cell>
        </row>
        <row r="2113">
          <cell r="C2113" t="str">
            <v>A09.16.003</v>
          </cell>
          <cell r="D2113" t="str">
            <v>Исследование уровня пепсина в желудочном содержимом</v>
          </cell>
        </row>
        <row r="2114">
          <cell r="C2114" t="str">
            <v>A09.16.004</v>
          </cell>
          <cell r="D2114" t="str">
            <v>Внутрижелудочное определение концентрации водородных ионов (pH) в желудочном содержимом</v>
          </cell>
        </row>
        <row r="2115">
          <cell r="C2115" t="str">
            <v>A09.16.007</v>
          </cell>
          <cell r="D2115" t="str">
            <v>Исследование химических свойств дуоденального содержимого</v>
          </cell>
        </row>
        <row r="2116">
          <cell r="C2116" t="str">
            <v>A09.16.009</v>
          </cell>
          <cell r="D2116" t="str">
            <v>Исследование уровня молочной кислоты в желудочном содержимом</v>
          </cell>
        </row>
        <row r="2117">
          <cell r="C2117" t="str">
            <v>A09.16.010</v>
          </cell>
          <cell r="D2117" t="str">
            <v>Определение концентрации водородных ионов (pH) в желчи</v>
          </cell>
        </row>
        <row r="2118">
          <cell r="C2118" t="str">
            <v>A09.16.011</v>
          </cell>
          <cell r="D2118" t="str">
            <v>Исследование уровня билирубина в желчи</v>
          </cell>
        </row>
        <row r="2119">
          <cell r="C2119" t="str">
            <v>A09.16.012</v>
          </cell>
          <cell r="D2119" t="str">
            <v>Исследование уровня холестерина в желчи</v>
          </cell>
        </row>
        <row r="2120">
          <cell r="C2120" t="str">
            <v>A09.16.013</v>
          </cell>
          <cell r="D2120" t="str">
            <v>Исследование уровня желчных кислот в желчи</v>
          </cell>
        </row>
        <row r="2121">
          <cell r="C2121" t="str">
            <v>A09.16.014</v>
          </cell>
          <cell r="D2121" t="str">
            <v>Внутрипищеводная pH-метрия</v>
          </cell>
        </row>
        <row r="2122">
          <cell r="C2122" t="str">
            <v>A09.16.014.001</v>
          </cell>
          <cell r="D2122" t="str">
            <v>Внутрипищеводная pH-метрия суточная</v>
          </cell>
        </row>
        <row r="2123">
          <cell r="C2123" t="str">
            <v>A09.19.001</v>
          </cell>
          <cell r="D2123" t="str">
            <v>Исследование кала на скрытую кровь</v>
          </cell>
        </row>
        <row r="2124">
          <cell r="C2124" t="str">
            <v>A09.19.001.001</v>
          </cell>
          <cell r="D2124" t="str">
            <v>Экспресс-исследование кала на скрытую кровь иммунохроматографическим методом</v>
          </cell>
        </row>
        <row r="2125">
          <cell r="C2125" t="str">
            <v>A09.19.003</v>
          </cell>
          <cell r="D2125" t="str">
            <v>Исследование уровня стеркобилина в кале</v>
          </cell>
        </row>
        <row r="2126">
          <cell r="C2126" t="str">
            <v>A09.19.005</v>
          </cell>
          <cell r="D2126" t="str">
            <v>Исследование уровня водородных ионов (pH) в кале</v>
          </cell>
        </row>
        <row r="2127">
          <cell r="C2127" t="str">
            <v>A09.19.006</v>
          </cell>
          <cell r="D2127" t="str">
            <v>Исследование белка в кале</v>
          </cell>
        </row>
        <row r="2128">
          <cell r="C2128" t="str">
            <v>A09.19.007</v>
          </cell>
          <cell r="D2128" t="str">
            <v>Исследование копропорфиринов в кале</v>
          </cell>
        </row>
        <row r="2129">
          <cell r="C2129" t="str">
            <v>A09.19.010</v>
          </cell>
          <cell r="D2129" t="str">
            <v>Определениие активности панкреатической эластазы-1 в кале</v>
          </cell>
        </row>
        <row r="2130">
          <cell r="C2130" t="str">
            <v>A09.19.012</v>
          </cell>
          <cell r="D2130" t="str">
            <v>Исследование углеводов в кале</v>
          </cell>
        </row>
        <row r="2131">
          <cell r="C2131" t="str">
            <v>A09.19.013</v>
          </cell>
          <cell r="D2131" t="str">
            <v>Исследование уровня кальпротектина в кале</v>
          </cell>
        </row>
        <row r="2132">
          <cell r="C2132" t="str">
            <v>A09.19.014</v>
          </cell>
          <cell r="D2132" t="str">
            <v>Определение концентрации опухолевой М2-пируваткиназы в кале</v>
          </cell>
        </row>
        <row r="2133">
          <cell r="C2133" t="str">
            <v>A09.20.005</v>
          </cell>
          <cell r="D2133" t="str">
            <v>Определение количества белка в суточной моче</v>
          </cell>
        </row>
        <row r="2134">
          <cell r="C2134" t="str">
            <v>A09.20.011</v>
          </cell>
          <cell r="D2134" t="str">
            <v>Определение концентрации водородных ионов (рН) отделяемого слизистой оболочки влагалища</v>
          </cell>
        </row>
        <row r="2135">
          <cell r="C2135" t="str">
            <v>A09.20.012</v>
          </cell>
          <cell r="D2135" t="str">
            <v>Определение содержания антиспермальных антител в цервикальной слизи</v>
          </cell>
        </row>
        <row r="2136">
          <cell r="C2136" t="str">
            <v>A09.21.007</v>
          </cell>
          <cell r="D2136" t="str">
            <v>Определение концентрации водородных ионов (pH) в эякуляте</v>
          </cell>
        </row>
        <row r="2137">
          <cell r="C2137" t="str">
            <v>A09.21.008</v>
          </cell>
          <cell r="D2137" t="str">
            <v>Исследование уровня фруктозы в эякуляте</v>
          </cell>
        </row>
        <row r="2138">
          <cell r="C2138" t="str">
            <v>A09.21.009</v>
          </cell>
          <cell r="D2138" t="str">
            <v>Исследование уровня лимонной кислоты в эякуляте</v>
          </cell>
        </row>
        <row r="2139">
          <cell r="C2139" t="str">
            <v>A09.21.010</v>
          </cell>
          <cell r="D2139" t="str">
            <v>Исследование уровня общего белка в эякуляте</v>
          </cell>
        </row>
        <row r="2140">
          <cell r="C2140" t="str">
            <v>A09.21.011</v>
          </cell>
          <cell r="D2140" t="str">
            <v>Определениие активности альфа-глюкозидазы в эякуляте</v>
          </cell>
        </row>
        <row r="2141">
          <cell r="C2141" t="str">
            <v>A09.23.002</v>
          </cell>
          <cell r="D2141" t="str">
            <v>Определение крови в спинномозговой жидкости</v>
          </cell>
        </row>
        <row r="2142">
          <cell r="C2142" t="str">
            <v>A09.23.003</v>
          </cell>
          <cell r="D2142" t="str">
            <v>Исследование уровня глюкозы в спинномозговой жидкости</v>
          </cell>
        </row>
        <row r="2143">
          <cell r="C2143" t="str">
            <v>A09.23.004</v>
          </cell>
          <cell r="D2143" t="str">
            <v>Исследование уровня белка в спинномозговой жидкости</v>
          </cell>
        </row>
        <row r="2144">
          <cell r="C2144" t="str">
            <v>A09.23.005</v>
          </cell>
          <cell r="D2144" t="str">
            <v>Тесты на аномальный белок в спинномозговой жидкости</v>
          </cell>
        </row>
        <row r="2145">
          <cell r="C2145" t="str">
            <v>A09.23.007</v>
          </cell>
          <cell r="D2145" t="str">
            <v>Определение концентрации водородных ионов (pH) в спинномозговой жидкости</v>
          </cell>
        </row>
        <row r="2146">
          <cell r="C2146" t="str">
            <v>A09.23.009</v>
          </cell>
          <cell r="D2146" t="str">
            <v>Исследование уровня натрия в спинномозговой жидкости</v>
          </cell>
        </row>
        <row r="2147">
          <cell r="C2147" t="str">
            <v>A09.23.010</v>
          </cell>
          <cell r="D2147" t="str">
            <v>Исследование уровня калия в спинномозговой жидкости</v>
          </cell>
        </row>
        <row r="2148">
          <cell r="C2148" t="str">
            <v>A09.23.011</v>
          </cell>
          <cell r="D2148" t="str">
            <v>Исследование уровня кальция в спинномозговой жидкости</v>
          </cell>
        </row>
        <row r="2149">
          <cell r="C2149" t="str">
            <v>A09.23.012</v>
          </cell>
          <cell r="D2149" t="str">
            <v>Исследование уровня хлоридов в спинномозговой жидкости</v>
          </cell>
        </row>
        <row r="2150">
          <cell r="C2150" t="str">
            <v>A09.23.013</v>
          </cell>
          <cell r="D2150" t="str">
            <v>Исследование уровня лактата в спинномозговой жидкости</v>
          </cell>
        </row>
        <row r="2151">
          <cell r="C2151" t="str">
            <v>A09.23.014</v>
          </cell>
          <cell r="D2151" t="str">
            <v>Исследование уровня гаммааминомасляной кислоты в спинномозговой жидкости</v>
          </cell>
        </row>
        <row r="2152">
          <cell r="C2152" t="str">
            <v>A09.23.015</v>
          </cell>
          <cell r="D2152" t="str">
            <v>Исследование уровня катехоламинов в спинномозговой жидкости</v>
          </cell>
        </row>
        <row r="2153">
          <cell r="C2153" t="str">
            <v>A09.23.016</v>
          </cell>
          <cell r="D2153" t="str">
            <v>Исследование уровня аспартата в спинномозговой жидкости</v>
          </cell>
        </row>
        <row r="2154">
          <cell r="C2154" t="str">
            <v>A09.26.001</v>
          </cell>
          <cell r="D2154" t="str">
            <v>Исследование уровня лизоцима в слезе</v>
          </cell>
        </row>
        <row r="2155">
          <cell r="C2155" t="str">
            <v>A09.26.002</v>
          </cell>
          <cell r="D2155" t="str">
            <v>Исследование уровня иммуноглобулинов в слезе</v>
          </cell>
        </row>
        <row r="2156">
          <cell r="C2156" t="str">
            <v>A09.27.001</v>
          </cell>
          <cell r="D2156" t="str">
            <v>Исследование уровня глюкозы в отделяемом из носа</v>
          </cell>
        </row>
        <row r="2157">
          <cell r="C2157" t="str">
            <v>A09.28.002</v>
          </cell>
          <cell r="D2157" t="str">
            <v>Исследование аминокислот и метаболитов в моче</v>
          </cell>
        </row>
        <row r="2158">
          <cell r="C2158" t="str">
            <v>A09.28.003</v>
          </cell>
          <cell r="D2158" t="str">
            <v>Определение белка в моче</v>
          </cell>
        </row>
        <row r="2159">
          <cell r="C2159" t="str">
            <v>A09.28.003.001</v>
          </cell>
          <cell r="D2159" t="str">
            <v>Определение альбумина в моче</v>
          </cell>
        </row>
        <row r="2160">
          <cell r="C2160" t="str">
            <v>A09.28.004</v>
          </cell>
          <cell r="D2160" t="str">
            <v>Обнаружение миоглобина в моче</v>
          </cell>
        </row>
        <row r="2161">
          <cell r="C2161" t="str">
            <v>A09.28.005</v>
          </cell>
          <cell r="D2161" t="str">
            <v>Обнаружение гемоглобина в моче</v>
          </cell>
        </row>
        <row r="2162">
          <cell r="C2162" t="str">
            <v>A09.28.006</v>
          </cell>
          <cell r="D2162" t="str">
            <v>Исследование уровня креатинина в моче</v>
          </cell>
        </row>
        <row r="2163">
          <cell r="C2163" t="str">
            <v>A09.28.007</v>
          </cell>
          <cell r="D2163" t="str">
            <v>Обнаружение желчных пигментов в моче</v>
          </cell>
        </row>
        <row r="2164">
          <cell r="C2164" t="str">
            <v>A09.28.008</v>
          </cell>
          <cell r="D2164" t="str">
            <v>Исследование уровня порфиринов и их производных в моче</v>
          </cell>
        </row>
        <row r="2165">
          <cell r="C2165" t="str">
            <v>A09.28.009</v>
          </cell>
          <cell r="D2165" t="str">
            <v>Исследование уровня мочевины в моче</v>
          </cell>
        </row>
        <row r="2166">
          <cell r="C2166" t="str">
            <v>A09.28.010</v>
          </cell>
          <cell r="D2166" t="str">
            <v>Исследование уровня мочевой кислоты в моче</v>
          </cell>
        </row>
        <row r="2167">
          <cell r="C2167" t="str">
            <v>A09.28.011</v>
          </cell>
          <cell r="D2167" t="str">
            <v>Исследование уровня глюкозы в моче</v>
          </cell>
        </row>
        <row r="2168">
          <cell r="C2168" t="str">
            <v>A09.28.012</v>
          </cell>
          <cell r="D2168" t="str">
            <v>Исследование уровня кальция в моче</v>
          </cell>
        </row>
        <row r="2169">
          <cell r="C2169" t="str">
            <v>A09.28.013</v>
          </cell>
          <cell r="D2169" t="str">
            <v>Исследование уровня калия в моче</v>
          </cell>
        </row>
        <row r="2170">
          <cell r="C2170" t="str">
            <v>A09.28.014</v>
          </cell>
          <cell r="D2170" t="str">
            <v>Исследование уровня натрия в моче</v>
          </cell>
        </row>
        <row r="2171">
          <cell r="C2171" t="str">
            <v>A09.28.015</v>
          </cell>
          <cell r="D2171" t="str">
            <v>Обнаружение кетоновых тел в моче</v>
          </cell>
        </row>
        <row r="2172">
          <cell r="C2172" t="str">
            <v>A09.28.015.001</v>
          </cell>
          <cell r="D2172" t="str">
            <v>Обнаружение кетоновых тел в моче экспресс-методом</v>
          </cell>
        </row>
        <row r="2173">
          <cell r="C2173" t="str">
            <v>A09.28.016</v>
          </cell>
          <cell r="D2173" t="str">
            <v>Исследование уровня лекарственных препаратов и их метаболитов в моче</v>
          </cell>
        </row>
        <row r="2174">
          <cell r="C2174" t="str">
            <v>A09.28.017</v>
          </cell>
          <cell r="D2174" t="str">
            <v>Определение концентрации водородных ионов (pH) мочи</v>
          </cell>
        </row>
        <row r="2175">
          <cell r="C2175" t="str">
            <v>A09.28.018</v>
          </cell>
          <cell r="D2175" t="str">
            <v>Анализ минерального состава мочевых камней</v>
          </cell>
        </row>
        <row r="2176">
          <cell r="C2176" t="str">
            <v>A09.28.019</v>
          </cell>
          <cell r="D2176" t="str">
            <v>Определение осмолярности мочи</v>
          </cell>
        </row>
        <row r="2177">
          <cell r="C2177" t="str">
            <v>A09.28.020</v>
          </cell>
          <cell r="D2177" t="str">
            <v>Обнаружение эритроцитов (гемоглобина) в моче</v>
          </cell>
        </row>
        <row r="2178">
          <cell r="C2178" t="str">
            <v>A09.28.023</v>
          </cell>
          <cell r="D2178" t="str">
            <v>Исследование уровня эстрогенов в моче</v>
          </cell>
        </row>
        <row r="2179">
          <cell r="C2179" t="str">
            <v>A09.28.024</v>
          </cell>
          <cell r="D2179" t="str">
            <v>Определение гемосидерина в моче</v>
          </cell>
        </row>
        <row r="2180">
          <cell r="C2180" t="str">
            <v>A09.28.025</v>
          </cell>
          <cell r="D2180" t="str">
            <v>Исследование уровня экскреции гормонов мозгового слоя надпочечников в моче</v>
          </cell>
        </row>
        <row r="2181">
          <cell r="C2181" t="str">
            <v>A09.28.026</v>
          </cell>
          <cell r="D2181" t="str">
            <v>Исследование уровня фосфора в моче</v>
          </cell>
        </row>
        <row r="2182">
          <cell r="C2182" t="str">
            <v>A09.28.027</v>
          </cell>
          <cell r="D2182" t="str">
            <v>Определение активности альфа-амилазы в моче</v>
          </cell>
        </row>
        <row r="2183">
          <cell r="C2183" t="str">
            <v>A09.28.028</v>
          </cell>
          <cell r="D2183" t="str">
            <v>Исследование мочи на белок Бенс-Джонса</v>
          </cell>
        </row>
        <row r="2184">
          <cell r="C2184" t="str">
            <v>A09.28.029</v>
          </cell>
          <cell r="D2184" t="str">
            <v>Исследование мочи на хорионический гонадотропин</v>
          </cell>
        </row>
        <row r="2185">
          <cell r="C2185" t="str">
            <v>A09.28.030</v>
          </cell>
          <cell r="D2185" t="str">
            <v>Исследование парапротеинов в моче</v>
          </cell>
        </row>
        <row r="2186">
          <cell r="C2186" t="str">
            <v>A09.28.030.001</v>
          </cell>
          <cell r="D2186" t="str">
            <v>Исследование моноклональности иммуноглобулинов в моче методом иммунофиксации</v>
          </cell>
        </row>
        <row r="2187">
          <cell r="C2187" t="str">
            <v>A09.28.030.002</v>
          </cell>
          <cell r="D2187" t="str">
            <v>Исследование моноклональности легких цепей иммуноглобулинов в моче методом иммунофиксации</v>
          </cell>
        </row>
        <row r="2188">
          <cell r="C2188" t="str">
            <v>A09.28.030.003</v>
          </cell>
          <cell r="D2188" t="str">
            <v>Определение содержания свободных легких цепей каппа в моче</v>
          </cell>
        </row>
        <row r="2189">
          <cell r="C2189" t="str">
            <v>A09.28.031</v>
          </cell>
          <cell r="D2189" t="str">
            <v>Исследование уровня фенилаланина в моче</v>
          </cell>
        </row>
        <row r="2190">
          <cell r="C2190" t="str">
            <v>A09.28.032</v>
          </cell>
          <cell r="D2190" t="str">
            <v>Исследование уровня билирубина в моче</v>
          </cell>
        </row>
        <row r="2191">
          <cell r="C2191" t="str">
            <v>A09.28.033</v>
          </cell>
          <cell r="D2191" t="str">
            <v>Проба Фелинга (Исследование уровня фенилпировиноградной кислоты в моче)</v>
          </cell>
        </row>
        <row r="2192">
          <cell r="C2192" t="str">
            <v>A09.28.034</v>
          </cell>
          <cell r="D2192" t="str">
            <v>Исследование уровня катехоламинов в моче</v>
          </cell>
        </row>
        <row r="2193">
          <cell r="C2193" t="str">
            <v>A09.28.034.001</v>
          </cell>
          <cell r="D2193" t="str">
            <v>Исследование уровня метанефринов в моче</v>
          </cell>
        </row>
        <row r="2194">
          <cell r="C2194" t="str">
            <v>A09.28.034.002</v>
          </cell>
          <cell r="D2194" t="str">
            <v>Исследование уровня норметанефринов в моче</v>
          </cell>
        </row>
        <row r="2195">
          <cell r="C2195" t="str">
            <v>A09.28.035</v>
          </cell>
          <cell r="D2195" t="str">
            <v>Исследование уровня свободного кортизола в моче</v>
          </cell>
        </row>
        <row r="2196">
          <cell r="C2196" t="str">
            <v>A09.28.036</v>
          </cell>
          <cell r="D2196" t="str">
            <v>Исследование уровня 17-гидроксикортикостероидов (17-ОКС) в моче</v>
          </cell>
        </row>
        <row r="2197">
          <cell r="C2197" t="str">
            <v>A09.28.037</v>
          </cell>
          <cell r="D2197" t="str">
            <v>Исследование уровня альдостерона в моче</v>
          </cell>
        </row>
        <row r="2198">
          <cell r="C2198" t="str">
            <v>A09.28.038</v>
          </cell>
          <cell r="D2198" t="str">
            <v>Исследование уровня индикана в моче</v>
          </cell>
        </row>
        <row r="2199">
          <cell r="C2199" t="str">
            <v>A09.28.039</v>
          </cell>
          <cell r="D2199" t="str">
            <v>Исследование уровня нитритов в моче</v>
          </cell>
        </row>
        <row r="2200">
          <cell r="C2200" t="str">
            <v>A09.28.040</v>
          </cell>
          <cell r="D2200" t="str">
            <v>Исследование уровня ванилилминдальной кислоты в моче</v>
          </cell>
        </row>
        <row r="2201">
          <cell r="C2201" t="str">
            <v>A09.28.041</v>
          </cell>
          <cell r="D2201" t="str">
            <v>Исследование уровня гомованилиновой кислоты в моче</v>
          </cell>
        </row>
        <row r="2202">
          <cell r="C2202" t="str">
            <v>A09.28.042</v>
          </cell>
          <cell r="D2202" t="str">
            <v>Исследование уровня 5-гидроксииндолуксусной кислоты (5-ОИУК) в моче</v>
          </cell>
        </row>
        <row r="2203">
          <cell r="C2203" t="str">
            <v>A09.28.043</v>
          </cell>
          <cell r="D2203" t="str">
            <v>Исследование уровня свободного и общего эстрадиола в моче</v>
          </cell>
        </row>
        <row r="2204">
          <cell r="C2204" t="str">
            <v>A09.28.044</v>
          </cell>
          <cell r="D2204" t="str">
            <v>Исследование уровня свободного эстриола в моче</v>
          </cell>
        </row>
        <row r="2205">
          <cell r="C2205" t="str">
            <v>A09.28.045</v>
          </cell>
          <cell r="D2205" t="str">
            <v>Исследование уровня эстрона в моче</v>
          </cell>
        </row>
        <row r="2206">
          <cell r="C2206" t="str">
            <v>A09.28.046</v>
          </cell>
          <cell r="D2206" t="str">
            <v>Исследование уровня прогестерона в моче</v>
          </cell>
        </row>
        <row r="2207">
          <cell r="C2207" t="str">
            <v>A09.28.047</v>
          </cell>
          <cell r="D2207" t="str">
            <v>Исследование уровня общего тестостерона в моче</v>
          </cell>
        </row>
        <row r="2208">
          <cell r="C2208" t="str">
            <v>A09.28.048</v>
          </cell>
          <cell r="D2208" t="str">
            <v>Исследование уровня дегидроэпианростерона в моче</v>
          </cell>
        </row>
        <row r="2209">
          <cell r="C2209" t="str">
            <v>A09.28.049</v>
          </cell>
          <cell r="D2209" t="str">
            <v>Исследование уровня дельта-аминолевуленовой кислоты (АЛК) в моче</v>
          </cell>
        </row>
        <row r="2210">
          <cell r="C2210" t="str">
            <v>A09.28.052</v>
          </cell>
          <cell r="D2210" t="str">
            <v>Исследование уровня диеновых конъюгатов мочи</v>
          </cell>
        </row>
        <row r="2211">
          <cell r="C2211" t="str">
            <v>A09.28.053</v>
          </cell>
          <cell r="D2211" t="str">
            <v>Исследование уровня малонового диальгида мочи</v>
          </cell>
        </row>
        <row r="2212">
          <cell r="C2212" t="str">
            <v>A09.28.054</v>
          </cell>
          <cell r="D2212" t="str">
            <v>Исследование уровня антигенов переходноклеточных раков в моче</v>
          </cell>
        </row>
        <row r="2213">
          <cell r="C2213" t="str">
            <v>A09.28.055</v>
          </cell>
          <cell r="D2213" t="str">
            <v>Определение психоактивных веществ в моче</v>
          </cell>
        </row>
        <row r="2214">
          <cell r="C2214" t="str">
            <v>A09.28.055.001</v>
          </cell>
          <cell r="D2214" t="str">
            <v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v>
          </cell>
        </row>
        <row r="2215">
          <cell r="C2215" t="str">
            <v>A09.28.057</v>
          </cell>
          <cell r="D2215" t="str">
            <v>Исследование уровня лютеинизирующего гормона в моче</v>
          </cell>
        </row>
        <row r="2216">
          <cell r="C2216" t="str">
            <v>A09.28.057.001</v>
          </cell>
          <cell r="D2216" t="str">
            <v>Исследование уровня лютеинизирующего гормона в моче экспресс-методом</v>
          </cell>
        </row>
        <row r="2217">
          <cell r="C2217" t="str">
            <v>A09.28.058</v>
          </cell>
          <cell r="D2217" t="str">
            <v>Исследование уровня С-концевых телопептидов в моче</v>
          </cell>
        </row>
        <row r="2218">
          <cell r="C2218" t="str">
            <v>A09.28.059</v>
          </cell>
          <cell r="D2218" t="str">
            <v>Исследование уровня галогенпроизводных алифатических и ароматических углеводородов в моче</v>
          </cell>
        </row>
        <row r="2219">
          <cell r="C2219" t="str">
            <v>A09.28.059.001</v>
          </cell>
          <cell r="D2219" t="str">
            <v>Исследование уровня этанола, метанола в моче</v>
          </cell>
        </row>
        <row r="2220">
          <cell r="C2220" t="str">
            <v>A09.28.059.002</v>
          </cell>
          <cell r="D2220" t="str">
            <v>Исследование уровня 2-пропанола, сивушных масел, других спиртов в моче</v>
          </cell>
        </row>
        <row r="2221">
          <cell r="C2221" t="str">
            <v>A09.28.059.003</v>
          </cell>
          <cell r="D2221" t="str">
            <v>Исследование уровня гликолей и их эфиров в моче</v>
          </cell>
        </row>
        <row r="2222">
          <cell r="C2222" t="str">
            <v>A09.28.060</v>
          </cell>
          <cell r="D2222" t="str">
            <v>Исследование уровня металлов в моче</v>
          </cell>
        </row>
        <row r="2223">
          <cell r="C2223" t="str">
            <v>A09.28.060.001</v>
          </cell>
          <cell r="D2223" t="str">
            <v>Исследование уровня щелочных и щелочноземельных металлов в моче</v>
          </cell>
        </row>
        <row r="2224">
          <cell r="C2224" t="str">
            <v>A09.28.062</v>
          </cell>
          <cell r="D2224" t="str">
            <v>Исследование уровня пестицидов в моче</v>
          </cell>
        </row>
        <row r="2225">
          <cell r="C2225" t="str">
            <v>A09.28.062.001</v>
          </cell>
          <cell r="D2225" t="str">
            <v>Исследование уровня фосфорорганических пестицидов в моче</v>
          </cell>
        </row>
        <row r="2226">
          <cell r="C2226" t="str">
            <v>A09.28.063</v>
          </cell>
          <cell r="D2226" t="str">
            <v>Исследование уровня оксипролина в моче</v>
          </cell>
        </row>
        <row r="2227">
          <cell r="C2227" t="str">
            <v>A09.28.064</v>
          </cell>
          <cell r="D2227" t="str">
            <v>Исследование уровня дезоксипиридинолина в моче</v>
          </cell>
        </row>
        <row r="2228">
          <cell r="C2228" t="str">
            <v>A09.28.065</v>
          </cell>
          <cell r="D2228" t="str">
            <v>Исследование уровня йода в моче</v>
          </cell>
        </row>
        <row r="2229">
          <cell r="C2229" t="str">
            <v>A09.28.066</v>
          </cell>
          <cell r="D2229" t="str">
            <v>Определение N-концевого телопептида в моче</v>
          </cell>
        </row>
        <row r="2230">
          <cell r="C2230" t="str">
            <v>A09.28.067</v>
          </cell>
          <cell r="D2230" t="str">
            <v>Исследование уровня хлоридов в моче</v>
          </cell>
        </row>
        <row r="2231">
          <cell r="C2231" t="str">
            <v>A09.28.068</v>
          </cell>
          <cell r="D2231" t="str">
            <v>Определение котинина в моче</v>
          </cell>
        </row>
        <row r="2232">
          <cell r="C2232" t="str">
            <v>A09.28.068.001</v>
          </cell>
          <cell r="D2232" t="str">
            <v>Количественное определение котинина в моче иммунохимическим методом</v>
          </cell>
        </row>
        <row r="2233">
          <cell r="C2233" t="str">
            <v>A09.28.069</v>
          </cell>
          <cell r="D2233" t="str">
            <v>Определение этилглюкуранида в моче</v>
          </cell>
        </row>
        <row r="2234">
          <cell r="C2234" t="str">
            <v>A09.28.069.001</v>
          </cell>
          <cell r="D2234" t="str">
            <v>Количественное определение этилглюкуранида в моче иммунохимическим методом</v>
          </cell>
        </row>
        <row r="2235">
          <cell r="C2235" t="str">
            <v>A09.28.070</v>
          </cell>
          <cell r="D2235" t="str">
            <v>Исследование уровня бора в моче</v>
          </cell>
        </row>
        <row r="2236">
          <cell r="C2236" t="str">
            <v>A09.28.070.001</v>
          </cell>
          <cell r="D2236" t="str">
            <v>Исследование уровня бора в моче методом атомно-абсорбционной спектроскопии</v>
          </cell>
        </row>
        <row r="2237">
          <cell r="C2237" t="str">
            <v>A09.28.071</v>
          </cell>
          <cell r="D2237" t="str">
            <v>Исследование уровня аллюминия в моче</v>
          </cell>
        </row>
        <row r="2238">
          <cell r="C2238" t="str">
            <v>A09.28.071.001</v>
          </cell>
          <cell r="D2238" t="str">
            <v>Исследование уровня аллюминия в моче методом атомно-абсорбционной спектроскопии</v>
          </cell>
        </row>
        <row r="2239">
          <cell r="C2239" t="str">
            <v>A09.28.072</v>
          </cell>
          <cell r="D2239" t="str">
            <v>Исследование уровня кремния в моче</v>
          </cell>
        </row>
        <row r="2240">
          <cell r="C2240" t="str">
            <v>A09.28.072.001</v>
          </cell>
          <cell r="D2240" t="str">
            <v>Исследование уровня кремния в моче методом атомно-абсорбционной спектроскопии</v>
          </cell>
        </row>
        <row r="2241">
          <cell r="C2241" t="str">
            <v>A09.28.073</v>
          </cell>
          <cell r="D2241" t="str">
            <v>Исследование уровня титана в моче</v>
          </cell>
        </row>
        <row r="2242">
          <cell r="C2242" t="str">
            <v>A09.28.073.001</v>
          </cell>
          <cell r="D2242" t="str">
            <v>Исследование уровня титана в моче методом атомно-абсорбционной спектроскопии</v>
          </cell>
        </row>
        <row r="2243">
          <cell r="C2243" t="str">
            <v>A09.28.074</v>
          </cell>
          <cell r="D2243" t="str">
            <v>Исследование уровня хрома в моче</v>
          </cell>
        </row>
        <row r="2244">
          <cell r="C2244" t="str">
            <v>A09.28.074.001</v>
          </cell>
          <cell r="D2244" t="str">
            <v>Исследование уровня хрома в моче методом атомно-абсорбционной спектроскопии</v>
          </cell>
        </row>
        <row r="2245">
          <cell r="C2245" t="str">
            <v>A09.28.075</v>
          </cell>
          <cell r="D2245" t="str">
            <v>Исследование уровня марганца в моче</v>
          </cell>
        </row>
        <row r="2246">
          <cell r="C2246" t="str">
            <v>A09.28.075.001</v>
          </cell>
          <cell r="D2246" t="str">
            <v>Исследование уровня марганца в моче методом атомно-абсорбционной спектроскопии</v>
          </cell>
        </row>
        <row r="2247">
          <cell r="C2247" t="str">
            <v>A09.28.076</v>
          </cell>
          <cell r="D2247" t="str">
            <v>Исследование уровня кобальта в моче</v>
          </cell>
        </row>
        <row r="2248">
          <cell r="C2248" t="str">
            <v>A09.28.076.001</v>
          </cell>
          <cell r="D2248" t="str">
            <v>Исследование уровня кобальта в моче методом атомно-абсорбционной спектроскопии</v>
          </cell>
        </row>
        <row r="2249">
          <cell r="C2249" t="str">
            <v>A09.28.077</v>
          </cell>
          <cell r="D2249" t="str">
            <v>Исследование уровня никеля в моче</v>
          </cell>
        </row>
        <row r="2250">
          <cell r="C2250" t="str">
            <v>A09.28.077.001</v>
          </cell>
          <cell r="D2250" t="str">
            <v>Исследование уровня никеля в моче методом атомно-абсорбционной спектроскопии</v>
          </cell>
        </row>
        <row r="2251">
          <cell r="C2251" t="str">
            <v>A09.28.078</v>
          </cell>
          <cell r="D2251" t="str">
            <v>Исследование уровня меди в моче</v>
          </cell>
        </row>
        <row r="2252">
          <cell r="C2252" t="str">
            <v>A09.28.078.001</v>
          </cell>
          <cell r="D2252" t="str">
            <v>Исследование уровня меди в моче методом атомно-абсорбционной спектроскопии</v>
          </cell>
        </row>
        <row r="2253">
          <cell r="C2253" t="str">
            <v>A09.28.079</v>
          </cell>
          <cell r="D2253" t="str">
            <v>Исследование уровня цинка в моче</v>
          </cell>
        </row>
        <row r="2254">
          <cell r="C2254" t="str">
            <v>A09.28.079.001</v>
          </cell>
          <cell r="D2254" t="str">
            <v>Исследование уровня цинка в моче методом атомно-абсорбционной спектроскопии</v>
          </cell>
        </row>
        <row r="2255">
          <cell r="C2255" t="str">
            <v>A09.28.080</v>
          </cell>
          <cell r="D2255" t="str">
            <v>Исследование уровня мышьяка в моче</v>
          </cell>
        </row>
        <row r="2256">
          <cell r="C2256" t="str">
            <v>A09.28.080.001</v>
          </cell>
          <cell r="D2256" t="str">
            <v>Исследование уровня мышьяка в моче методом атомно-абсорбционной спектроскопии</v>
          </cell>
        </row>
        <row r="2257">
          <cell r="C2257" t="str">
            <v>A09.28.081</v>
          </cell>
          <cell r="D2257" t="str">
            <v>Исследование уровня селена в моче</v>
          </cell>
        </row>
        <row r="2258">
          <cell r="C2258" t="str">
            <v>A09.28.081.001</v>
          </cell>
          <cell r="D2258" t="str">
            <v>Исследование уровня селена в моче методом атомно-абсорбционной спектроскопии</v>
          </cell>
        </row>
        <row r="2259">
          <cell r="C2259" t="str">
            <v>A09.28.082</v>
          </cell>
          <cell r="D2259" t="str">
            <v>Исследование уровня молибдена в моче</v>
          </cell>
        </row>
        <row r="2260">
          <cell r="C2260" t="str">
            <v>A09.28.082.001</v>
          </cell>
          <cell r="D2260" t="str">
            <v>Исследование уровня молибдена в моче методом атомно-абсорбционной спектроскопии</v>
          </cell>
        </row>
        <row r="2261">
          <cell r="C2261" t="str">
            <v>A09.28.083</v>
          </cell>
          <cell r="D2261" t="str">
            <v>Исследование уровня кадмия в моче</v>
          </cell>
        </row>
        <row r="2262">
          <cell r="C2262" t="str">
            <v>A09.28.083.001</v>
          </cell>
          <cell r="D2262" t="str">
            <v>Исследование уровня кадмия в моче методом атомно-абсорбционной спектроскопии</v>
          </cell>
        </row>
        <row r="2263">
          <cell r="C2263" t="str">
            <v>A09.28.084</v>
          </cell>
          <cell r="D2263" t="str">
            <v>Исследование уровня сурьмы в моче</v>
          </cell>
        </row>
        <row r="2264">
          <cell r="C2264" t="str">
            <v>A09.28.084.001</v>
          </cell>
          <cell r="D2264" t="str">
            <v>Исследование уровня сурьмы в моче методом атомно-абсорбционной спектроскопии</v>
          </cell>
        </row>
        <row r="2265">
          <cell r="C2265" t="str">
            <v>A09.28.085</v>
          </cell>
          <cell r="D2265" t="str">
            <v>Исследование уровня ртути в моче</v>
          </cell>
        </row>
        <row r="2266">
          <cell r="C2266" t="str">
            <v>A09.28.085.001</v>
          </cell>
          <cell r="D2266" t="str">
            <v>Исследование уровня ртути в моче методом атомно-абсорбционной спектроскопии</v>
          </cell>
        </row>
        <row r="2267">
          <cell r="C2267" t="str">
            <v>A09.28.086</v>
          </cell>
          <cell r="D2267" t="str">
            <v>Исследование уровня свинца в моче</v>
          </cell>
        </row>
        <row r="2268">
          <cell r="C2268" t="str">
            <v>A09.28.086.001</v>
          </cell>
          <cell r="D2268" t="str">
            <v>Исследование уровня свинца в моче методом атомно-абсорбционной спектроскопии</v>
          </cell>
        </row>
        <row r="2269">
          <cell r="C2269" t="str">
            <v>A09.30.002</v>
          </cell>
          <cell r="D2269" t="str">
            <v>Исследование уровня альфа-фетопротеина в амниотической жидкости</v>
          </cell>
        </row>
        <row r="2270">
          <cell r="C2270" t="str">
            <v>A09.30.005</v>
          </cell>
          <cell r="D2270" t="str">
            <v>Исследование амниотической жидкости на гормоны, их предшественники и метаболиты плаценты и фетоплацентарного комплекса</v>
          </cell>
        </row>
        <row r="2271">
          <cell r="C2271" t="str">
            <v>A09.30.007</v>
          </cell>
          <cell r="D2271" t="str">
            <v>Исследование уровня свободного эстриола в амниотической жидкости</v>
          </cell>
        </row>
        <row r="2272">
          <cell r="C2272" t="str">
            <v>A09.30.008</v>
          </cell>
          <cell r="D2272" t="str">
            <v>Исследование уровня хорионического гонадотропина (бета-субъединица) в амниотической жидкости</v>
          </cell>
        </row>
        <row r="2273">
          <cell r="C2273" t="str">
            <v>A09.30.009</v>
          </cell>
          <cell r="D2273" t="str">
            <v>Определениие активности амилазы в перитонеальной жидкости</v>
          </cell>
        </row>
        <row r="2274">
          <cell r="C2274" t="str">
            <v>A09.30.012</v>
          </cell>
          <cell r="D2274" t="str">
            <v>Исследование уровня 17-гидроксипрогестерона в амниотической жидкости</v>
          </cell>
        </row>
        <row r="2275">
          <cell r="C2275" t="str">
            <v>A10.13.001</v>
          </cell>
          <cell r="D2275" t="str">
            <v>Интраоперационная ультразвуковая флоуметрия</v>
          </cell>
        </row>
        <row r="2276">
          <cell r="C2276" t="str">
            <v>A10.13.002</v>
          </cell>
          <cell r="D2276" t="str">
            <v>Интраоперационная лазерная допплеровская флоуметрия миокарда</v>
          </cell>
        </row>
        <row r="2277">
          <cell r="C2277" t="str">
            <v>A10.17.001</v>
          </cell>
          <cell r="D2277" t="str">
            <v>Визуальный осмотр кишечника при операции</v>
          </cell>
        </row>
        <row r="2278">
          <cell r="C2278" t="str">
            <v>A10.20.001</v>
          </cell>
          <cell r="D2278" t="str">
            <v>Преимплантационная генетическая диагностика эмбриона</v>
          </cell>
        </row>
        <row r="2279">
          <cell r="C2279" t="str">
            <v>A10.23.001</v>
          </cell>
          <cell r="D2279" t="str">
            <v>Интраоперационное электрофизиологическое исследование головного и спинного мозга</v>
          </cell>
        </row>
        <row r="2280">
          <cell r="C2280" t="str">
            <v>A10.24.001</v>
          </cell>
          <cell r="D2280" t="str">
            <v>Интраоперационное электрофизиологическое исследование периферических нервов</v>
          </cell>
        </row>
        <row r="2281">
          <cell r="C2281" t="str">
            <v>A10.25.001</v>
          </cell>
          <cell r="D2281" t="str">
            <v>Интраоперационная телеметрия кохлеарного импланта</v>
          </cell>
        </row>
        <row r="2282">
          <cell r="C2282" t="str">
            <v>A10.25.002</v>
          </cell>
          <cell r="D2282" t="str">
            <v>Интраоперационная рефлексометрия с кохлеарным имплантом</v>
          </cell>
        </row>
        <row r="2283">
          <cell r="C2283" t="str">
            <v>A10.25.003</v>
          </cell>
          <cell r="D2283" t="str">
            <v>Интраоперационная телеметрия нервного ответа с кохлеарным имплантом</v>
          </cell>
        </row>
        <row r="2284">
          <cell r="C2284" t="str">
            <v>A10.25.004</v>
          </cell>
          <cell r="D2284" t="str">
            <v>Телеметрия кохлеарного импланта</v>
          </cell>
        </row>
        <row r="2285">
          <cell r="C2285" t="str">
            <v>A10.30.001</v>
          </cell>
          <cell r="D2285" t="str">
            <v>Макроскопическое исследование удаленного операционного материала</v>
          </cell>
        </row>
        <row r="2286">
          <cell r="C2286" t="str">
            <v>A10.30.002</v>
          </cell>
          <cell r="D2286" t="str">
            <v>Интраоперационная флюоресцентная диагностика распространенности опухолевого роста</v>
          </cell>
        </row>
        <row r="2287">
          <cell r="C2287" t="str">
            <v>A10.30.003</v>
          </cell>
          <cell r="D2287" t="str">
            <v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v>
          </cell>
        </row>
        <row r="2288">
          <cell r="C2288" t="str">
            <v>A11.01.001</v>
          </cell>
          <cell r="D2288" t="str">
            <v>Биопсия кожи</v>
          </cell>
        </row>
        <row r="2289">
          <cell r="C2289" t="str">
            <v>A11.01.002</v>
          </cell>
          <cell r="D2289" t="str">
            <v>Подкожное введение лекарственных препаратов</v>
          </cell>
        </row>
        <row r="2290">
          <cell r="C2290" t="str">
            <v>A11.01.003</v>
          </cell>
          <cell r="D2290" t="str">
            <v>Внутрикожное введение лекарственных препаратов</v>
          </cell>
        </row>
        <row r="2291">
          <cell r="C2291" t="str">
            <v>A11.01.003.001</v>
          </cell>
          <cell r="D2291" t="str">
            <v>Внутрикожная проба с туберкулезным аллергеном</v>
          </cell>
        </row>
        <row r="2292">
          <cell r="C2292" t="str">
            <v>A11.01.005</v>
          </cell>
          <cell r="D2292" t="str">
            <v>Биопсия узелков, тофусов</v>
          </cell>
        </row>
        <row r="2293">
          <cell r="C2293" t="str">
            <v>A11.01.006</v>
          </cell>
          <cell r="D2293" t="str">
            <v>Получение материала для бактериологического исследования пунктата (биоптата) пролежня</v>
          </cell>
        </row>
        <row r="2294">
          <cell r="C2294" t="str">
            <v>A11.01.007</v>
          </cell>
          <cell r="D2294" t="str">
            <v>Биопсия тканей пролежня</v>
          </cell>
        </row>
        <row r="2295">
          <cell r="C2295" t="str">
            <v>A11.01.008</v>
          </cell>
          <cell r="D2295" t="str">
            <v>Пункция пролежня</v>
          </cell>
        </row>
        <row r="2296">
          <cell r="C2296" t="str">
            <v>A11.01.009</v>
          </cell>
          <cell r="D2296" t="str">
            <v>Соскоб кожи</v>
          </cell>
        </row>
        <row r="2297">
          <cell r="C2297" t="str">
            <v>A11.01.010</v>
          </cell>
          <cell r="D2297" t="str">
            <v>Инъекционное введение лекарственных препаратов в очаг поражения кожи</v>
          </cell>
        </row>
        <row r="2298">
          <cell r="C2298" t="str">
            <v>A11.01.012</v>
          </cell>
          <cell r="D2298" t="str">
            <v>Введение искусственных имплантатов в мягкие ткани</v>
          </cell>
        </row>
        <row r="2299">
          <cell r="C2299" t="str">
            <v>A11.01.013</v>
          </cell>
          <cell r="D2299" t="str">
            <v>Введение искусственных наполнителей в мягкие ткани с целью коррекции формы</v>
          </cell>
        </row>
        <row r="2300">
          <cell r="C2300" t="str">
            <v>A11.01.014</v>
          </cell>
          <cell r="D2300" t="str">
            <v>Накожное применение лекарственных препаратов</v>
          </cell>
        </row>
        <row r="2301">
          <cell r="C2301" t="str">
            <v>A11.01.015</v>
          </cell>
          <cell r="D2301" t="str">
            <v>Установка подкожного катетера</v>
          </cell>
        </row>
        <row r="2302">
          <cell r="C2302" t="str">
            <v>A11.01.016</v>
          </cell>
          <cell r="D2302" t="str">
            <v>Получение мазка-отпечатка с поверхности кожи</v>
          </cell>
        </row>
        <row r="2303">
          <cell r="C2303" t="str">
            <v>A11.01.017</v>
          </cell>
          <cell r="D2303" t="str">
            <v>Пункция гнойного очага</v>
          </cell>
        </row>
        <row r="2304">
          <cell r="C2304" t="str">
            <v>A11.01.018</v>
          </cell>
          <cell r="D2304" t="str">
            <v>Взятие образца биологического материала из очагов поражения на патологический грибок</v>
          </cell>
        </row>
        <row r="2305">
          <cell r="C2305" t="str">
            <v>A11.01.019</v>
          </cell>
          <cell r="D2305" t="str">
            <v>Получение соскоба с эрозивно-язвенных элементов кожи и слизистых оболочек</v>
          </cell>
        </row>
        <row r="2306">
          <cell r="C2306" t="str">
            <v>A11.02.001</v>
          </cell>
          <cell r="D2306" t="str">
            <v>Биопсия мышцы</v>
          </cell>
        </row>
        <row r="2307">
          <cell r="C2307" t="str">
            <v>A11.02.002</v>
          </cell>
          <cell r="D2307" t="str">
            <v>Внутримышечное введение лекарственных препаратов</v>
          </cell>
        </row>
        <row r="2308">
          <cell r="C2308" t="str">
            <v>A11.03.001</v>
          </cell>
          <cell r="D2308" t="str">
            <v>Биопсия кости</v>
          </cell>
        </row>
        <row r="2309">
          <cell r="C2309" t="str">
            <v>A11.03.001.001</v>
          </cell>
          <cell r="D2309" t="str">
            <v>Трепанбиопсия длинных костей под контролем компьютерной томографии</v>
          </cell>
        </row>
        <row r="2310">
          <cell r="C2310" t="str">
            <v>A11.03.001.002</v>
          </cell>
          <cell r="D2310" t="str">
            <v>Трепанбиопсия костей позвоночника под контролем компьютерной томографии</v>
          </cell>
        </row>
        <row r="2311">
          <cell r="C2311" t="str">
            <v>A11.03.001.003</v>
          </cell>
          <cell r="D2311" t="str">
            <v>Трепанбиопсия костей таза под контролем компьютерной томографии</v>
          </cell>
        </row>
        <row r="2312">
          <cell r="C2312" t="str">
            <v>A11.03.002</v>
          </cell>
          <cell r="D2312" t="str">
            <v>Пункция синусов</v>
          </cell>
        </row>
        <row r="2313">
          <cell r="C2313" t="str">
            <v>A11.03.003</v>
          </cell>
          <cell r="D2313" t="str">
            <v>Внутрикостное введение лекарственных препаратов</v>
          </cell>
        </row>
        <row r="2314">
          <cell r="C2314" t="str">
            <v>A11.04.001</v>
          </cell>
          <cell r="D2314" t="str">
            <v>Биопсия тканей сустава</v>
          </cell>
        </row>
        <row r="2315">
          <cell r="C2315" t="str">
            <v>A11.04.002</v>
          </cell>
          <cell r="D2315" t="str">
            <v>Зондирование сустава</v>
          </cell>
        </row>
        <row r="2316">
          <cell r="C2316" t="str">
            <v>A11.04.003</v>
          </cell>
          <cell r="D2316" t="str">
            <v>Диагностическая аспирация сустава</v>
          </cell>
        </row>
        <row r="2317">
          <cell r="C2317" t="str">
            <v>A11.04.004</v>
          </cell>
          <cell r="D2317" t="str">
            <v>Внутрисуставное введение лекарственных препаратов</v>
          </cell>
        </row>
        <row r="2318">
          <cell r="C2318" t="str">
            <v>A11.04.005</v>
          </cell>
          <cell r="D2318" t="str">
            <v>Пункция синовиальной сумки сустава</v>
          </cell>
        </row>
        <row r="2319">
          <cell r="C2319" t="str">
            <v>A11.04.005.001</v>
          </cell>
          <cell r="D2319" t="str">
            <v>Пункция синовиальной сумки сустава под контролем ультразвукового исследования</v>
          </cell>
        </row>
        <row r="2320">
          <cell r="C2320" t="str">
            <v>A11.04.006</v>
          </cell>
          <cell r="D2320" t="str">
            <v>Околосуставное введение лекарственных препаратов</v>
          </cell>
        </row>
        <row r="2321">
          <cell r="C2321" t="str">
            <v>A11.04.007</v>
          </cell>
          <cell r="D2321" t="str">
            <v>Промывание (ирригация) сустава</v>
          </cell>
        </row>
        <row r="2322">
          <cell r="C2322" t="str">
            <v>A11.05.001</v>
          </cell>
          <cell r="D2322" t="str">
            <v>Взятие крови из пальца</v>
          </cell>
        </row>
        <row r="2323">
          <cell r="C2323" t="str">
            <v>A11.05.002</v>
          </cell>
          <cell r="D2323" t="str">
            <v>Получение цитологического препарата костного мозга путем пункции</v>
          </cell>
        </row>
        <row r="2324">
          <cell r="C2324" t="str">
            <v>A11.05.003</v>
          </cell>
          <cell r="D2324" t="str">
            <v>Получение гистологического препарата костного мозга</v>
          </cell>
        </row>
        <row r="2325">
          <cell r="C2325" t="str">
            <v>A11.06.001</v>
          </cell>
          <cell r="D2325" t="str">
            <v>Получение цитологического препарата лимфатического узла</v>
          </cell>
        </row>
        <row r="2326">
          <cell r="C2326" t="str">
            <v>A11.06.001.001</v>
          </cell>
          <cell r="D2326" t="str">
            <v>Пункция лимфатического узла под контролем ультразвукового исследования</v>
          </cell>
        </row>
        <row r="2327">
          <cell r="C2327" t="str">
            <v>A11.06.002</v>
          </cell>
          <cell r="D2327" t="str">
            <v>Биопсия лимфатического узла</v>
          </cell>
        </row>
        <row r="2328">
          <cell r="C2328" t="str">
            <v>A11.06.002.001</v>
          </cell>
          <cell r="D2328" t="str">
            <v>Биопсия лимфатического узла под контролем ультразвукового исследования</v>
          </cell>
        </row>
        <row r="2329">
          <cell r="C2329" t="str">
            <v>A11.06.002.002</v>
          </cell>
          <cell r="D2329" t="str">
            <v>Биопсия лимфатического узла с использованием видеоэндоскопических технологий</v>
          </cell>
        </row>
        <row r="2330">
          <cell r="C2330" t="str">
            <v>A11.06.002.003</v>
          </cell>
          <cell r="D2330" t="str">
            <v>Биопсия лимфатического узла интраоперационная</v>
          </cell>
        </row>
        <row r="2331">
          <cell r="C2331" t="str">
            <v>A11.06.003</v>
          </cell>
          <cell r="D2331" t="str">
            <v>Пункция лимфатического узла</v>
          </cell>
        </row>
        <row r="2332">
          <cell r="C2332" t="str">
            <v>A11.07.001</v>
          </cell>
          <cell r="D2332" t="str">
            <v>Биопсия слизистой полости рта</v>
          </cell>
        </row>
        <row r="2333">
          <cell r="C2333" t="str">
            <v>A11.07.002</v>
          </cell>
          <cell r="D2333" t="str">
            <v>Биопсия языка</v>
          </cell>
        </row>
        <row r="2334">
          <cell r="C2334" t="str">
            <v>A11.07.003</v>
          </cell>
          <cell r="D2334" t="str">
            <v>Биопсия миндалины, зева и аденоидов</v>
          </cell>
        </row>
        <row r="2335">
          <cell r="C2335" t="str">
            <v>A11.07.004</v>
          </cell>
          <cell r="D2335" t="str">
            <v>Биопсия глотки, десны и язычка</v>
          </cell>
        </row>
        <row r="2336">
          <cell r="C2336" t="str">
            <v>A11.07.005</v>
          </cell>
          <cell r="D2336" t="str">
            <v>Биопсия слизистой преддверия полости рта</v>
          </cell>
        </row>
        <row r="2337">
          <cell r="C2337" t="str">
            <v>A11.07.006</v>
          </cell>
          <cell r="D2337" t="str">
            <v>Биопсия пульпы</v>
          </cell>
        </row>
        <row r="2338">
          <cell r="C2338" t="str">
            <v>A11.07.007</v>
          </cell>
          <cell r="D2338" t="str">
            <v>Биопсия тканей губы</v>
          </cell>
        </row>
        <row r="2339">
          <cell r="C2339" t="str">
            <v>A11.07.008</v>
          </cell>
          <cell r="D2339" t="str">
            <v>Пункция кисты полости рта</v>
          </cell>
        </row>
        <row r="2340">
          <cell r="C2340" t="str">
            <v>A11.07.009</v>
          </cell>
          <cell r="D2340" t="str">
            <v>Бужирование протоков слюнных желез</v>
          </cell>
        </row>
        <row r="2341">
          <cell r="C2341" t="str">
            <v>A11.07.010</v>
          </cell>
          <cell r="D2341" t="str">
            <v>Введение лекарственных препаратов в патологические зубодесневые карманы</v>
          </cell>
        </row>
        <row r="2342">
          <cell r="C2342" t="str">
            <v>A11.07.011</v>
          </cell>
          <cell r="D2342" t="str">
            <v>Инъекционное введение лекарственных препаратов в челюстно-лицевую область</v>
          </cell>
        </row>
        <row r="2343">
          <cell r="C2343" t="str">
            <v>A11.07.012</v>
          </cell>
          <cell r="D2343" t="str">
            <v>Глубокое фторирование твердых тканей зубов</v>
          </cell>
        </row>
        <row r="2344">
          <cell r="C2344" t="str">
            <v>A11.07.013</v>
          </cell>
          <cell r="D2344" t="str">
            <v>Пункция слюнной железы</v>
          </cell>
        </row>
        <row r="2345">
          <cell r="C2345" t="str">
            <v>A11.07.014</v>
          </cell>
          <cell r="D2345" t="str">
            <v>Пункция тканей полости рта</v>
          </cell>
        </row>
        <row r="2346">
          <cell r="C2346" t="str">
            <v>A11.07.015</v>
          </cell>
          <cell r="D2346" t="str">
            <v>Пункция языка</v>
          </cell>
        </row>
        <row r="2347">
          <cell r="C2347" t="str">
            <v>A11.07.016</v>
          </cell>
          <cell r="D2347" t="str">
            <v>Биопсия слизистой ротоглотки</v>
          </cell>
        </row>
        <row r="2348">
          <cell r="C2348" t="str">
            <v>A11.07.016.001</v>
          </cell>
          <cell r="D2348" t="str">
            <v>Биопсия слизистой ротоглотки под контролем эндоскопического исследования</v>
          </cell>
        </row>
        <row r="2349">
          <cell r="C2349" t="str">
            <v>A11.07.017</v>
          </cell>
          <cell r="D2349" t="str">
            <v>Пункция слизистой ротоглотки</v>
          </cell>
        </row>
        <row r="2350">
          <cell r="C2350" t="str">
            <v>A11.07.018</v>
          </cell>
          <cell r="D2350" t="str">
            <v>Пункция губы</v>
          </cell>
        </row>
        <row r="2351">
          <cell r="C2351" t="str">
            <v>A11.07.019</v>
          </cell>
          <cell r="D2351" t="str">
            <v>Пункция патологического образования слизистой преддверия полости рта</v>
          </cell>
        </row>
        <row r="2352">
          <cell r="C2352" t="str">
            <v>A11.07.020</v>
          </cell>
          <cell r="D2352" t="str">
            <v>Биопсия слюнной железы</v>
          </cell>
        </row>
        <row r="2353">
          <cell r="C2353" t="str">
            <v>A11.07.020.001</v>
          </cell>
          <cell r="D2353" t="str">
            <v>Биопсия околоушной слюнной железы</v>
          </cell>
        </row>
        <row r="2354">
          <cell r="C2354" t="str">
            <v>A11.07.021</v>
          </cell>
          <cell r="D2354" t="str">
            <v>Получение содержимого пародонтального кармана</v>
          </cell>
        </row>
        <row r="2355">
          <cell r="C2355" t="str">
            <v>A11.08.001</v>
          </cell>
          <cell r="D2355" t="str">
            <v>Биопсия слизистой оболочки гортани</v>
          </cell>
        </row>
        <row r="2356">
          <cell r="C2356" t="str">
            <v>A11.08.001.001</v>
          </cell>
          <cell r="D2356" t="str">
            <v>Биопсия тканей гортани под контролем ларингоскопического исследования</v>
          </cell>
        </row>
        <row r="2357">
          <cell r="C2357" t="str">
            <v>A11.08.002</v>
          </cell>
          <cell r="D2357" t="str">
            <v>Биопсия слизистой оболочки полости носа</v>
          </cell>
        </row>
        <row r="2358">
          <cell r="C2358" t="str">
            <v>A11.08.003</v>
          </cell>
          <cell r="D2358" t="str">
            <v>Биопсия слизистой оболочки носоглотки</v>
          </cell>
        </row>
        <row r="2359">
          <cell r="C2359" t="str">
            <v>A11.08.003.001</v>
          </cell>
          <cell r="D2359" t="str">
            <v>Биопсия слизистой оболочки носоглотки под контролем эндоскопического исследования</v>
          </cell>
        </row>
        <row r="2360">
          <cell r="C2360" t="str">
            <v>A11.08.004</v>
          </cell>
          <cell r="D2360" t="str">
            <v>Пункция околоносовых пазух</v>
          </cell>
        </row>
        <row r="2361">
          <cell r="C2361" t="str">
            <v>A11.08.005</v>
          </cell>
          <cell r="D2361" t="str">
            <v>Внутриносовые блокады</v>
          </cell>
        </row>
        <row r="2362">
          <cell r="C2362" t="str">
            <v>A11.08.006</v>
          </cell>
          <cell r="D2362" t="str">
            <v>Глоточные блокады с введением лекарственных препаратов</v>
          </cell>
        </row>
        <row r="2363">
          <cell r="C2363" t="str">
            <v>A11.08.007</v>
          </cell>
          <cell r="D2363" t="str">
            <v>Заушные блокады с лекарственными препаратами</v>
          </cell>
        </row>
        <row r="2364">
          <cell r="C2364" t="str">
            <v>A11.08.008</v>
          </cell>
          <cell r="D2364" t="str">
            <v>Биопсия слизистой гортаноглотки</v>
          </cell>
        </row>
        <row r="2365">
          <cell r="C2365" t="str">
            <v>A11.08.008.001</v>
          </cell>
          <cell r="D2365" t="str">
            <v>Биопсия слизистой гортаноглотки под контролем эндоскопического исследования</v>
          </cell>
        </row>
        <row r="2366">
          <cell r="C2366" t="str">
            <v>A11.08.009</v>
          </cell>
          <cell r="D2366" t="str">
            <v>Интубация трахеи</v>
          </cell>
        </row>
        <row r="2367">
          <cell r="C2367" t="str">
            <v>A11.08.010</v>
          </cell>
          <cell r="D2367" t="str">
            <v>Получение материала из верхних дыхательных путей</v>
          </cell>
        </row>
        <row r="2368">
          <cell r="C2368" t="str">
            <v>A11.08.010.001</v>
          </cell>
          <cell r="D2368" t="str">
            <v>Получение мазков со слизистой оболочки носоглотки</v>
          </cell>
        </row>
        <row r="2369">
          <cell r="C2369" t="str">
            <v>A11.08.010.002</v>
          </cell>
          <cell r="D2369" t="str">
            <v>Получение мазков со слизистой оболочки ротоглотки</v>
          </cell>
        </row>
        <row r="2370">
          <cell r="C2370" t="str">
            <v>A11.08.011</v>
          </cell>
          <cell r="D2370" t="str">
            <v>Установка воздуховода</v>
          </cell>
        </row>
        <row r="2371">
          <cell r="C2371" t="str">
            <v>A11.08.012</v>
          </cell>
          <cell r="D2371" t="str">
            <v>Биопсия тканей трахеи</v>
          </cell>
        </row>
        <row r="2372">
          <cell r="C2372" t="str">
            <v>A11.08.012.001</v>
          </cell>
          <cell r="D2372" t="str">
            <v>Биопсия тканей трахеи под контролем трахеоскопического исследования</v>
          </cell>
        </row>
        <row r="2373">
          <cell r="C2373" t="str">
            <v>A11.08.015</v>
          </cell>
          <cell r="D2373" t="str">
            <v>Биопсия слизистой оболочки околоносовых пазух</v>
          </cell>
        </row>
        <row r="2374">
          <cell r="C2374" t="str">
            <v>A11.08.016</v>
          </cell>
          <cell r="D2374" t="str">
            <v>Биопсия тканей грушевидного кармана</v>
          </cell>
        </row>
        <row r="2375">
          <cell r="C2375" t="str">
            <v>A11.08.016.001</v>
          </cell>
          <cell r="D2375" t="str">
            <v>Биопсия тканей грушевидного кармана под контролем эндоскопического исследования</v>
          </cell>
        </row>
        <row r="2376">
          <cell r="C2376" t="str">
            <v>A11.08.017</v>
          </cell>
          <cell r="D2376" t="str">
            <v>Пункция тканей грушевидного кармана</v>
          </cell>
        </row>
        <row r="2377">
          <cell r="C2377" t="str">
            <v>A11.08.018</v>
          </cell>
          <cell r="D2377" t="str">
            <v>Пункция слизистой оболочки гортани</v>
          </cell>
        </row>
        <row r="2378">
          <cell r="C2378" t="str">
            <v>A11.08.019</v>
          </cell>
          <cell r="D2378" t="str">
            <v>Эндоларингеальное введение лекарственных средств</v>
          </cell>
        </row>
        <row r="2379">
          <cell r="C2379" t="str">
            <v>A11.08.020</v>
          </cell>
          <cell r="D2379" t="str">
            <v>Анемизация слизистой носа</v>
          </cell>
        </row>
        <row r="2380">
          <cell r="C2380" t="str">
            <v>A11.08.021</v>
          </cell>
          <cell r="D2380" t="str">
            <v>Промывание околоносовых пазух и носоглотки</v>
          </cell>
        </row>
        <row r="2381">
          <cell r="C2381" t="str">
            <v>A11.08.021.001</v>
          </cell>
          <cell r="D2381" t="str">
            <v>Промывание околоносовых пазух и носа методом вакуумного перемещения</v>
          </cell>
        </row>
        <row r="2382">
          <cell r="C2382" t="str">
            <v>A11.08.022</v>
          </cell>
          <cell r="D2382" t="str">
            <v>Катетеризация придаточных пазух носа</v>
          </cell>
        </row>
        <row r="2383">
          <cell r="C2383" t="str">
            <v>A11.08.023</v>
          </cell>
          <cell r="D2383" t="str">
            <v>Инстиляция лекарственных средств при заболеваниях верхних дыательных путей</v>
          </cell>
        </row>
        <row r="2384">
          <cell r="C2384" t="str">
            <v>A11.09.001</v>
          </cell>
          <cell r="D2384" t="str">
            <v>Биопсия трансторакальная легкого рентгенохирургическая</v>
          </cell>
        </row>
        <row r="2385">
          <cell r="C2385" t="str">
            <v>A11.09.002</v>
          </cell>
          <cell r="D2385" t="str">
            <v>Биопсия легких при бронхоскопии</v>
          </cell>
        </row>
        <row r="2386">
          <cell r="C2386" t="str">
            <v>A11.09.002.001</v>
          </cell>
          <cell r="D2386" t="str">
            <v>Биопсия легкого трансбронхиальная рентгенохирургическая</v>
          </cell>
        </row>
        <row r="2387">
          <cell r="C2387" t="str">
            <v>A11.09.002.002</v>
          </cell>
          <cell r="D2387" t="str">
            <v>Биопсия аспирационная из нижних дыхательных путей</v>
          </cell>
        </row>
        <row r="2388">
          <cell r="C2388" t="str">
            <v>A11.09.003</v>
          </cell>
          <cell r="D2388" t="str">
            <v>Пункция плевральной полости</v>
          </cell>
        </row>
        <row r="2389">
          <cell r="C2389" t="str">
            <v>A11.09.003.001</v>
          </cell>
          <cell r="D2389" t="str">
            <v>Внутриплевральное введение лекарственных препаратов</v>
          </cell>
        </row>
        <row r="2390">
          <cell r="C2390" t="str">
            <v>A11.09.003.002</v>
          </cell>
          <cell r="D2390" t="str">
            <v>Пункция плевральной полости под контролем ультразвукового исследования</v>
          </cell>
        </row>
        <row r="2391">
          <cell r="C2391" t="str">
            <v>A11.09.004</v>
          </cell>
          <cell r="D2391" t="str">
            <v>Открытая биопсия легкого</v>
          </cell>
        </row>
        <row r="2392">
          <cell r="C2392" t="str">
            <v>A11.09.005</v>
          </cell>
          <cell r="D2392" t="str">
            <v>Бронхо-альвеолярный лаваж</v>
          </cell>
        </row>
        <row r="2393">
          <cell r="C2393" t="str">
            <v>A11.09.006</v>
          </cell>
          <cell r="D2393" t="str">
            <v>Эндотрахеальное введение лекарственных препаратов</v>
          </cell>
        </row>
        <row r="2394">
          <cell r="C2394" t="str">
            <v>A11.09.007</v>
          </cell>
          <cell r="D2394" t="str">
            <v>Ингаляторное введение лекарственных препаратов и кислорода</v>
          </cell>
        </row>
        <row r="2395">
          <cell r="C2395" t="str">
            <v>A11.09.007.001</v>
          </cell>
          <cell r="D2395" t="str">
            <v>Ингаляторное введение лекарственных препаратов через небулайзер</v>
          </cell>
        </row>
        <row r="2396">
          <cell r="C2396" t="str">
            <v>A11.09.008</v>
          </cell>
          <cell r="D2396" t="str">
            <v>Биопсия трахеи, бронхов при бронхоскопии</v>
          </cell>
        </row>
        <row r="2397">
          <cell r="C2397" t="str">
            <v>A11.09.008.001</v>
          </cell>
          <cell r="D2397" t="str">
            <v>Биопсия эксцизионная трахеи, бронхов рентгенохирургическая</v>
          </cell>
        </row>
        <row r="2398">
          <cell r="C2398" t="str">
            <v>A11.09.009</v>
          </cell>
          <cell r="D2398" t="str">
            <v>Эндобронхиальное введение лекарственных препаратов при бронхоскопии</v>
          </cell>
        </row>
        <row r="2399">
          <cell r="C2399" t="str">
            <v>A11.09.010</v>
          </cell>
          <cell r="D2399" t="str">
            <v>Получение материала из нижних дыхательных путей и легочной ткани</v>
          </cell>
        </row>
        <row r="2400">
          <cell r="C2400" t="str">
            <v>A11.09.010.001</v>
          </cell>
          <cell r="D2400" t="str">
            <v>Получение мокроты</v>
          </cell>
        </row>
        <row r="2401">
          <cell r="C2401" t="str">
            <v>A11.09.010.002</v>
          </cell>
          <cell r="D2401" t="str">
            <v>Получение индуцированной мокроты</v>
          </cell>
        </row>
        <row r="2402">
          <cell r="C2402" t="str">
            <v>A11.09.010.003</v>
          </cell>
          <cell r="D2402" t="str">
            <v>Получение фаринго-трахеальных аспиратов</v>
          </cell>
        </row>
        <row r="2403">
          <cell r="C2403" t="str">
            <v>A11.09.010.004</v>
          </cell>
          <cell r="D2403" t="str">
            <v>Получение бронхо-альвеолярноголаважа</v>
          </cell>
        </row>
        <row r="2404">
          <cell r="C2404" t="str">
            <v>A11.09.010.005</v>
          </cell>
          <cell r="D2404" t="str">
            <v>Получение трахео-бронхиального смыва</v>
          </cell>
        </row>
        <row r="2405">
          <cell r="C2405" t="str">
            <v>A11.09.011</v>
          </cell>
          <cell r="D2405" t="str">
            <v>Интубация бронхов раздельная</v>
          </cell>
        </row>
        <row r="2406">
          <cell r="C2406" t="str">
            <v>A11.09.012</v>
          </cell>
          <cell r="D2406" t="str">
            <v>Биопсия плевры</v>
          </cell>
        </row>
        <row r="2407">
          <cell r="C2407" t="str">
            <v>A11.10.001</v>
          </cell>
          <cell r="D2407" t="str">
            <v>Чрезвенозная катетеризация сердца</v>
          </cell>
        </row>
        <row r="2408">
          <cell r="C2408" t="str">
            <v>A11.10.002</v>
          </cell>
          <cell r="D2408" t="str">
            <v>Ретроградная катетеризация левых отделов сердца</v>
          </cell>
        </row>
        <row r="2409">
          <cell r="C2409" t="str">
            <v>A11.10.003</v>
          </cell>
          <cell r="D2409" t="str">
            <v>Биопсия миокарда</v>
          </cell>
        </row>
        <row r="2410">
          <cell r="C2410" t="str">
            <v>A11.10.004</v>
          </cell>
          <cell r="D2410" t="str">
            <v>Пункция перикарда</v>
          </cell>
        </row>
        <row r="2411">
          <cell r="C2411" t="str">
            <v>A11.10.004.001</v>
          </cell>
          <cell r="D2411" t="str">
            <v>Пункция и дренирование перикарда под контролем ультразвукового исследования</v>
          </cell>
        </row>
        <row r="2412">
          <cell r="C2412" t="str">
            <v>A11.10.005</v>
          </cell>
          <cell r="D2412" t="str">
            <v>Зондирование камер сердца</v>
          </cell>
        </row>
        <row r="2413">
          <cell r="C2413" t="str">
            <v>A11.11.001</v>
          </cell>
          <cell r="D2413" t="str">
            <v>Транстрахеальная пункция</v>
          </cell>
        </row>
        <row r="2414">
          <cell r="C2414" t="str">
            <v>A11.11.002</v>
          </cell>
          <cell r="D2414" t="str">
            <v>Трансбронхиальная пункция</v>
          </cell>
        </row>
        <row r="2415">
          <cell r="C2415" t="str">
            <v>A11.11.003</v>
          </cell>
          <cell r="D2415" t="str">
            <v>Трансплевральная пункция</v>
          </cell>
        </row>
        <row r="2416">
          <cell r="C2416" t="str">
            <v>A11.11.004</v>
          </cell>
          <cell r="D2416" t="str">
            <v>Биопсия средостения</v>
          </cell>
        </row>
        <row r="2417">
          <cell r="C2417" t="str">
            <v>A11.11.004.001</v>
          </cell>
          <cell r="D2417" t="str">
            <v>Биопсия средостения под контролем ультразвукового исследования</v>
          </cell>
        </row>
        <row r="2418">
          <cell r="C2418" t="str">
            <v>A11.11.004.002</v>
          </cell>
          <cell r="D2418" t="str">
            <v>Биопсия средостения под контролем медиастиноскопического ультразвукового исследования</v>
          </cell>
        </row>
        <row r="2419">
          <cell r="C2419" t="str">
            <v>A11.11.004.003</v>
          </cell>
          <cell r="D2419" t="str">
            <v>Биопсия средостения транстрахеобронхиальная рентгенохирургическая</v>
          </cell>
        </row>
        <row r="2420">
          <cell r="C2420" t="str">
            <v>A11.11.005</v>
          </cell>
          <cell r="D2420" t="str">
            <v>Пункция средостения</v>
          </cell>
        </row>
        <row r="2421">
          <cell r="C2421" t="str">
            <v>A11.12.001</v>
          </cell>
          <cell r="D2421" t="str">
            <v>Катетеризация подключичной и других центральных вен</v>
          </cell>
        </row>
        <row r="2422">
          <cell r="C2422" t="str">
            <v>A11.12.001.001</v>
          </cell>
          <cell r="D2422" t="str">
            <v>Катетеризация подключичной и других центральных вен с использованием туннельного катетера</v>
          </cell>
        </row>
        <row r="2423">
          <cell r="C2423" t="str">
            <v>A11.12.001.002</v>
          </cell>
          <cell r="D2423" t="str">
            <v>Имплантация подкожной венозной порт системы</v>
          </cell>
        </row>
        <row r="2424">
          <cell r="C2424" t="str">
            <v>A11.12.002</v>
          </cell>
          <cell r="D2424" t="str">
            <v>Катетеризация кубитальной и других периферических вен</v>
          </cell>
        </row>
        <row r="2425">
          <cell r="C2425" t="str">
            <v>A11.12.003</v>
          </cell>
          <cell r="D2425" t="str">
            <v>Внутривенное введение лекарственных препаратов</v>
          </cell>
        </row>
        <row r="2426">
          <cell r="C2426" t="str">
            <v>A11.12.003.001</v>
          </cell>
          <cell r="D2426" t="str">
            <v>Непрерывное внутривенное введение лекарственных препаратов</v>
          </cell>
        </row>
        <row r="2427">
          <cell r="C2427" t="str">
            <v>A11.12.003.002</v>
          </cell>
          <cell r="D2427" t="str">
            <v>Внутривенное введение лекарственных препаратов для тромболитической терапии</v>
          </cell>
        </row>
        <row r="2428">
          <cell r="C2428" t="str">
            <v>A11.12.003.003</v>
          </cell>
          <cell r="D2428" t="str">
            <v>Непрерывное внутривенное длительное (24 ч.) введение лекарственных препаратов – вазодилататоров для лечения заболеваний сердца</v>
          </cell>
        </row>
        <row r="2429">
          <cell r="C2429" t="str">
            <v>A11.12.004</v>
          </cell>
          <cell r="D2429" t="str">
            <v>Катетеризация пупочных сосудов у новорожденных</v>
          </cell>
        </row>
        <row r="2430">
          <cell r="C2430" t="str">
            <v>A11.12.005</v>
          </cell>
          <cell r="D2430" t="str">
            <v>Получение венозной крови из пуповины плода</v>
          </cell>
        </row>
        <row r="2431">
          <cell r="C2431" t="str">
            <v>A11.12.006</v>
          </cell>
          <cell r="D2431" t="str">
            <v>Пункция венозного синуса у новорожденного</v>
          </cell>
        </row>
        <row r="2432">
          <cell r="C2432" t="str">
            <v>A11.12.007</v>
          </cell>
          <cell r="D2432" t="str">
            <v>Взятие крови из артерии</v>
          </cell>
        </row>
        <row r="2433">
          <cell r="C2433" t="str">
            <v>A11.12.008</v>
          </cell>
          <cell r="D2433" t="str">
            <v>Внутриартериальное введение лекарственных препаратов</v>
          </cell>
        </row>
        <row r="2434">
          <cell r="C2434" t="str">
            <v>A11.12.009</v>
          </cell>
          <cell r="D2434" t="str">
            <v>Взятие крови из периферической вены</v>
          </cell>
        </row>
        <row r="2435">
          <cell r="C2435" t="str">
            <v>A11.12.010</v>
          </cell>
          <cell r="D2435" t="str">
            <v>Катетеризация аорты</v>
          </cell>
        </row>
        <row r="2436">
          <cell r="C2436" t="str">
            <v>A11.12.011</v>
          </cell>
          <cell r="D2436" t="str">
            <v>Катетеризация органных артерий</v>
          </cell>
        </row>
        <row r="2437">
          <cell r="C2437" t="str">
            <v>A11.12.012</v>
          </cell>
          <cell r="D2437" t="str">
            <v>Катетеризация артерий конечностей</v>
          </cell>
        </row>
        <row r="2438">
          <cell r="C2438" t="str">
            <v>A11.12.013</v>
          </cell>
          <cell r="D2438" t="str">
            <v>Взятие крови из центральной вены</v>
          </cell>
        </row>
        <row r="2439">
          <cell r="C2439" t="str">
            <v>A11.12.014</v>
          </cell>
          <cell r="D2439" t="str">
            <v>Внутривенные инъекции при пребывании пациента в условиях повышенного давления газовой среды в медицинской (водолазной) барокамере</v>
          </cell>
        </row>
        <row r="2440">
          <cell r="C2440" t="str">
            <v>A11.12.015</v>
          </cell>
          <cell r="D2440" t="str">
            <v>Удаление центрального венозного катетера</v>
          </cell>
        </row>
        <row r="2441">
          <cell r="C2441" t="str">
            <v>A11.14.001</v>
          </cell>
          <cell r="D2441" t="str">
            <v>Чрескожная биопсия печени</v>
          </cell>
        </row>
        <row r="2442">
          <cell r="C2442" t="str">
            <v>A11.14.001.001</v>
          </cell>
          <cell r="D2442" t="str">
            <v>Биопсия печени под контролем ультразвукового исследования</v>
          </cell>
        </row>
        <row r="2443">
          <cell r="C2443" t="str">
            <v>A11.14.002</v>
          </cell>
          <cell r="D2443" t="str">
            <v>Чрескожная пункция желчного пузыря</v>
          </cell>
        </row>
        <row r="2444">
          <cell r="C2444" t="str">
            <v>A11.14.002.001</v>
          </cell>
          <cell r="D2444" t="str">
            <v>Чрезкожная пункция желчного пузыря под контролем ультразвукового исследования</v>
          </cell>
        </row>
        <row r="2445">
          <cell r="C2445" t="str">
            <v>A11.14.003</v>
          </cell>
          <cell r="D2445" t="str">
            <v>Биопсия печени при помощи лапароскопии</v>
          </cell>
        </row>
        <row r="2446">
          <cell r="C2446" t="str">
            <v>A11.14.004</v>
          </cell>
          <cell r="D2446" t="str">
            <v>Катетеризация Фатерова соска</v>
          </cell>
        </row>
        <row r="2447">
          <cell r="C2447" t="str">
            <v xml:space="preserve">A11.14.005 </v>
          </cell>
          <cell r="D2447" t="str">
            <v>Эмболизация печени с использованием лекарственных препаратов</v>
          </cell>
        </row>
        <row r="2448">
          <cell r="C2448" t="str">
            <v>A11.14.006</v>
          </cell>
          <cell r="D2448" t="str">
            <v>Биопсия печени открытая</v>
          </cell>
        </row>
        <row r="2449">
          <cell r="C2449" t="str">
            <v>A11.14.007</v>
          </cell>
          <cell r="D2449" t="str">
            <v>Получение биоматериала из просвета общего желчного протока для цитологического исследования</v>
          </cell>
        </row>
        <row r="2450">
          <cell r="C2450" t="str">
            <v>A11.15.001</v>
          </cell>
          <cell r="D2450" t="str">
            <v>Биопсия поджелудочной железы</v>
          </cell>
        </row>
        <row r="2451">
          <cell r="C2451" t="str">
            <v>A11.15.001.001</v>
          </cell>
          <cell r="D2451" t="str">
            <v>Биопсия поджелудочной железы пункционная под контролем ультразвукового исследования</v>
          </cell>
        </row>
        <row r="2452">
          <cell r="C2452" t="str">
            <v>A11.15.002</v>
          </cell>
          <cell r="D2452" t="str">
            <v>Пункция поджелудочной железы</v>
          </cell>
        </row>
        <row r="2453">
          <cell r="C2453" t="str">
            <v>A11.15.002.001</v>
          </cell>
          <cell r="D2453" t="str">
            <v>Пункция поджелудочной железы под контролем ультразвукового исследования</v>
          </cell>
        </row>
        <row r="2454">
          <cell r="C2454" t="str">
            <v>A11.15.003</v>
          </cell>
          <cell r="D2454" t="str">
            <v>Эмболизация поджелудочной железы с использованием лекарственных препаратов</v>
          </cell>
        </row>
        <row r="2455">
          <cell r="C2455" t="str">
            <v>A11.16.001</v>
          </cell>
          <cell r="D2455" t="str">
            <v>Биопсия пищевода с помощью эндоскопии</v>
          </cell>
        </row>
        <row r="2456">
          <cell r="C2456" t="str">
            <v>A11.16.002</v>
          </cell>
          <cell r="D2456" t="str">
            <v>Биопсия желудка с помощью эндоскопии</v>
          </cell>
        </row>
        <row r="2457">
          <cell r="C2457" t="str">
            <v>A11.16.003</v>
          </cell>
          <cell r="D2457" t="str">
            <v>Биопсия двенадцатиперстной кишки с помощью эндоскопии</v>
          </cell>
        </row>
        <row r="2458">
          <cell r="C2458" t="str">
            <v>A11.16.004</v>
          </cell>
          <cell r="D2458" t="str">
            <v>Биопсия желудка оперативная</v>
          </cell>
        </row>
        <row r="2459">
          <cell r="C2459" t="str">
            <v>A11.16.005</v>
          </cell>
          <cell r="D2459" t="str">
            <v>Забор желудочного сока</v>
          </cell>
        </row>
        <row r="2460">
          <cell r="C2460" t="str">
            <v>A11.16.006</v>
          </cell>
          <cell r="D2460" t="str">
            <v>Беззондовое исследование желудочного сока</v>
          </cell>
        </row>
        <row r="2461">
          <cell r="C2461" t="str">
            <v>A11.16.007</v>
          </cell>
          <cell r="D2461" t="str">
            <v>Дуоденальное зондирование с анализом содержимого</v>
          </cell>
        </row>
        <row r="2462">
          <cell r="C2462" t="str">
            <v>A11.16.008</v>
          </cell>
          <cell r="D2462" t="str">
            <v>Промывание желудка</v>
          </cell>
        </row>
        <row r="2463">
          <cell r="C2463" t="str">
            <v>A11.16.009</v>
          </cell>
          <cell r="D2463" t="str">
            <v>Зондирование желудка</v>
          </cell>
        </row>
        <row r="2464">
          <cell r="C2464" t="str">
            <v>A11.16.010</v>
          </cell>
          <cell r="D2464" t="str">
            <v>Установка назогастрального зонда</v>
          </cell>
        </row>
        <row r="2465">
          <cell r="C2465" t="str">
            <v>A11.17.001</v>
          </cell>
          <cell r="D2465" t="str">
            <v>Биопсия тонкой кишки оперативная</v>
          </cell>
        </row>
        <row r="2466">
          <cell r="C2466" t="str">
            <v>A11.17.002</v>
          </cell>
          <cell r="D2466" t="str">
            <v>Биопсия тонкой кишки эндоскопическая</v>
          </cell>
        </row>
        <row r="2467">
          <cell r="C2467" t="str">
            <v>A11.18.001</v>
          </cell>
          <cell r="D2467" t="str">
            <v>Биопсия ободочной кишки эндоскопическая</v>
          </cell>
        </row>
        <row r="2468">
          <cell r="C2468" t="str">
            <v>A11.18.002</v>
          </cell>
          <cell r="D2468" t="str">
            <v>Биопсия ободочной кишки оперативная</v>
          </cell>
        </row>
        <row r="2469">
          <cell r="C2469" t="str">
            <v>A11.18.003</v>
          </cell>
          <cell r="D2469" t="str">
            <v>Бужирование колостомы</v>
          </cell>
        </row>
        <row r="2470">
          <cell r="C2470" t="str">
            <v>A11.18.004</v>
          </cell>
          <cell r="D2470" t="str">
            <v>Кишечные орошения минеральной водой и лекарственными препаратами при заболеваниях толстой кишки</v>
          </cell>
        </row>
        <row r="2471">
          <cell r="C2471" t="str">
            <v>A11.18.005</v>
          </cell>
          <cell r="D2471" t="str">
            <v>Гидроколоновоздействие при заболеваниях толстой кишки</v>
          </cell>
        </row>
        <row r="2472">
          <cell r="C2472" t="str">
            <v>A11.18.006</v>
          </cell>
          <cell r="D2472" t="str">
            <v>Введение ректальных грязевых тампонов при заболеваниях толстой кишки</v>
          </cell>
        </row>
        <row r="2473">
          <cell r="C2473" t="str">
            <v>A11.19.001</v>
          </cell>
          <cell r="D2473" t="str">
            <v>Биопсия сигмовидной ободочной кишки с помощью видеоэндоскопических технологий</v>
          </cell>
        </row>
        <row r="2474">
          <cell r="C2474" t="str">
            <v>A11.19.002</v>
          </cell>
          <cell r="D2474" t="str">
            <v>Биопсия прямой кишки с помощью видеоэндоскопических технологий</v>
          </cell>
        </row>
        <row r="2475">
          <cell r="C2475" t="str">
            <v>A11.19.003</v>
          </cell>
          <cell r="D2475" t="str">
            <v>Биопсия ануса и перианальной области</v>
          </cell>
        </row>
        <row r="2476">
          <cell r="C2476" t="str">
            <v>A11.19.004</v>
          </cell>
          <cell r="D2476" t="str">
            <v>Катетеризация прямой кишки</v>
          </cell>
        </row>
        <row r="2477">
          <cell r="C2477" t="str">
            <v>A11.19.005</v>
          </cell>
          <cell r="D2477" t="str">
            <v>Введение лекарственных препаратов с помощью клизмы</v>
          </cell>
        </row>
        <row r="2478">
          <cell r="C2478" t="str">
            <v>A11.19.006</v>
          </cell>
          <cell r="D2478" t="str">
            <v>Кишечные орошения минеральной водой и лекарственными препаратами при заболеваниях сигмовидной и прямой кишки</v>
          </cell>
        </row>
        <row r="2479">
          <cell r="C2479" t="str">
            <v>A11.19.007</v>
          </cell>
          <cell r="D2479" t="str">
            <v>Гидроколоновоздействие при заболеваниях сигмовидной и прямой кишки</v>
          </cell>
        </row>
        <row r="2480">
          <cell r="C2480" t="str">
            <v>A11.19.008</v>
          </cell>
          <cell r="D2480" t="str">
            <v>Введение ректальных грязевых тампонов при заболеваниях сигмовидной и прямой кишки</v>
          </cell>
        </row>
        <row r="2481">
          <cell r="C2481" t="str">
            <v>A11.19.009</v>
          </cell>
          <cell r="D2481" t="str">
            <v>Биопсия толстой кишки при лапароскопии</v>
          </cell>
        </row>
        <row r="2482">
          <cell r="C2482" t="str">
            <v>A11.19.010</v>
          </cell>
          <cell r="D2482" t="str">
            <v>Сбор кала для лабораторного исследования</v>
          </cell>
        </row>
        <row r="2483">
          <cell r="C2483" t="str">
            <v>A11.19.011</v>
          </cell>
          <cell r="D2483" t="str">
            <v>Получение отделяемого из прямой кишки</v>
          </cell>
        </row>
        <row r="2484">
          <cell r="C2484" t="str">
            <v>A11.19.011.001</v>
          </cell>
          <cell r="D2484" t="str">
            <v>Взятие соскоба с перианальной области на энтеробиоз</v>
          </cell>
        </row>
        <row r="2485">
          <cell r="C2485" t="str">
            <v>A11.20.001</v>
          </cell>
          <cell r="D2485" t="str">
            <v>Биопсия яичника</v>
          </cell>
        </row>
        <row r="2486">
          <cell r="C2486" t="str">
            <v>A11.20.001.001</v>
          </cell>
          <cell r="D2486" t="str">
            <v>Биопсия яичника под контролем ультразвукового исследования</v>
          </cell>
        </row>
        <row r="2487">
          <cell r="C2487" t="str">
            <v>A11.20.002</v>
          </cell>
          <cell r="D2487" t="str">
            <v>Получение цервикального мазка</v>
          </cell>
        </row>
        <row r="2488">
          <cell r="C2488" t="str">
            <v>A11.20.003</v>
          </cell>
          <cell r="D2488" t="str">
            <v>Биопсия тканей матки</v>
          </cell>
        </row>
        <row r="2489">
          <cell r="C2489" t="str">
            <v>A11.20.004</v>
          </cell>
          <cell r="D2489" t="str">
            <v>Влагалищная биопсия</v>
          </cell>
        </row>
        <row r="2490">
          <cell r="C2490" t="str">
            <v>A11.20.004.001</v>
          </cell>
          <cell r="D2490" t="str">
            <v>Влагалищная биопсия радиоволновая</v>
          </cell>
        </row>
        <row r="2491">
          <cell r="C2491" t="str">
            <v>A11.20.004.002</v>
          </cell>
          <cell r="D2491" t="str">
            <v>Влагалищная биопсия ножевая</v>
          </cell>
        </row>
        <row r="2492">
          <cell r="C2492" t="str">
            <v>A11.20.005</v>
          </cell>
          <cell r="D2492" t="str">
            <v>Получение влагалищного мазка</v>
          </cell>
        </row>
        <row r="2493">
          <cell r="C2493" t="str">
            <v>A11.20.006</v>
          </cell>
          <cell r="D2493" t="str">
            <v>Биопсия отверстия бартолиновой железы</v>
          </cell>
        </row>
        <row r="2494">
          <cell r="C2494" t="str">
            <v>A11.20.007</v>
          </cell>
          <cell r="D2494" t="str">
            <v>Пункция кисты яичника и аспирация экссудата</v>
          </cell>
        </row>
        <row r="2495">
          <cell r="C2495" t="str">
            <v>A11.20.008</v>
          </cell>
          <cell r="D2495" t="str">
            <v>Раздельное диагностическое выскабливание полости матки и цервикального канала</v>
          </cell>
        </row>
        <row r="2496">
          <cell r="C2496" t="str">
            <v>A11.20.008.001</v>
          </cell>
          <cell r="D2496" t="str">
            <v>Раздельное диагностическое выскабливание полости матки</v>
          </cell>
        </row>
        <row r="2497">
          <cell r="C2497" t="str">
            <v>A11.20.008.002</v>
          </cell>
          <cell r="D2497" t="str">
            <v>Раздельное диагностическое выскабливание цервикального канала</v>
          </cell>
        </row>
        <row r="2498">
          <cell r="C2498" t="str">
            <v>A11.20.009</v>
          </cell>
          <cell r="D2498" t="str">
            <v>Зондирование матки</v>
          </cell>
        </row>
        <row r="2499">
          <cell r="C2499" t="str">
            <v>A11.20.010</v>
          </cell>
          <cell r="D2499" t="str">
            <v>Биопсия молочной железы чрескожная</v>
          </cell>
        </row>
        <row r="2500">
          <cell r="C2500" t="str">
            <v>A11.20.010.001</v>
          </cell>
          <cell r="D2500" t="str">
            <v>Биопсия новообразования молочной железы прицельная пункционная под контролем рентгенографического исследования</v>
          </cell>
        </row>
        <row r="2501">
          <cell r="C2501" t="str">
            <v>A11.20.010.002</v>
          </cell>
          <cell r="D2501" t="str">
            <v>Биопсия новообразования молочной железы аспирационная вакуумная под контролем рентгенографического исследования</v>
          </cell>
        </row>
        <row r="2502">
          <cell r="C2502" t="str">
            <v>A11.20.010.003</v>
          </cell>
          <cell r="D2502" t="str">
            <v>Пункция новообразования молочной железы прицельная пункционная под контролем ультразвукового исследования</v>
          </cell>
        </row>
        <row r="2503">
          <cell r="C2503" t="str">
            <v>A11.20.010.004</v>
          </cell>
          <cell r="D2503" t="str">
            <v>Биопсия непальпируемых новообразования молочной железы аспирационная вакуумная под контролем ультразвукового исследования</v>
          </cell>
        </row>
        <row r="2504">
          <cell r="C2504" t="str">
            <v>A11.20.010.005</v>
          </cell>
          <cell r="D2504" t="str">
            <v>Пункция молочной железы стереотаксическая</v>
          </cell>
        </row>
        <row r="2505">
          <cell r="C2505" t="str">
            <v>A11.20.011</v>
          </cell>
          <cell r="D2505" t="str">
            <v>Биопсия шейки матки</v>
          </cell>
        </row>
        <row r="2506">
          <cell r="C2506" t="str">
            <v>A11.20.011.001</v>
          </cell>
          <cell r="D2506" t="str">
            <v>Биопсия шейки матки радиоволновая</v>
          </cell>
        </row>
        <row r="2507">
          <cell r="C2507" t="str">
            <v>A11.20.011.002</v>
          </cell>
          <cell r="D2507" t="str">
            <v>Биопсия шейки матки радиоволновая конусовидная</v>
          </cell>
        </row>
        <row r="2508">
          <cell r="C2508" t="str">
            <v>A11.20.012</v>
          </cell>
          <cell r="D2508" t="str">
            <v>Микроспринцевание (ирригация) влагалища</v>
          </cell>
        </row>
        <row r="2509">
          <cell r="C2509" t="str">
            <v>A11.20.013</v>
          </cell>
          <cell r="D2509" t="str">
            <v>Тампонирование лечебное влагалища</v>
          </cell>
        </row>
        <row r="2510">
          <cell r="C2510" t="str">
            <v>A11.20.014</v>
          </cell>
          <cell r="D2510" t="str">
            <v>Введение внутриматочной спирали</v>
          </cell>
        </row>
        <row r="2511">
          <cell r="C2511" t="str">
            <v>A11.20.015</v>
          </cell>
          <cell r="D2511" t="str">
            <v>Удаление внутриматочной спирали</v>
          </cell>
        </row>
        <row r="2512">
          <cell r="C2512" t="str">
            <v>A11.20.016</v>
          </cell>
          <cell r="D2512" t="str">
            <v>Получение секрета больших парауретральных и вестибулярных желез</v>
          </cell>
        </row>
        <row r="2513">
          <cell r="C2513" t="str">
            <v>A11.20.017</v>
          </cell>
          <cell r="D2513" t="str">
            <v>Экстракорпоральное оплодотворение, культивирование и внутриматочное введение эмбриона</v>
          </cell>
        </row>
        <row r="2514">
          <cell r="C2514" t="str">
            <v>A11.20.018</v>
          </cell>
          <cell r="D2514" t="str">
            <v>Пункция заднего свода влагалища</v>
          </cell>
        </row>
        <row r="2515">
          <cell r="C2515" t="str">
            <v>A11.20.019</v>
          </cell>
          <cell r="D2515" t="str">
            <v>Получение яйцеклетки</v>
          </cell>
        </row>
        <row r="2516">
          <cell r="C2516" t="str">
            <v>A11.20.020</v>
          </cell>
          <cell r="D2516" t="str">
            <v>Биопсия маточной трубы</v>
          </cell>
        </row>
        <row r="2517">
          <cell r="C2517" t="str">
            <v>A11.20.021</v>
          </cell>
          <cell r="D2517" t="str">
            <v>Внутриполостные орошения минеральной водой при заболеваниях женских половых органов</v>
          </cell>
        </row>
        <row r="2518">
          <cell r="C2518" t="str">
            <v>A11.20.022</v>
          </cell>
          <cell r="D2518" t="str">
            <v>Введение грязевых тампонов при заболеваниях женских половых органов</v>
          </cell>
        </row>
        <row r="2519">
          <cell r="C2519" t="str">
            <v>A11.20.023</v>
          </cell>
          <cell r="D2519" t="str">
            <v>Получение отделяемого из соска молочной железы</v>
          </cell>
        </row>
        <row r="2520">
          <cell r="C2520" t="str">
            <v>A11.20.024</v>
          </cell>
          <cell r="D2520" t="str">
            <v>Введение лекарственных средств интравагинально</v>
          </cell>
        </row>
        <row r="2521">
          <cell r="C2521" t="str">
            <v>A11.20.025</v>
          </cell>
          <cell r="D2521" t="str">
            <v>Получение соскоба с шейки матки</v>
          </cell>
        </row>
        <row r="2522">
          <cell r="C2522" t="str">
            <v>A11.20.026</v>
          </cell>
          <cell r="D2522" t="str">
            <v>Идентификация и оценка зрелости ооцитов</v>
          </cell>
        </row>
        <row r="2523">
          <cell r="C2523" t="str">
            <v>A11.20.027</v>
          </cell>
          <cell r="D2523" t="str">
            <v>Экстракорпоральное оплодотворение ооцитов</v>
          </cell>
        </row>
        <row r="2524">
          <cell r="C2524" t="str">
            <v>A11.20.028</v>
          </cell>
          <cell r="D2524" t="str">
            <v>Культивирование эмбриона</v>
          </cell>
        </row>
        <row r="2525">
          <cell r="C2525" t="str">
            <v>A11.20.029</v>
          </cell>
          <cell r="D2525" t="str">
            <v>Вспомогательный хетчинг (рассечение блестящей оболочки) эмбриона</v>
          </cell>
        </row>
        <row r="2526">
          <cell r="C2526" t="str">
            <v>A11.20.030</v>
          </cell>
          <cell r="D2526" t="str">
            <v>Внутриматочное введение эмбриона</v>
          </cell>
        </row>
        <row r="2527">
          <cell r="C2527" t="str">
            <v>A11.20.031</v>
          </cell>
          <cell r="D2527" t="str">
            <v>Криоконсервация эмбрионов</v>
          </cell>
        </row>
        <row r="2528">
          <cell r="C2528" t="str">
            <v>A11.20.032</v>
          </cell>
          <cell r="D2528" t="str">
            <v>Криоконсервация гамет (ооцитов, сперматозоидов)</v>
          </cell>
        </row>
        <row r="2529">
          <cell r="C2529" t="str">
            <v>A11.20.033</v>
          </cell>
          <cell r="D2529" t="str">
            <v>Криоконсервация яичниковой ткани</v>
          </cell>
        </row>
        <row r="2530">
          <cell r="C2530" t="str">
            <v>A11.20.034</v>
          </cell>
          <cell r="D2530" t="str">
            <v>Внутриматочное введение спермы мужа (партнера)</v>
          </cell>
        </row>
        <row r="2531">
          <cell r="C2531" t="str">
            <v>A11.20.035</v>
          </cell>
          <cell r="D2531" t="str">
            <v>Внутриматочное введение спермы донора</v>
          </cell>
        </row>
        <row r="2532">
          <cell r="C2532" t="str">
            <v>A11.20.036</v>
          </cell>
          <cell r="D2532" t="str">
            <v>Аспирация ооцитов из фолликула с использованием эндовидеотехники</v>
          </cell>
        </row>
        <row r="2533">
          <cell r="C2533" t="str">
            <v>A11.20.037</v>
          </cell>
          <cell r="D2533" t="str">
            <v>Биопсия вульвы радиоволновая</v>
          </cell>
        </row>
        <row r="2534">
          <cell r="C2534" t="str">
            <v>A11.20.038</v>
          </cell>
          <cell r="D2534" t="str">
            <v>Зондирование влагалища</v>
          </cell>
        </row>
        <row r="2535">
          <cell r="C2535" t="str">
            <v>A11.20.039</v>
          </cell>
          <cell r="D2535" t="str">
            <v>Получение соскоба с вульвы</v>
          </cell>
        </row>
        <row r="2536">
          <cell r="C2536" t="str">
            <v>A11.20.040</v>
          </cell>
          <cell r="D2536" t="str">
            <v>Биопсия вульвы</v>
          </cell>
        </row>
        <row r="2537">
          <cell r="C2537" t="str">
            <v>A11.20.041</v>
          </cell>
          <cell r="D2537" t="str">
            <v>Введение акушерского разгружающего поддерживающего кольца (пессария)</v>
          </cell>
        </row>
        <row r="2538">
          <cell r="C2538" t="str">
            <v>A11.20.042</v>
          </cell>
          <cell r="D2538" t="str">
            <v>Извлечение акушерского разгружающего поддерживающего кольца (пессария)</v>
          </cell>
        </row>
        <row r="2539">
          <cell r="C2539" t="str">
            <v>A11.21.001</v>
          </cell>
          <cell r="D2539" t="str">
            <v>Сбор образца спермы для исследования</v>
          </cell>
        </row>
        <row r="2540">
          <cell r="C2540" t="str">
            <v>A11.21.002</v>
          </cell>
          <cell r="D2540" t="str">
            <v>Биопсия яичка, придатка яичка и семенного канатика</v>
          </cell>
        </row>
        <row r="2541">
          <cell r="C2541" t="str">
            <v>A11.21.003</v>
          </cell>
          <cell r="D2541" t="str">
            <v>Биопсия полового члена</v>
          </cell>
        </row>
        <row r="2542">
          <cell r="C2542" t="str">
            <v>A11.21.004</v>
          </cell>
          <cell r="D2542" t="str">
            <v>Сбор секрета простаты</v>
          </cell>
        </row>
        <row r="2543">
          <cell r="C2543" t="str">
            <v>A11.21.005</v>
          </cell>
          <cell r="D2543" t="str">
            <v>Биопсия предстательной железы</v>
          </cell>
        </row>
        <row r="2544">
          <cell r="C2544" t="str">
            <v>A11.21.005.001</v>
          </cell>
          <cell r="D2544" t="str">
            <v>Биопсия предстательной железы под контролем ультразвукового исследования</v>
          </cell>
        </row>
        <row r="2545">
          <cell r="C2545" t="str">
            <v>A11.21.005.002</v>
          </cell>
          <cell r="D2545" t="str">
            <v>Биопсия предстательной железы под контролем магнитно-резонансной томографии</v>
          </cell>
        </row>
        <row r="2546">
          <cell r="C2546" t="str">
            <v>A11.21.005.003</v>
          </cell>
          <cell r="D2546" t="str">
            <v>Биопсия (мультифокальная) предстательной железы трансректальная пункционная под контролем ультразвукового исследования</v>
          </cell>
        </row>
        <row r="2547">
          <cell r="C2547" t="str">
            <v>A11.21.005.004</v>
          </cell>
          <cell r="D2547" t="str">
            <v>Биопсия (мультифокальная) простаты трансперинеальная пункционная под контролем ультразвукового исследования</v>
          </cell>
        </row>
        <row r="2548">
          <cell r="C2548" t="str">
            <v>A11.21.006</v>
          </cell>
          <cell r="D2548" t="str">
            <v>Инъекция в половой член</v>
          </cell>
        </row>
        <row r="2549">
          <cell r="C2549" t="str">
            <v>A11.21.008</v>
          </cell>
          <cell r="D2549" t="str">
            <v>Введение ректальных грязевых тампонов при заболеваниях мужских половых органов</v>
          </cell>
        </row>
        <row r="2550">
          <cell r="C2550" t="str">
            <v>A11.21.009</v>
          </cell>
          <cell r="D2550" t="str">
            <v>Кишечные орошения минеральной водой при заболеваниях мужских половых органов</v>
          </cell>
        </row>
        <row r="2551">
          <cell r="C2551" t="str">
            <v>A11.21.010</v>
          </cell>
          <cell r="D2551" t="str">
            <v>Обработка спермы для проведения процедуры экстракорпорального оплодотворения</v>
          </cell>
        </row>
        <row r="2552">
          <cell r="C2552" t="str">
            <v>A11.21.011</v>
          </cell>
          <cell r="D2552" t="str">
            <v>Получение отделяемого из препуциального мешка</v>
          </cell>
        </row>
        <row r="2553">
          <cell r="C2553" t="str">
            <v>A11.21.012</v>
          </cell>
          <cell r="D2553" t="str">
            <v>Биопсия яичка</v>
          </cell>
        </row>
        <row r="2554">
          <cell r="C2554" t="str">
            <v>A11.21.012.001</v>
          </cell>
          <cell r="D2554" t="str">
            <v>Биопсия яичка придатка</v>
          </cell>
        </row>
        <row r="2555">
          <cell r="C2555" t="str">
            <v>A11.21.013</v>
          </cell>
          <cell r="D2555" t="str">
            <v>Биопсия семенного канатика</v>
          </cell>
        </row>
        <row r="2556">
          <cell r="C2556" t="str">
            <v>A11.21.014</v>
          </cell>
          <cell r="D2556" t="str">
            <v>Пункция яичка</v>
          </cell>
        </row>
        <row r="2557">
          <cell r="C2557" t="str">
            <v>A11.21.015</v>
          </cell>
          <cell r="D2557" t="str">
            <v>Пункция кавернозного тела</v>
          </cell>
        </row>
        <row r="2558">
          <cell r="C2558" t="str">
            <v>A11.22.001</v>
          </cell>
          <cell r="D2558" t="str">
            <v>Биопсия щитовидной или паращитовидной железы</v>
          </cell>
        </row>
        <row r="2559">
          <cell r="C2559" t="str">
            <v>A11.22.001.001</v>
          </cell>
          <cell r="D2559" t="str">
            <v>Биопсия щитовидной или паращитовидной железы под контролем ультразвукового исследования</v>
          </cell>
        </row>
        <row r="2560">
          <cell r="C2560" t="str">
            <v>A11.22.002</v>
          </cell>
          <cell r="D2560" t="str">
            <v>Пункция щитовидной или паращитовидной железы</v>
          </cell>
        </row>
        <row r="2561">
          <cell r="C2561" t="str">
            <v>A11.22.002.001</v>
          </cell>
          <cell r="D2561" t="str">
            <v>Пункция щитовидной или паращитовидной железы под контролем ультразвукового исследования</v>
          </cell>
        </row>
        <row r="2562">
          <cell r="C2562" t="str">
            <v>A11.22.003</v>
          </cell>
          <cell r="D2562" t="str">
            <v>Биопсия надпочечника под контролем ультразвукого исследования</v>
          </cell>
        </row>
        <row r="2563">
          <cell r="C2563" t="str">
            <v>A11.23.001</v>
          </cell>
          <cell r="D2563" t="str">
            <v>Спинномозговая пункция</v>
          </cell>
        </row>
        <row r="2564">
          <cell r="C2564" t="str">
            <v>A11.23.001.001</v>
          </cell>
          <cell r="D2564" t="str">
            <v>Спинномозговая пункция с катетеризацией перидурального пространства</v>
          </cell>
        </row>
        <row r="2565">
          <cell r="C2565" t="str">
            <v>A11.23.001.002</v>
          </cell>
          <cell r="D2565" t="str">
            <v>Спинномозговая пункция с изменением давления спинномозговой жидкости</v>
          </cell>
        </row>
        <row r="2566">
          <cell r="C2566" t="str">
            <v>A11.23.002</v>
          </cell>
          <cell r="D2566" t="str">
            <v>Введение лекарственных препаратов в спинномозговой канал</v>
          </cell>
        </row>
        <row r="2567">
          <cell r="C2567" t="str">
            <v>A11.23.003</v>
          </cell>
          <cell r="D2567" t="str">
            <v>Введение лекарственных препаратов в перидуральное пространство</v>
          </cell>
        </row>
        <row r="2568">
          <cell r="C2568" t="str">
            <v>A11.23.003.001</v>
          </cell>
          <cell r="D2568" t="str">
            <v>Непрерывное введение лекарственных средств в перидуральное пространство</v>
          </cell>
        </row>
        <row r="2569">
          <cell r="C2569" t="str">
            <v>A11.23.004</v>
          </cell>
          <cell r="D2569" t="str">
            <v>Введение лекарственных препаратов в структуры головного мозга</v>
          </cell>
        </row>
        <row r="2570">
          <cell r="C2570" t="str">
            <v>A11.23.005</v>
          </cell>
          <cell r="D2570" t="str">
            <v>Биопсия новообразования основания черепа</v>
          </cell>
        </row>
        <row r="2571">
          <cell r="C2571" t="str">
            <v>A11.23.005.001</v>
          </cell>
          <cell r="D2571" t="str">
            <v>Биопсия новообразования основания черепа эндоназальная с помощью видеоэндоскопический технологий</v>
          </cell>
        </row>
        <row r="2572">
          <cell r="C2572" t="str">
            <v>A11.23.006</v>
          </cell>
          <cell r="D2572" t="str">
            <v>Получение ликвора из желудочков мозга</v>
          </cell>
        </row>
        <row r="2573">
          <cell r="C2573" t="str">
            <v>A11.24.001</v>
          </cell>
          <cell r="D2573" t="str">
            <v>Введение лекарственных средств в область периферического нерва</v>
          </cell>
        </row>
        <row r="2574">
          <cell r="C2574" t="str">
            <v>A11.25.001</v>
          </cell>
          <cell r="D2574" t="str">
            <v>Сбор паразитов или микроорганизмов из уха</v>
          </cell>
        </row>
        <row r="2575">
          <cell r="C2575" t="str">
            <v>A11.25.002</v>
          </cell>
          <cell r="D2575" t="str">
            <v>Введение лекарственных препаратов в наружный слуховой проход</v>
          </cell>
        </row>
        <row r="2576">
          <cell r="C2576" t="str">
            <v>A11.25.003</v>
          </cell>
          <cell r="D2576" t="str">
            <v>Промывание среднего уха</v>
          </cell>
        </row>
        <row r="2577">
          <cell r="C2577" t="str">
            <v>A11.25.003.001</v>
          </cell>
          <cell r="D2577" t="str">
            <v>Промывание надбарабанного пространства среднего уха</v>
          </cell>
        </row>
        <row r="2578">
          <cell r="C2578" t="str">
            <v>A11.25.004</v>
          </cell>
          <cell r="D2578" t="str">
            <v>Введение лекарственных средств в барабанную полость</v>
          </cell>
        </row>
        <row r="2579">
          <cell r="C2579" t="str">
            <v>A11.25.004.001</v>
          </cell>
          <cell r="D2579" t="str">
            <v>Введение лекарственных средств в барабанную полость транстимпанально</v>
          </cell>
        </row>
        <row r="2580">
          <cell r="C2580" t="str">
            <v>A11.25.005</v>
          </cell>
          <cell r="D2580" t="str">
            <v>Получение отделяемого из наружного слухового прохода</v>
          </cell>
        </row>
        <row r="2581">
          <cell r="C2581" t="str">
            <v>A11.25.006</v>
          </cell>
          <cell r="D2581" t="str">
            <v>Взятие крови из мочки уха</v>
          </cell>
        </row>
        <row r="2582">
          <cell r="C2582" t="str">
            <v>A11.25.007</v>
          </cell>
          <cell r="D2582" t="str">
            <v>Биопсия новообразования наружного уха</v>
          </cell>
        </row>
        <row r="2583">
          <cell r="C2583" t="str">
            <v>A11.26.001</v>
          </cell>
          <cell r="D2583" t="str">
            <v>Биопсия новообразования век, конъюнктивы или роговицы</v>
          </cell>
        </row>
        <row r="2584">
          <cell r="C2584" t="str">
            <v>A11.26.002</v>
          </cell>
          <cell r="D2584" t="str">
            <v>Биопсия слезной железы и слезного мешка</v>
          </cell>
        </row>
        <row r="2585">
          <cell r="C2585" t="str">
            <v>A11.26.003</v>
          </cell>
          <cell r="D2585" t="str">
            <v>Биопсия новообразования радужки или цилиарного тела</v>
          </cell>
        </row>
        <row r="2586">
          <cell r="C2586" t="str">
            <v>A11.26.004</v>
          </cell>
          <cell r="D2586" t="str">
            <v>Промывание слезных путей</v>
          </cell>
        </row>
        <row r="2587">
          <cell r="C2587" t="str">
            <v>A11.26.005</v>
          </cell>
          <cell r="D2587" t="str">
            <v>Зондирование слезно-носового канала</v>
          </cell>
        </row>
        <row r="2588">
          <cell r="C2588" t="str">
            <v>A11.26.006</v>
          </cell>
          <cell r="D2588" t="str">
            <v>Парацентез передней камеры глаза</v>
          </cell>
        </row>
        <row r="2589">
          <cell r="C2589" t="str">
            <v>A11.26.007</v>
          </cell>
          <cell r="D2589" t="str">
            <v>Пункция и промывание передней камеры глаза или глазницы</v>
          </cell>
        </row>
        <row r="2590">
          <cell r="C2590" t="str">
            <v>A11.26.008</v>
          </cell>
          <cell r="D2590" t="str">
            <v>Биопсия глазницы</v>
          </cell>
        </row>
        <row r="2591">
          <cell r="C2591" t="str">
            <v>A11.26.009</v>
          </cell>
          <cell r="D2591" t="str">
            <v>Получение мазка содержимого конъюнктивальной полости и слезоотводящих путей</v>
          </cell>
        </row>
        <row r="2592">
          <cell r="C2592" t="str">
            <v>A11.26.010</v>
          </cell>
          <cell r="D2592" t="str">
            <v>Эндовитреальная пункция</v>
          </cell>
        </row>
        <row r="2593">
          <cell r="C2593" t="str">
            <v>A11.26.011</v>
          </cell>
          <cell r="D2593" t="str">
            <v>Пара- и ретробульбарные инъекции</v>
          </cell>
        </row>
        <row r="2594">
          <cell r="C2594" t="str">
            <v>A11.26.012</v>
          </cell>
          <cell r="D2594" t="str">
            <v>Введение воздуха или лекарственных препаратов в камеры глаза</v>
          </cell>
        </row>
        <row r="2595">
          <cell r="C2595" t="str">
            <v>A11.26.013</v>
          </cell>
          <cell r="D2595" t="str">
            <v>Ретробульбарная катетеризация</v>
          </cell>
        </row>
        <row r="2596">
          <cell r="C2596" t="str">
            <v>A11.26.014</v>
          </cell>
          <cell r="D2596" t="str">
            <v>Ирригационная терапия (введение лекарственных препаратов через ретробульбарный катетер)</v>
          </cell>
        </row>
        <row r="2597">
          <cell r="C2597" t="str">
            <v>A11.26.015</v>
          </cell>
          <cell r="D2597" t="str">
            <v>Соскоб конъюнктивы</v>
          </cell>
        </row>
        <row r="2598">
          <cell r="C2598" t="str">
            <v>A11.26.016</v>
          </cell>
          <cell r="D2598" t="str">
            <v>Субконъюнктивальная инъекция</v>
          </cell>
        </row>
        <row r="2599">
          <cell r="C2599" t="str">
            <v>A11.26.017</v>
          </cell>
          <cell r="D2599" t="str">
            <v>Тонкоигольная аспирационная биопсия при внутриглазных опухолях</v>
          </cell>
        </row>
        <row r="2600">
          <cell r="C2600" t="str">
            <v>A11.26.017.001</v>
          </cell>
          <cell r="D2600" t="str">
            <v>Тонкоигольная аспирационная биопсия опухоли орбиты</v>
          </cell>
        </row>
        <row r="2601">
          <cell r="C2601" t="str">
            <v>A11.28.001</v>
          </cell>
          <cell r="D2601" t="str">
            <v>Биопсия почки</v>
          </cell>
        </row>
        <row r="2602">
          <cell r="C2602" t="str">
            <v>A11.28.001.001</v>
          </cell>
          <cell r="D2602" t="str">
            <v>Биопсия почки под контролем ультразвукового исследования</v>
          </cell>
        </row>
        <row r="2603">
          <cell r="C2603" t="str">
            <v>A11.28.002</v>
          </cell>
          <cell r="D2603" t="str">
            <v>Биопсия мочевого пузыря</v>
          </cell>
        </row>
        <row r="2604">
          <cell r="C2604" t="str">
            <v>A11.28.002.001</v>
          </cell>
          <cell r="D2604" t="str">
            <v>Биопсия мочевого пузыря трансуретральная</v>
          </cell>
        </row>
        <row r="2605">
          <cell r="C2605" t="str">
            <v>A11.28.003</v>
          </cell>
          <cell r="D2605" t="str">
            <v>Сбор мочи из одного мочеточника</v>
          </cell>
        </row>
        <row r="2606">
          <cell r="C2606" t="str">
            <v>A11.28.004</v>
          </cell>
          <cell r="D2606" t="str">
            <v>Пункция и аспирация из кисты почки или почечной лоханки</v>
          </cell>
        </row>
        <row r="2607">
          <cell r="C2607" t="str">
            <v>A11.28.004.001</v>
          </cell>
          <cell r="D2607" t="str">
            <v>Пункция и аспирация из кисты почки или почечной лоханки под контролем ультразвукового исследования</v>
          </cell>
        </row>
        <row r="2608">
          <cell r="C2608" t="str">
            <v>A11.28.005</v>
          </cell>
          <cell r="D2608" t="str">
            <v>Получение стерильного препарата мочи</v>
          </cell>
        </row>
        <row r="2609">
          <cell r="C2609" t="str">
            <v>A11.28.006</v>
          </cell>
          <cell r="D2609" t="str">
            <v>Получение уретрального отделяемого</v>
          </cell>
        </row>
        <row r="2610">
          <cell r="C2610" t="str">
            <v>A11.28.006.001</v>
          </cell>
          <cell r="D2610" t="str">
            <v>Получение соскоба из уретры</v>
          </cell>
        </row>
        <row r="2611">
          <cell r="C2611" t="str">
            <v>A11.28.007</v>
          </cell>
          <cell r="D2611" t="str">
            <v>Катетеризация мочевого пузыря</v>
          </cell>
        </row>
        <row r="2612">
          <cell r="C2612" t="str">
            <v>A11.28.008</v>
          </cell>
          <cell r="D2612" t="str">
            <v>Инстилляция мочевого пузыря</v>
          </cell>
        </row>
        <row r="2613">
          <cell r="C2613" t="str">
            <v>A11.28.009</v>
          </cell>
          <cell r="D2613" t="str">
            <v>Инстилляция уретры</v>
          </cell>
        </row>
        <row r="2614">
          <cell r="C2614" t="str">
            <v>A11.28.010</v>
          </cell>
          <cell r="D2614" t="str">
            <v>Микроклизмирование уретры</v>
          </cell>
        </row>
        <row r="2615">
          <cell r="C2615" t="str">
            <v>A11.28.011</v>
          </cell>
          <cell r="D2615" t="str">
            <v>Чрескожная пункционная нефростомия</v>
          </cell>
        </row>
        <row r="2616">
          <cell r="C2616" t="str">
            <v>A11.28.012</v>
          </cell>
          <cell r="D2616" t="str">
            <v>Установка стента в мочевыводящие пути</v>
          </cell>
        </row>
        <row r="2617">
          <cell r="C2617" t="str">
            <v>A11.28.013</v>
          </cell>
          <cell r="D2617" t="str">
            <v>Парауретральное введение лекарственных препаратов</v>
          </cell>
        </row>
        <row r="2618">
          <cell r="C2618" t="str">
            <v>A11.28.014</v>
          </cell>
          <cell r="D2618" t="str">
            <v>Сбор мочи для лабораторного исследования</v>
          </cell>
        </row>
        <row r="2619">
          <cell r="C2619" t="str">
            <v>A11.28.015</v>
          </cell>
          <cell r="D2619" t="str">
            <v>Удаление стента из мочевыводящих путей</v>
          </cell>
        </row>
        <row r="2620">
          <cell r="C2620" t="str">
            <v>A11.28.015.001</v>
          </cell>
          <cell r="D2620" t="str">
            <v>Удаление уретерального стента</v>
          </cell>
        </row>
        <row r="2621">
          <cell r="C2621" t="str">
            <v>A11.28.015.002</v>
          </cell>
          <cell r="D2621" t="str">
            <v>Удаление уретрального стента</v>
          </cell>
        </row>
        <row r="2622">
          <cell r="C2622" t="str">
            <v>A11.28.016</v>
          </cell>
          <cell r="D2622" t="str">
            <v>Биопсия уретры</v>
          </cell>
        </row>
        <row r="2623">
          <cell r="C2623" t="str">
            <v>A11.30.001</v>
          </cell>
          <cell r="D2623" t="str">
            <v>Парацентез</v>
          </cell>
        </row>
        <row r="2624">
          <cell r="C2624" t="str">
            <v>A11.30.001.001</v>
          </cell>
          <cell r="D2624" t="str">
            <v>Парацентез с регулируемым удалением перитонеального транссудата</v>
          </cell>
        </row>
        <row r="2625">
          <cell r="C2625" t="str">
            <v>A11.30.002</v>
          </cell>
          <cell r="D2625" t="str">
            <v>Биопсия хориона, плаценты</v>
          </cell>
        </row>
        <row r="2626">
          <cell r="C2626" t="str">
            <v>A11.30.003</v>
          </cell>
          <cell r="D2626" t="str">
            <v>Амниоцентез</v>
          </cell>
        </row>
        <row r="2627">
          <cell r="C2627" t="str">
            <v>A11.30.003.001</v>
          </cell>
          <cell r="D2627" t="str">
            <v>Амниоцентез трансвагинальный</v>
          </cell>
        </row>
        <row r="2628">
          <cell r="C2628" t="str">
            <v>A11.30.004</v>
          </cell>
          <cell r="D2628" t="str">
            <v>Наложение пневмоперитонеума</v>
          </cell>
        </row>
        <row r="2629">
          <cell r="C2629" t="str">
            <v>A11.30.005</v>
          </cell>
          <cell r="D2629" t="str">
            <v>Зондирование свищевого хода</v>
          </cell>
        </row>
        <row r="2630">
          <cell r="C2630" t="str">
            <v>A11.30.006</v>
          </cell>
          <cell r="D2630" t="str">
            <v>Внутрибрюшное введение лекарственных препаратов</v>
          </cell>
        </row>
        <row r="2631">
          <cell r="C2631" t="str">
            <v>A11.30.007</v>
          </cell>
          <cell r="D2631" t="str">
            <v>Биопсия брюшины</v>
          </cell>
        </row>
        <row r="2632">
          <cell r="C2632" t="str">
            <v>A11.30.008</v>
          </cell>
          <cell r="D2632" t="str">
            <v>Введение лекарственных препаратов в ткань опухоли</v>
          </cell>
        </row>
        <row r="2633">
          <cell r="C2633" t="str">
            <v>A11.30.010</v>
          </cell>
          <cell r="D2633" t="str">
            <v>Биопсия эмбриона</v>
          </cell>
        </row>
        <row r="2634">
          <cell r="C2634" t="str">
            <v>A11.30.012</v>
          </cell>
          <cell r="D2634" t="str">
            <v>Введение сперматозоида в ооцит</v>
          </cell>
        </row>
        <row r="2635">
          <cell r="C2635" t="str">
            <v>A11.30.013</v>
          </cell>
          <cell r="D2635" t="str">
            <v>Биопсия опухолей, опухолеподобных образований мягких тканей</v>
          </cell>
        </row>
        <row r="2636">
          <cell r="C2636" t="str">
            <v>A11.30.014</v>
          </cell>
          <cell r="D2636" t="str">
            <v>Трепанбиопсия опухолей наружных локализаций, лимфатических узлов под визуальным контролем</v>
          </cell>
        </row>
        <row r="2637">
          <cell r="C2637" t="str">
            <v>A11.30.016</v>
          </cell>
          <cell r="D2637" t="str">
            <v>Кордоцентез</v>
          </cell>
        </row>
        <row r="2638">
          <cell r="C2638" t="str">
            <v>A11.30.016.001</v>
          </cell>
          <cell r="D2638" t="str">
            <v>Кордоцентез под контролем ультразвукового исследования</v>
          </cell>
        </row>
        <row r="2639">
          <cell r="C2639" t="str">
            <v>A11.30.017</v>
          </cell>
          <cell r="D2639" t="str">
            <v>Амниотомия</v>
          </cell>
        </row>
        <row r="2640">
          <cell r="C2640" t="str">
            <v>A11.30.018</v>
          </cell>
          <cell r="D2640" t="str">
            <v>Забор материала для исследования пузырной жидкости на эозинофилы</v>
          </cell>
        </row>
        <row r="2641">
          <cell r="C2641" t="str">
            <v>A11.30.019</v>
          </cell>
          <cell r="D2641" t="str">
            <v>Биопсия бластомера</v>
          </cell>
        </row>
        <row r="2642">
          <cell r="C2642" t="str">
            <v>A11.30.020</v>
          </cell>
          <cell r="D2642" t="str">
            <v>Инсеминация ооцитов и чистка от кумулюса</v>
          </cell>
        </row>
        <row r="2643">
          <cell r="C2643" t="str">
            <v>A11.30.021</v>
          </cell>
          <cell r="D2643" t="str">
            <v>Получение отделяемого из раны</v>
          </cell>
        </row>
        <row r="2644">
          <cell r="C2644" t="str">
            <v>A11.30.022</v>
          </cell>
          <cell r="D2644" t="str">
            <v>Эмболизация сосудов пуповины акардиального плода под контролем ультразвукового исследования</v>
          </cell>
        </row>
        <row r="2645">
          <cell r="C2645" t="str">
            <v>A11.30.023</v>
          </cell>
          <cell r="D2645" t="str">
            <v>Пункция и аспирация кист забрюшного пространства</v>
          </cell>
        </row>
        <row r="2646">
          <cell r="C2646" t="str">
            <v>A11.30.023.001</v>
          </cell>
          <cell r="D2646" t="str">
            <v>Пункция и аспирация из кист забрюшного пространства под контролем ультразвукового исследования</v>
          </cell>
        </row>
        <row r="2647">
          <cell r="C2647" t="str">
            <v>A11.30.024</v>
          </cell>
          <cell r="D2647" t="str">
            <v>Пункция мягких тканей</v>
          </cell>
        </row>
        <row r="2648">
          <cell r="C2648" t="str">
            <v>A11.30.024.001</v>
          </cell>
          <cell r="D2648" t="str">
            <v>Пункция мягких тканей под контролем ультразвукового исследования</v>
          </cell>
        </row>
        <row r="2649">
          <cell r="C2649" t="str">
            <v>A12.01.001</v>
          </cell>
          <cell r="D2649" t="str">
            <v>Определение сенсибилизации кожи к определенным косметическим веществам</v>
          </cell>
        </row>
        <row r="2650">
          <cell r="C2650" t="str">
            <v>A12.01.002</v>
          </cell>
          <cell r="D2650" t="str">
            <v>Определение концентрации водородных ионов (pH) в коже</v>
          </cell>
        </row>
        <row r="2651">
          <cell r="C2651" t="str">
            <v>A12.01.003</v>
          </cell>
          <cell r="D2651" t="str">
            <v>Исследование потоотделения кожи</v>
          </cell>
        </row>
        <row r="2652">
          <cell r="C2652" t="str">
            <v>A12.01.004</v>
          </cell>
          <cell r="D2652" t="str">
            <v>Себометрия</v>
          </cell>
        </row>
        <row r="2653">
          <cell r="C2653" t="str">
            <v>A12.01.005</v>
          </cell>
          <cell r="D2653" t="str">
            <v>Определение фоточувствительности кожи</v>
          </cell>
        </row>
        <row r="2654">
          <cell r="C2654" t="str">
            <v>A12.01.006</v>
          </cell>
          <cell r="D2654" t="str">
            <v>Влагометрия кожи</v>
          </cell>
        </row>
        <row r="2655">
          <cell r="C2655" t="str">
            <v>A12.01.007</v>
          </cell>
          <cell r="D2655" t="str">
            <v>Эластометрия кожи</v>
          </cell>
        </row>
        <row r="2656">
          <cell r="C2656" t="str">
            <v>A12.01.008</v>
          </cell>
          <cell r="D2656" t="str">
            <v>Определение парциального давления кислорода в мягких тканях (оксиметрия)</v>
          </cell>
        </row>
        <row r="2657">
          <cell r="C2657" t="str">
            <v>A12.03.001</v>
          </cell>
          <cell r="D2657" t="str">
            <v>Биомеханическое исследование позвоночника</v>
          </cell>
        </row>
        <row r="2658">
          <cell r="C2658" t="str">
            <v>A12.03.002</v>
          </cell>
          <cell r="D2658" t="str">
            <v>Биомеханическое исследование опорно-двигательного аппарата</v>
          </cell>
        </row>
        <row r="2659">
          <cell r="C2659" t="str">
            <v>A12.04.001</v>
          </cell>
          <cell r="D2659" t="str">
            <v>Исследование физических свойств синовиальной жидкости</v>
          </cell>
        </row>
        <row r="2660">
          <cell r="C2660" t="str">
            <v>A12.05.001</v>
          </cell>
          <cell r="D2660" t="str">
            <v>Исследование скорости оседания эритроцитов</v>
          </cell>
        </row>
        <row r="2661">
          <cell r="C2661" t="str">
            <v>A12.05.002</v>
          </cell>
          <cell r="D2661" t="str">
            <v>Исследование осмотической резистентности эритроцитов</v>
          </cell>
        </row>
        <row r="2662">
          <cell r="C2662" t="str">
            <v>A12.05.003</v>
          </cell>
          <cell r="D2662" t="str">
            <v>Исследование кислотной резистентности эритроцитов</v>
          </cell>
        </row>
        <row r="2663">
          <cell r="C2663" t="str">
            <v>A12.05.003.001</v>
          </cell>
          <cell r="D2663" t="str">
            <v>Исследование сахарозной резистентности эритроцитов</v>
          </cell>
        </row>
        <row r="2664">
          <cell r="C2664" t="str">
            <v>A12.05.004</v>
          </cell>
          <cell r="D2664" t="str">
            <v>Проба на совместимость перед переливанием компонентов крови</v>
          </cell>
        </row>
        <row r="2665">
          <cell r="C2665" t="str">
            <v>A12.05.004.001</v>
          </cell>
          <cell r="D2665" t="str">
            <v>Проба на совместимость перед переливанием эритроцитов по полным антителам (IgM)</v>
          </cell>
        </row>
        <row r="2666">
          <cell r="C2666" t="str">
            <v>A12.05.004.002</v>
          </cell>
          <cell r="D2666" t="str">
            <v>Проба на совместимость перед переливанием эритроцитов по неполным антителам (IgG)</v>
          </cell>
        </row>
        <row r="2667">
          <cell r="C2667" t="str">
            <v>A12.05.004.003</v>
          </cell>
          <cell r="D2667" t="str">
            <v>Проба на совместимость по иммунным антителам реципиента и антигенам главного комплекса гистосовместимости донора</v>
          </cell>
        </row>
        <row r="2668">
          <cell r="C2668" t="str">
            <v>A12.05.004.004</v>
          </cell>
          <cell r="D2668" t="str">
            <v>Проба на совместимость по иммунным антителам реципиента и антигенам системы НРА донора</v>
          </cell>
        </row>
        <row r="2669">
          <cell r="C2669" t="str">
            <v>A12.05.004.005</v>
          </cell>
          <cell r="D2669" t="str">
            <v>Проба на совместимость по иммунным антителам реципиента и антигенам системы HNA донора</v>
          </cell>
        </row>
        <row r="2670">
          <cell r="C2670" t="str">
            <v>A12.05.005</v>
          </cell>
          <cell r="D2670" t="str">
            <v>Определение основных групп по системе AB0</v>
          </cell>
        </row>
        <row r="2671">
          <cell r="C2671" t="str">
            <v>A12.05.006</v>
          </cell>
          <cell r="D2671" t="str">
            <v>Определение антигена D системы Резус (резус-фактор)</v>
          </cell>
        </row>
        <row r="2672">
          <cell r="C2672" t="str">
            <v>A12.05.007</v>
          </cell>
          <cell r="D2672" t="str">
            <v>Определение подгруппы и других групп крови меньшего значения A-1, A-2, D, Cc, E, Kell, Duffy</v>
          </cell>
        </row>
        <row r="2673">
          <cell r="C2673" t="str">
            <v>A12.05.007.001</v>
          </cell>
          <cell r="D2673" t="str">
            <v>Определение фенотипа по антигенам C, c, E, e, Сᵂ, K, k и определение антиэритроцитарных антител</v>
          </cell>
        </row>
        <row r="2674">
          <cell r="C2674" t="str">
            <v>A12.05.007.002</v>
          </cell>
          <cell r="D2674" t="str">
            <v>Определение фенотипа антигенов эритроцитов системы MNS</v>
          </cell>
        </row>
        <row r="2675">
          <cell r="C2675" t="str">
            <v>A12.05.007.003</v>
          </cell>
          <cell r="D2675" t="str">
            <v>Определение фенотипа антигенов эритроцитов системы Lewis</v>
          </cell>
        </row>
        <row r="2676">
          <cell r="C2676" t="str">
            <v>A12.05.008</v>
          </cell>
          <cell r="D2676" t="str">
            <v>Непрямой антиглобулиновый тест (тест Кумбса)</v>
          </cell>
        </row>
        <row r="2677">
          <cell r="C2677" t="str">
            <v>A12.05.009</v>
          </cell>
          <cell r="D2677" t="str">
            <v>Прямой антиглобулиновый тест (прямая проба Кумбса)</v>
          </cell>
        </row>
        <row r="2678">
          <cell r="C2678" t="str">
            <v>A12.05.010</v>
          </cell>
          <cell r="D2678" t="str">
            <v>Определение HLA-антигенов</v>
          </cell>
        </row>
        <row r="2679">
          <cell r="C2679" t="str">
            <v>A12.05.011</v>
          </cell>
          <cell r="D2679" t="str">
            <v>Исследование железосвязывающей способности сыворотки</v>
          </cell>
        </row>
        <row r="2680">
          <cell r="C2680" t="str">
            <v>A12.05.012</v>
          </cell>
          <cell r="D2680" t="str">
            <v>Семейные обследования на унаследованный гемоглобин</v>
          </cell>
        </row>
        <row r="2681">
          <cell r="C2681" t="str">
            <v>A12.05.012.001</v>
          </cell>
          <cell r="D2681" t="str">
            <v>Выявление точечных мутаций в гене глобина</v>
          </cell>
        </row>
        <row r="2682">
          <cell r="C2682" t="str">
            <v>A12.05.012.002</v>
          </cell>
          <cell r="D2682" t="str">
            <v>Выявление типов гемоглобина</v>
          </cell>
        </row>
        <row r="2683">
          <cell r="C2683" t="str">
            <v>A12.05.012.003</v>
          </cell>
          <cell r="D2683" t="str">
            <v>Количественная оценка соотношения типов гемоглобина</v>
          </cell>
        </row>
        <row r="2684">
          <cell r="C2684" t="str">
            <v>A12.05.013</v>
          </cell>
          <cell r="D2684" t="str">
            <v>Цитогенетическое исследование (кариотип)</v>
          </cell>
        </row>
        <row r="2685">
          <cell r="C2685" t="str">
            <v>A12.05.014</v>
          </cell>
          <cell r="D2685" t="str">
            <v>Исследование времени свертывания нестабилизированной крови или рекальцификации плазмы неактивированное</v>
          </cell>
        </row>
        <row r="2686">
          <cell r="C2686" t="str">
            <v>A12.05.015</v>
          </cell>
          <cell r="D2686" t="str">
            <v>Исследование времени кровотечения</v>
          </cell>
        </row>
        <row r="2687">
          <cell r="C2687" t="str">
            <v>A12.05.016</v>
          </cell>
          <cell r="D2687" t="str">
            <v>Исследование свойств сгустка крови</v>
          </cell>
        </row>
        <row r="2688">
          <cell r="C2688" t="str">
            <v>A12.05.016.001</v>
          </cell>
          <cell r="D2688" t="str">
            <v>Электрокоагулография</v>
          </cell>
        </row>
        <row r="2689">
          <cell r="C2689" t="str">
            <v>A12.05.016.002</v>
          </cell>
          <cell r="D2689" t="str">
            <v>Тромбоэластография</v>
          </cell>
        </row>
        <row r="2690">
          <cell r="C2690" t="str">
            <v>A12.05.016.003</v>
          </cell>
          <cell r="D2690" t="str">
            <v>Тромбоэластометрия</v>
          </cell>
        </row>
        <row r="2691">
          <cell r="C2691" t="str">
            <v>A12.05.016.004</v>
          </cell>
          <cell r="D2691" t="str">
            <v>Тромбофотометрия динамическая</v>
          </cell>
        </row>
        <row r="2692">
          <cell r="C2692" t="str">
            <v>A12.05.017</v>
          </cell>
          <cell r="D2692" t="str">
            <v>Исследование агрегации тромбоцитов</v>
          </cell>
        </row>
        <row r="2693">
          <cell r="C2693" t="str">
            <v>A12.05.017.001</v>
          </cell>
          <cell r="D2693" t="str">
            <v>Агрегометрия импедансная</v>
          </cell>
        </row>
        <row r="2694">
          <cell r="C2694" t="str">
            <v>A12.05.017.002</v>
          </cell>
          <cell r="D2694" t="str">
            <v>Агрегометрия оптическая</v>
          </cell>
        </row>
        <row r="2695">
          <cell r="C2695" t="str">
            <v>A12.05.017.003</v>
          </cell>
          <cell r="D2695" t="str">
            <v>Агрегометрия люминесцентная</v>
          </cell>
        </row>
        <row r="2696">
          <cell r="C2696" t="str">
            <v>A12.05.018</v>
          </cell>
          <cell r="D2696" t="str">
            <v>Исследование фибринолитической активности крови</v>
          </cell>
        </row>
        <row r="2697">
          <cell r="C2697" t="str">
            <v>A12.05.019</v>
          </cell>
          <cell r="D2697" t="str">
            <v>Исследование насыщения трансферрина железом</v>
          </cell>
        </row>
        <row r="2698">
          <cell r="C2698" t="str">
            <v>A12.05.020</v>
          </cell>
          <cell r="D2698" t="str">
            <v>Десфераловый тест</v>
          </cell>
        </row>
        <row r="2699">
          <cell r="C2699" t="str">
            <v>A12.05.021</v>
          </cell>
          <cell r="D2699" t="str">
            <v>Исследование продолжительности жизни эритроцитов</v>
          </cell>
        </row>
        <row r="2700">
          <cell r="C2700" t="str">
            <v>A12.05.022</v>
          </cell>
          <cell r="D2700" t="str">
            <v>Исследование агрегации тромбоцитов с помощью агрегат-гемагглютинационной пробы</v>
          </cell>
        </row>
        <row r="2701">
          <cell r="C2701" t="str">
            <v>A12.05.023</v>
          </cell>
          <cell r="D2701" t="str">
            <v>Определение тепловых гемолизинов в сыворотке крови</v>
          </cell>
        </row>
        <row r="2702">
          <cell r="C2702" t="str">
            <v>A12.05.024</v>
          </cell>
          <cell r="D2702" t="str">
            <v>Определение холодовых антиэритроцитарных антител в крови</v>
          </cell>
        </row>
        <row r="2703">
          <cell r="C2703" t="str">
            <v>A12.05.025</v>
          </cell>
          <cell r="D2703" t="str">
            <v>Определение двуфазных гемолизинов в крови</v>
          </cell>
        </row>
        <row r="2704">
          <cell r="C2704" t="str">
            <v>A12.05.026</v>
          </cell>
          <cell r="D2704" t="str">
            <v>Исследование уровня кислорода крови</v>
          </cell>
        </row>
        <row r="2705">
          <cell r="C2705" t="str">
            <v>A12.05.027</v>
          </cell>
          <cell r="D2705" t="str">
            <v>Определение протромбинового (тромбопластинового) времени в крови или в плазме</v>
          </cell>
        </row>
        <row r="2706">
          <cell r="C2706" t="str">
            <v>A12.05.028</v>
          </cell>
          <cell r="D2706" t="str">
            <v>Определение тромбинового времени в крови</v>
          </cell>
        </row>
        <row r="2707">
          <cell r="C2707" t="str">
            <v>A12.05.029</v>
          </cell>
          <cell r="D2707" t="str">
            <v>Тест дегрануляции базофилов</v>
          </cell>
        </row>
        <row r="2708">
          <cell r="C2708" t="str">
            <v>A12.05.030</v>
          </cell>
          <cell r="D2708" t="str">
            <v>Определение сидеробластов и сидероцитов</v>
          </cell>
        </row>
        <row r="2709">
          <cell r="C2709" t="str">
            <v>A12.05.031</v>
          </cell>
          <cell r="D2709" t="str">
            <v>Определение степени насыщения кислородом гемоглобина</v>
          </cell>
        </row>
        <row r="2710">
          <cell r="C2710" t="str">
            <v>A12.05.033</v>
          </cell>
          <cell r="D2710" t="str">
            <v>Исследование эластичности (деформируемости) эритроцитов</v>
          </cell>
        </row>
        <row r="2711">
          <cell r="C2711" t="str">
            <v>A12.05.034</v>
          </cell>
          <cell r="D2711" t="str">
            <v>Исследование онкотического давления крови</v>
          </cell>
        </row>
        <row r="2712">
          <cell r="C2712" t="str">
            <v>A12.05.036</v>
          </cell>
          <cell r="D2712" t="str">
            <v>Оценка продолжительности жизни тромбоцитов</v>
          </cell>
        </row>
        <row r="2713">
          <cell r="C2713" t="str">
            <v>A12.05.037</v>
          </cell>
          <cell r="D2713" t="str">
            <v>Аутокоагуляционный тест</v>
          </cell>
        </row>
        <row r="2714">
          <cell r="C2714" t="str">
            <v>A12.05.038</v>
          </cell>
          <cell r="D2714" t="str">
            <v>Рептилазное (батроксобиновое) время</v>
          </cell>
        </row>
        <row r="2715">
          <cell r="C2715" t="str">
            <v>A12.05.039</v>
          </cell>
          <cell r="D2715" t="str">
            <v>Активированное частичное тромбопластиновое время (АЧТВ)</v>
          </cell>
        </row>
        <row r="2716">
          <cell r="C2716" t="str">
            <v>A12.05.040</v>
          </cell>
          <cell r="D2716" t="str">
            <v>Определение резистентности к активированному протеину C</v>
          </cell>
        </row>
        <row r="2717">
          <cell r="C2717" t="str">
            <v>A12.05.043</v>
          </cell>
          <cell r="D2717" t="str">
            <v>Тест с ядом гадюки Рассела или тайпана</v>
          </cell>
        </row>
        <row r="2718">
          <cell r="C2718" t="str">
            <v>A12.05.052</v>
          </cell>
          <cell r="D2718" t="str">
            <v>Определение времени свертывания плазмы, активированное каолином</v>
          </cell>
        </row>
        <row r="2719">
          <cell r="C2719" t="str">
            <v>A12.05.053</v>
          </cell>
          <cell r="D2719" t="str">
            <v>Определение времени свертывания плазмы, активированное кефалином</v>
          </cell>
        </row>
        <row r="2720">
          <cell r="C2720" t="str">
            <v>A12.05.054</v>
          </cell>
          <cell r="D2720" t="str">
            <v>Исследование адгезии тромбоцитов</v>
          </cell>
        </row>
        <row r="2721">
          <cell r="C2721" t="str">
            <v>A12.05.107</v>
          </cell>
          <cell r="D2721" t="str">
            <v>Определение HPA-антигенов</v>
          </cell>
        </row>
        <row r="2722">
          <cell r="C2722" t="str">
            <v>A12.05.108</v>
          </cell>
          <cell r="D2722" t="str">
            <v>Определение интерлейкина 8 в сыворотке крови</v>
          </cell>
        </row>
        <row r="2723">
          <cell r="C2723" t="str">
            <v>A12.05.109</v>
          </cell>
          <cell r="D2723" t="str">
            <v>Определение интерлейкина 10 в сыворотке крови</v>
          </cell>
        </row>
        <row r="2724">
          <cell r="C2724" t="str">
            <v>A12.05.110</v>
          </cell>
          <cell r="D2724" t="str">
            <v>Определение трофобластического гликопротеина</v>
          </cell>
        </row>
        <row r="2725">
          <cell r="C2725" t="str">
            <v>A12.05.111</v>
          </cell>
          <cell r="D2725" t="str">
            <v>Определение HNA-антигенов</v>
          </cell>
        </row>
        <row r="2726">
          <cell r="C2726" t="str">
            <v>A12.05.112</v>
          </cell>
          <cell r="D2726" t="str">
            <v>Определение моноцитов, фагоцитирующих бета-амилоид</v>
          </cell>
        </row>
        <row r="2727">
          <cell r="C2727" t="str">
            <v>A12.05.113</v>
          </cell>
          <cell r="D2727" t="str">
            <v>Капнография</v>
          </cell>
        </row>
        <row r="2728">
          <cell r="C2728" t="str">
            <v>A12.05.114</v>
          </cell>
          <cell r="D2728" t="str">
            <v>Капнометрия</v>
          </cell>
        </row>
        <row r="2729">
          <cell r="C2729" t="str">
            <v>A12.05.115</v>
          </cell>
          <cell r="D2729" t="str">
            <v>Исследование уровня шизоцитов в крови</v>
          </cell>
        </row>
        <row r="2730">
          <cell r="C2730" t="str">
            <v>A12.05.116</v>
          </cell>
          <cell r="D2730" t="str">
            <v>Исследование транспортных свойств альбумина</v>
          </cell>
        </row>
        <row r="2731">
          <cell r="C2731" t="str">
            <v>A12.05.117.001</v>
          </cell>
          <cell r="D2731" t="str">
            <v>Исследование транспортных свойств альбумина методом электронного парамагнитного резонанса</v>
          </cell>
        </row>
        <row r="2732">
          <cell r="C2732" t="str">
            <v>A12.05.118</v>
          </cell>
          <cell r="D2732" t="str">
            <v>Исследование уровня эритроцитов в крови</v>
          </cell>
        </row>
        <row r="2733">
          <cell r="C2733" t="str">
            <v>A12.05.119</v>
          </cell>
          <cell r="D2733" t="str">
            <v>Исследование уровня лейкоцитов в крови</v>
          </cell>
        </row>
        <row r="2734">
          <cell r="C2734" t="str">
            <v>A12.05.120</v>
          </cell>
          <cell r="D2734" t="str">
            <v>Исследование уровня тромбоцитов в крови</v>
          </cell>
        </row>
        <row r="2735">
          <cell r="C2735" t="str">
            <v>A12.05.121</v>
          </cell>
          <cell r="D2735" t="str">
            <v>Дифференцированный подсчет лейкоцитов (лейкоцитарная формула)</v>
          </cell>
        </row>
        <row r="2736">
          <cell r="C2736" t="str">
            <v>A12.05.122</v>
          </cell>
          <cell r="D2736" t="str">
            <v>Просмотр мазка крови для анализа аномалий морфологии эритроцитов, тромбоцитов и лейкоцитов</v>
          </cell>
        </row>
        <row r="2737">
          <cell r="C2737" t="str">
            <v>A12.05.123</v>
          </cell>
          <cell r="D2737" t="str">
            <v>Исследование уровня ретикулоцитов в крови</v>
          </cell>
        </row>
        <row r="2738">
          <cell r="C2738" t="str">
            <v>A12.05.124</v>
          </cell>
          <cell r="D2738" t="str">
            <v>Определение цветового показателя</v>
          </cell>
        </row>
        <row r="2739">
          <cell r="C2739" t="str">
            <v>A12.05.125</v>
          </cell>
          <cell r="D2739" t="str">
            <v>Гипоксическая проба на обнаружение серповидноклеточных эритроцитов</v>
          </cell>
        </row>
        <row r="2740">
          <cell r="C2740" t="str">
            <v>A12.05.126</v>
          </cell>
          <cell r="D2740" t="str">
            <v>Определение размеров эритроцитов</v>
          </cell>
        </row>
        <row r="2741">
          <cell r="C2741" t="str">
            <v>A12.05.127</v>
          </cell>
          <cell r="D2741" t="str">
            <v>Определение количества сидеробластов и сидероцитов</v>
          </cell>
        </row>
        <row r="2742">
          <cell r="C2742" t="str">
            <v>A12.05.128</v>
          </cell>
          <cell r="D2742" t="str">
            <v>Исследование вязкости крови</v>
          </cell>
        </row>
        <row r="2743">
          <cell r="C2743" t="str">
            <v>A12.05.129</v>
          </cell>
          <cell r="D2743" t="str">
            <v>Оценка гематокрита</v>
          </cell>
        </row>
        <row r="2744">
          <cell r="C2744" t="str">
            <v>A12.06.001</v>
          </cell>
          <cell r="D2744" t="str">
            <v>Исследование популяций лимфоцитов</v>
          </cell>
        </row>
        <row r="2745">
          <cell r="C2745" t="str">
            <v>A12.06.001.001</v>
          </cell>
          <cell r="D2745" t="str">
            <v>Исследование CD3+ лимфоцитов</v>
          </cell>
        </row>
        <row r="2746">
          <cell r="C2746" t="str">
            <v>A12.06.001.002</v>
          </cell>
          <cell r="D2746" t="str">
            <v>Исследование CD4+ лимфоцитов</v>
          </cell>
        </row>
        <row r="2747">
          <cell r="C2747" t="str">
            <v>A12.06.001.003</v>
          </cell>
          <cell r="D2747" t="str">
            <v>Исследование CD8+ лимфоцитов</v>
          </cell>
        </row>
        <row r="2748">
          <cell r="C2748" t="str">
            <v>A12.06.001.004</v>
          </cell>
          <cell r="D2748" t="str">
            <v>Исследование CD16+/CD56+ лимфоцитов</v>
          </cell>
        </row>
        <row r="2749">
          <cell r="C2749" t="str">
            <v>A12.06.001.005</v>
          </cell>
          <cell r="D2749" t="str">
            <v>Исследование CD19+ лимфоцитов</v>
          </cell>
        </row>
        <row r="2750">
          <cell r="C2750" t="str">
            <v>A12.06.001.006</v>
          </cell>
          <cell r="D2750" t="str">
            <v>Исследование CD20+ лимфоцитов</v>
          </cell>
        </row>
        <row r="2751">
          <cell r="C2751" t="str">
            <v>A12.06.001.007</v>
          </cell>
          <cell r="D2751" t="str">
            <v>Исследование CD21+ лимфоцитов</v>
          </cell>
        </row>
        <row r="2752">
          <cell r="C2752" t="str">
            <v>A12.06.001.008</v>
          </cell>
          <cell r="D2752" t="str">
            <v>Исследование CD25+ лимфоцитов</v>
          </cell>
        </row>
        <row r="2753">
          <cell r="C2753" t="str">
            <v>A12.06.001.009</v>
          </cell>
          <cell r="D2753" t="str">
            <v>Исследование CD45+ лимфоцитов</v>
          </cell>
        </row>
        <row r="2754">
          <cell r="C2754" t="str">
            <v>A12.06.001.010</v>
          </cell>
          <cell r="D2754" t="str">
            <v>Исследование CD3+/-HLADR+/- лимфоцитов</v>
          </cell>
        </row>
        <row r="2755">
          <cell r="C2755" t="str">
            <v>A12.06.001.011</v>
          </cell>
          <cell r="D2755" t="str">
            <v>Исследование HLADR+/- лимфоцитов</v>
          </cell>
        </row>
        <row r="2756">
          <cell r="C2756" t="str">
            <v>A12.06.001.012</v>
          </cell>
          <cell r="D2756" t="str">
            <v>Исследование CD34+CD31+ лимфоцитов</v>
          </cell>
        </row>
        <row r="2757">
          <cell r="C2757" t="str">
            <v>A12.06.002</v>
          </cell>
          <cell r="D2757" t="str">
            <v>Определение содержания мембранных иммуноглобулинов</v>
          </cell>
        </row>
        <row r="2758">
          <cell r="C2758" t="str">
            <v>A12.06.003</v>
          </cell>
          <cell r="D2758" t="str">
            <v>Микроскопия крови на обнаружение LE –клеток</v>
          </cell>
        </row>
        <row r="2759">
          <cell r="C2759" t="str">
            <v>A12.06.004</v>
          </cell>
          <cell r="D2759" t="str">
            <v>Определение пролиферативной активности лимфоцитов</v>
          </cell>
        </row>
        <row r="2760">
          <cell r="C2760" t="str">
            <v>A12.06.004.001</v>
          </cell>
          <cell r="D2760" t="str">
            <v>Определение пролиферативной активности лимфоцитов с митогенами</v>
          </cell>
        </row>
        <row r="2761">
          <cell r="C2761" t="str">
            <v>A12.06.004.002</v>
          </cell>
          <cell r="D2761" t="str">
            <v>Определение пролиферативной активности лимфоцитов с митогенами и специфическими антигенами</v>
          </cell>
        </row>
        <row r="2762">
          <cell r="C2762" t="str">
            <v>A12.06.004.003</v>
          </cell>
          <cell r="D2762" t="str">
            <v>Определение пролиферативной активности лимфоцитов с митогенами и лекарственными препаратами</v>
          </cell>
        </row>
        <row r="2763">
          <cell r="C2763" t="str">
            <v>A12.06.005</v>
          </cell>
          <cell r="D2763" t="str">
            <v>Исследование макрофагальной активности</v>
          </cell>
        </row>
        <row r="2764">
          <cell r="C2764" t="str">
            <v>A12.06.006</v>
          </cell>
          <cell r="D2764" t="str">
            <v>Накожные исследования реакции на аллергены</v>
          </cell>
        </row>
        <row r="2765">
          <cell r="C2765" t="str">
            <v>A12.06.008</v>
          </cell>
          <cell r="D2765" t="str">
            <v>Выявление антител к антигенам тканей легкого</v>
          </cell>
        </row>
        <row r="2766">
          <cell r="C2766" t="str">
            <v>A12.06.009</v>
          </cell>
          <cell r="D2766" t="str">
            <v>Определение содержания антител к антигенам тканей почек</v>
          </cell>
        </row>
        <row r="2767">
          <cell r="C2767" t="str">
            <v>A12.06.010</v>
          </cell>
          <cell r="D2767" t="str">
            <v>Определение содержания антител к антигенам ядра клетки и ДНК</v>
          </cell>
        </row>
        <row r="2768">
          <cell r="C2768" t="str">
            <v>A12.06.010.001</v>
          </cell>
          <cell r="D2768" t="str">
            <v>Определение содержания антител к ДНК нативной</v>
          </cell>
        </row>
        <row r="2769">
          <cell r="C2769" t="str">
            <v>A12.06.010.002</v>
          </cell>
          <cell r="D2769" t="str">
            <v>Определение содержания антител к ДНК денатурированной</v>
          </cell>
        </row>
        <row r="2770">
          <cell r="C2770" t="str">
            <v>A12.06.012</v>
          </cell>
          <cell r="D2770" t="str">
            <v>Определение содержания антилейкоцитарных антител</v>
          </cell>
        </row>
        <row r="2771">
          <cell r="C2771" t="str">
            <v>A12.06.012.001</v>
          </cell>
          <cell r="D2771" t="str">
            <v>Определение содержания аллоиммунных антител к антигенам гранулоцитов</v>
          </cell>
        </row>
        <row r="2772">
          <cell r="C2772" t="str">
            <v>A12.06.012.002</v>
          </cell>
          <cell r="D2772" t="str">
            <v>Определение содержания аутолимфоцитотоксических антител</v>
          </cell>
        </row>
        <row r="2773">
          <cell r="C2773" t="str">
            <v>A12.06.012.003</v>
          </cell>
          <cell r="D2773" t="str">
            <v>Определение содержания аутогранулоцитотоксических антител</v>
          </cell>
        </row>
        <row r="2774">
          <cell r="C2774" t="str">
            <v>A12.06.013</v>
          </cell>
          <cell r="D2774" t="str">
            <v>Определение содержания антитромбоцитарных антител</v>
          </cell>
        </row>
        <row r="2775">
          <cell r="C2775" t="str">
            <v>A12.06.014</v>
          </cell>
          <cell r="D2775" t="str">
            <v>Определение иммунных ингибиторов к факторам свертывания</v>
          </cell>
        </row>
        <row r="2776">
          <cell r="C2776" t="str">
            <v>A12.06.015</v>
          </cell>
          <cell r="D2776" t="str">
            <v>Определение антистрептолизина-O в сыворотке крови</v>
          </cell>
        </row>
        <row r="2777">
          <cell r="C2777" t="str">
            <v>A12.06.017</v>
          </cell>
          <cell r="D2777" t="str">
            <v>Определение содержания антител к тироглобулину в сыворотке крови</v>
          </cell>
        </row>
        <row r="2778">
          <cell r="C2778" t="str">
            <v>A12.06.018</v>
          </cell>
          <cell r="D2778" t="str">
            <v>Определение содержания антител к ткани щитовидной железы в крови</v>
          </cell>
        </row>
        <row r="2779">
          <cell r="C2779" t="str">
            <v>A12.06.019</v>
          </cell>
          <cell r="D2779" t="str">
            <v>Определение содержания ревматоидного фактора в крови</v>
          </cell>
        </row>
        <row r="2780">
          <cell r="C2780" t="str">
            <v>A12.06.020</v>
          </cell>
          <cell r="D2780" t="str">
            <v>Определение содержания антител к антигенам островков клеток поджелудочной железы в крови</v>
          </cell>
        </row>
        <row r="2781">
          <cell r="C2781" t="str">
            <v>A12.06.021</v>
          </cell>
          <cell r="D2781" t="str">
            <v>Определение содержания антител к антигенам миелина в крови</v>
          </cell>
        </row>
        <row r="2782">
          <cell r="C2782" t="str">
            <v>A12.06.022</v>
          </cell>
          <cell r="D2782" t="str">
            <v>Определение содержания антител к антигенам слюнной железы в крови</v>
          </cell>
        </row>
        <row r="2783">
          <cell r="C2783" t="str">
            <v>A12.06.023</v>
          </cell>
          <cell r="D2783" t="str">
            <v>Определение содержания антител к антигенам миокарда в крови</v>
          </cell>
        </row>
        <row r="2784">
          <cell r="C2784" t="str">
            <v>A12.06.024</v>
          </cell>
          <cell r="D2784" t="str">
            <v>Определение содержания антител к антигенам печеночной ткани в крови</v>
          </cell>
        </row>
        <row r="2785">
          <cell r="C2785" t="str">
            <v>A12.06.025</v>
          </cell>
          <cell r="D2785" t="str">
            <v>Определение содержания антител к антигенам мышечной ткани в крови</v>
          </cell>
        </row>
        <row r="2786">
          <cell r="C2786" t="str">
            <v>A12.06.026</v>
          </cell>
          <cell r="D2786" t="str">
            <v>Определение содержания антител к антигенам желудка в крови</v>
          </cell>
        </row>
        <row r="2787">
          <cell r="C2787" t="str">
            <v>A12.06.027</v>
          </cell>
          <cell r="D2787" t="str">
            <v>Определение содержания антител к антигенам эритроцитов в сыворотке крови</v>
          </cell>
        </row>
        <row r="2788">
          <cell r="C2788" t="str">
            <v>A12.06.028</v>
          </cell>
          <cell r="D2788" t="str">
            <v>Определение содержания антител к антигенам спермальной жидкости в плазме крови</v>
          </cell>
        </row>
        <row r="2789">
          <cell r="C2789" t="str">
            <v>A12.06.029</v>
          </cell>
          <cell r="D2789" t="str">
            <v>Определение содержания антител к кардиолипину в крови</v>
          </cell>
        </row>
        <row r="2790">
          <cell r="C2790" t="str">
            <v>A12.06.030</v>
          </cell>
          <cell r="D2790" t="str">
            <v>Определение содержания антител к фосфолипидам в крови</v>
          </cell>
        </row>
        <row r="2791">
          <cell r="C2791" t="str">
            <v>A12.06.031</v>
          </cell>
          <cell r="D2791" t="str">
            <v>Определение содержания антител к гормонам щитовидной железы в крови</v>
          </cell>
        </row>
        <row r="2792">
          <cell r="C2792" t="str">
            <v>A12.06.032</v>
          </cell>
          <cell r="D2792" t="str">
            <v>Определение содержания антител к гормонам гипофиза в крови</v>
          </cell>
        </row>
        <row r="2793">
          <cell r="C2793" t="str">
            <v>A12.06.033</v>
          </cell>
          <cell r="D2793" t="str">
            <v>Определение содержания антител к гормонам надпочечников в крови</v>
          </cell>
        </row>
        <row r="2794">
          <cell r="C2794" t="str">
            <v>A12.06.034</v>
          </cell>
          <cell r="D2794" t="str">
            <v>Определение содержания антител к антигенам главного комплекса гистосовместимости в сыворотке крови</v>
          </cell>
        </row>
        <row r="2795">
          <cell r="C2795" t="str">
            <v>A12.06.035</v>
          </cell>
          <cell r="D2795" t="str">
            <v>Определение содержания антител к антигенам митохондрий в крови</v>
          </cell>
        </row>
        <row r="2796">
          <cell r="C2796" t="str">
            <v>A12.06.036</v>
          </cell>
          <cell r="D2796" t="str">
            <v>Определение содержания антител к антигенам микросом в крови</v>
          </cell>
        </row>
        <row r="2797">
          <cell r="C2797" t="str">
            <v>A12.06.037</v>
          </cell>
          <cell r="D2797" t="str">
            <v>Определение содержания антител к цитоплазме нейтрофилов в крови</v>
          </cell>
        </row>
        <row r="2798">
          <cell r="C2798" t="str">
            <v>A12.06.038</v>
          </cell>
          <cell r="D2798" t="str">
            <v>Определение содержания антител к хорионическому гонадотропину в крови</v>
          </cell>
        </row>
        <row r="2799">
          <cell r="C2799" t="str">
            <v>A12.06.039</v>
          </cell>
          <cell r="D2799" t="str">
            <v>Определение содержания антител к инсулину в крови</v>
          </cell>
        </row>
        <row r="2800">
          <cell r="C2800" t="str">
            <v>A12.06.040</v>
          </cell>
          <cell r="D2800" t="str">
            <v>Определение содержания антицентромерных антител в крови</v>
          </cell>
        </row>
        <row r="2801">
          <cell r="C2801" t="str">
            <v>A12.06.041</v>
          </cell>
          <cell r="D2801" t="str">
            <v>Определение содержания антител к РНК в крови</v>
          </cell>
        </row>
        <row r="2802">
          <cell r="C2802" t="str">
            <v>A12.06.043</v>
          </cell>
          <cell r="D2802" t="str">
            <v>Определение содержания антител к антигенам групп крови</v>
          </cell>
        </row>
        <row r="2803">
          <cell r="C2803" t="str">
            <v>A12.06.044</v>
          </cell>
          <cell r="D2803" t="str">
            <v>Определение содержания антител к эпидермальному ростовому фактору человека в крови</v>
          </cell>
        </row>
        <row r="2804">
          <cell r="C2804" t="str">
            <v>A12.06.045</v>
          </cell>
          <cell r="D2804" t="str">
            <v>Определение содержания антител к тиреопероксидазе в крови</v>
          </cell>
        </row>
        <row r="2805">
          <cell r="C2805" t="str">
            <v>A12.06.046</v>
          </cell>
          <cell r="D2805" t="str">
            <v>Определение содержания антител к рецептору тиреотропного гормона (ТТГ) в крови</v>
          </cell>
        </row>
        <row r="2806">
          <cell r="C2806" t="str">
            <v>A12.06.046.001</v>
          </cell>
          <cell r="D2806" t="str">
            <v>Определение содержания стимулирующих антител к рецептору тиреотропного гормона в крови</v>
          </cell>
        </row>
        <row r="2807">
          <cell r="C2807" t="str">
            <v>A12.06.047</v>
          </cell>
          <cell r="D2807" t="str">
            <v>Исследование уровня интерферона-альфа в крови</v>
          </cell>
        </row>
        <row r="2808">
          <cell r="C2808" t="str">
            <v>A12.06.048</v>
          </cell>
          <cell r="D2808" t="str">
            <v>Исследование уровня интерферона-бета в крови</v>
          </cell>
        </row>
        <row r="2809">
          <cell r="C2809" t="str">
            <v>A12.06.049</v>
          </cell>
          <cell r="D2809" t="str">
            <v>Исследование уровня интерферона-гамма в крови</v>
          </cell>
        </row>
        <row r="2810">
          <cell r="C2810" t="str">
            <v>A12.06.050</v>
          </cell>
          <cell r="D2810" t="str">
            <v>Определение активности сукцинатдегидрогеназы в популяциях лимфоцитов</v>
          </cell>
        </row>
        <row r="2811">
          <cell r="C2811" t="str">
            <v>A12.06.051</v>
          </cell>
          <cell r="D2811" t="str">
            <v>Определение содержания антител к бета-2- гликопротеину в крови</v>
          </cell>
        </row>
        <row r="2812">
          <cell r="C2812" t="str">
            <v>A12.06.052</v>
          </cell>
          <cell r="D2812" t="str">
            <v>Определение содержания антител к циклическому цитрулиновому пептиду (анти-CCP) в крови</v>
          </cell>
        </row>
        <row r="2813">
          <cell r="C2813" t="str">
            <v>A12.06.053</v>
          </cell>
          <cell r="D2813" t="str">
            <v>Определение маркеров ANCA-ассоциированных васкулитов: PR3 (c-ANCA), МПО (p-ANCA)</v>
          </cell>
        </row>
        <row r="2814">
          <cell r="C2814" t="str">
            <v>A12.06.054</v>
          </cell>
          <cell r="D2814" t="str">
            <v>Определение содержания нейтрализующих антител к бета-интерферонам в сыворотке крови</v>
          </cell>
        </row>
        <row r="2815">
          <cell r="C2815" t="str">
            <v>A12.06.055</v>
          </cell>
          <cell r="D2815" t="str">
            <v>Определение содержания антител к глиадину в крови</v>
          </cell>
        </row>
        <row r="2816">
          <cell r="C2816" t="str">
            <v>A12.06.056</v>
          </cell>
          <cell r="D2816" t="str">
            <v>Определение содержания антител к тканевой трансглютаминазе в крови</v>
          </cell>
        </row>
        <row r="2817">
          <cell r="C2817" t="str">
            <v>A12.06.058</v>
          </cell>
          <cell r="D2817" t="str">
            <v>Определение функциональной активности лимфоцитов</v>
          </cell>
        </row>
        <row r="2818">
          <cell r="C2818" t="str">
            <v>A12.06.059</v>
          </cell>
          <cell r="D2818" t="str">
            <v>Определение содержания антител к аксиалогликопротеиновому рецептору (анти – ASGPR) в крови</v>
          </cell>
        </row>
        <row r="2819">
          <cell r="C2819" t="str">
            <v>A12.06.060</v>
          </cell>
          <cell r="D2819" t="str">
            <v>Определение уровня витамина В12 в крови</v>
          </cell>
        </row>
        <row r="2820">
          <cell r="C2820" t="str">
            <v>A12.06.061</v>
          </cell>
          <cell r="D2820" t="str">
            <v>Определение содержания антител к экстрагируемым ядерным антигенам в крови</v>
          </cell>
        </row>
        <row r="2821">
          <cell r="C2821" t="str">
            <v>A12.06.062</v>
          </cell>
          <cell r="D2821" t="str">
            <v>Определение содержания антител к цитруллинированному виментину в крови</v>
          </cell>
        </row>
        <row r="2822">
          <cell r="C2822" t="str">
            <v>A12.06.063</v>
          </cell>
          <cell r="D2822" t="str">
            <v>Определение содержания антител к кератину в крови</v>
          </cell>
        </row>
        <row r="2823">
          <cell r="C2823" t="str">
            <v>A12.06.064</v>
          </cell>
          <cell r="D2823" t="str">
            <v>Определение содержания антител к NMDA-рецепторам в крови</v>
          </cell>
        </row>
        <row r="2824">
          <cell r="C2824" t="str">
            <v>A12.06.065</v>
          </cell>
          <cell r="D2824" t="str">
            <v>Определение содержания антител к аннексину V в крови</v>
          </cell>
        </row>
        <row r="2825">
          <cell r="C2825" t="str">
            <v>A12.06.066</v>
          </cell>
          <cell r="D2825" t="str">
            <v>Определение содержания антител к эндомизию в крови</v>
          </cell>
        </row>
        <row r="2826">
          <cell r="C2826" t="str">
            <v>A12.06.067</v>
          </cell>
          <cell r="D2826" t="str">
            <v>Исследование молекул межклеточной адгезии (sE-Selectin, slCAM-1, slCAM-3, sPECAM-1, sP-Selection, sVCAM-1)</v>
          </cell>
        </row>
        <row r="2827">
          <cell r="C2827" t="str">
            <v>A12.06.068</v>
          </cell>
          <cell r="D2827" t="str">
            <v>Определение содержания аутоантител к коллагену I типа</v>
          </cell>
        </row>
        <row r="2828">
          <cell r="C2828" t="str">
            <v>A12.06.069</v>
          </cell>
          <cell r="D2828" t="str">
            <v>Определение содержания аутоантител к коллагену III типа</v>
          </cell>
        </row>
        <row r="2829">
          <cell r="C2829" t="str">
            <v>A12.06.070</v>
          </cell>
          <cell r="D2829" t="str">
            <v>Определение содержания аутоантител к коллагену VI типа</v>
          </cell>
        </row>
        <row r="2830">
          <cell r="C2830" t="str">
            <v>A12.06.071</v>
          </cell>
          <cell r="D2830" t="str">
            <v>Определение содержания антител к тканям яичника</v>
          </cell>
        </row>
        <row r="2831">
          <cell r="C2831" t="str">
            <v>A12.06.072</v>
          </cell>
          <cell r="D2831" t="str">
            <v>Определение содержания антител к металлопротеиназе ADAMTS-13 в плазме крови</v>
          </cell>
        </row>
        <row r="2832">
          <cell r="C2832" t="str">
            <v>A12.06.073</v>
          </cell>
          <cell r="D2832" t="str">
            <v>Определение содержания антител к Фактору Н</v>
          </cell>
        </row>
        <row r="2833">
          <cell r="C2833" t="str">
            <v>A12.06.075</v>
          </cell>
          <cell r="D2833" t="str">
            <v>Определение содержания антител к рецептору ацетилхолина</v>
          </cell>
        </row>
        <row r="2834">
          <cell r="C2834" t="str">
            <v>A12.06.076</v>
          </cell>
          <cell r="D2834" t="str">
            <v>Определение активности Фактора Н в сыворотке крови</v>
          </cell>
        </row>
        <row r="2835">
          <cell r="C2835" t="str">
            <v>A12.06.077</v>
          </cell>
          <cell r="D2835" t="str">
            <v>Определение содержания антител к фосфатидилсерину</v>
          </cell>
        </row>
        <row r="2836">
          <cell r="C2836" t="str">
            <v>A12.06.078</v>
          </cell>
          <cell r="D2836" t="str">
            <v>Исследование фактора некроза опухоли в сыворотке крови</v>
          </cell>
        </row>
        <row r="2837">
          <cell r="C2837" t="str">
            <v>A12.07.001</v>
          </cell>
          <cell r="D2837" t="str">
            <v>Витальное окрашивание твердых тканей зуба</v>
          </cell>
        </row>
        <row r="2838">
          <cell r="C2838" t="str">
            <v>A12.07.002</v>
          </cell>
          <cell r="D2838" t="str">
            <v>Компьютерная диагностика заболеваний пародонта с использованием электронных зондирующих устройств</v>
          </cell>
        </row>
        <row r="2839">
          <cell r="C2839" t="str">
            <v>A12.07.003</v>
          </cell>
          <cell r="D2839" t="str">
            <v>Определение индексов гигиены полости рта</v>
          </cell>
        </row>
        <row r="2840">
          <cell r="C2840" t="str">
            <v>A12.07.004</v>
          </cell>
          <cell r="D2840" t="str">
            <v>Определение пародонтальных индексов</v>
          </cell>
        </row>
        <row r="2841">
          <cell r="C2841" t="str">
            <v>A12.07.005</v>
          </cell>
          <cell r="D2841" t="str">
            <v>Определение вкусовой чувствительности</v>
          </cell>
        </row>
        <row r="2842">
          <cell r="C2842" t="str">
            <v>A12.07.006</v>
          </cell>
          <cell r="D2842" t="str">
            <v>Определение секреторного иммуноглобулина А в слюне</v>
          </cell>
        </row>
        <row r="2843">
          <cell r="C2843" t="str">
            <v>A12.07.007</v>
          </cell>
          <cell r="D2843" t="str">
            <v>Микроскопическое исследование отделяемого из ротоглотки</v>
          </cell>
        </row>
        <row r="2844">
          <cell r="C2844" t="str">
            <v>A12.08.001</v>
          </cell>
          <cell r="D2844" t="str">
            <v>Акустическая ринометрия</v>
          </cell>
        </row>
        <row r="2845">
          <cell r="C2845" t="str">
            <v>A12.08.002</v>
          </cell>
          <cell r="D2845" t="str">
            <v>Исследование барофункции уха и придаточных пазух носа</v>
          </cell>
        </row>
        <row r="2846">
          <cell r="C2846" t="str">
            <v>A12.08.003</v>
          </cell>
          <cell r="D2846" t="str">
            <v>Передняя риноманометрия</v>
          </cell>
        </row>
        <row r="2847">
          <cell r="C2847" t="str">
            <v>A12.09.001</v>
          </cell>
          <cell r="D2847" t="str">
            <v>Исследование неспровоцированных дыхательных объемов и потоков</v>
          </cell>
        </row>
        <row r="2848">
          <cell r="C2848" t="str">
            <v>A12.09.001.001</v>
          </cell>
          <cell r="D2848" t="str">
            <v>Исследование неспровоцированных дыхательных объемов и потоков с использованием пикфлоуметра</v>
          </cell>
        </row>
        <row r="2849">
          <cell r="C2849" t="str">
            <v>A12.09.001.002</v>
          </cell>
          <cell r="D2849" t="str">
            <v>Осциллометрия импульсная</v>
          </cell>
        </row>
        <row r="2850">
          <cell r="C2850" t="str">
            <v>A12.09.002</v>
          </cell>
          <cell r="D2850" t="str">
            <v>Исследование спровоцированных дыхательных объемов</v>
          </cell>
        </row>
        <row r="2851">
          <cell r="C2851" t="str">
            <v>A12.09.002.001</v>
          </cell>
          <cell r="D2851" t="str">
            <v>Исследование дыхательных объемов с применением лекарственных препаратов</v>
          </cell>
        </row>
        <row r="2852">
          <cell r="C2852" t="str">
            <v>A12.09.002.002</v>
          </cell>
          <cell r="D2852" t="str">
            <v>Исследование дыхательных объемов при провокации физической нагрузкой</v>
          </cell>
        </row>
        <row r="2853">
          <cell r="C2853" t="str">
            <v>A12.09.002.003</v>
          </cell>
          <cell r="D2853" t="str">
            <v>Эргоспирометрия</v>
          </cell>
        </row>
        <row r="2854">
          <cell r="C2854" t="str">
            <v>A12.09.003</v>
          </cell>
          <cell r="D2854" t="str">
            <v>Гипервентиляционная, ортостатическая пробы</v>
          </cell>
        </row>
        <row r="2855">
          <cell r="C2855" t="str">
            <v>A12.09.004</v>
          </cell>
          <cell r="D2855" t="str">
            <v>Бодиплетизмография</v>
          </cell>
        </row>
        <row r="2856">
          <cell r="C2856" t="str">
            <v>A12.09.005</v>
          </cell>
          <cell r="D2856" t="str">
            <v>Пульсоксиметрия</v>
          </cell>
        </row>
        <row r="2857">
          <cell r="C2857" t="str">
            <v>A12.09.006</v>
          </cell>
          <cell r="D2857" t="str">
            <v>Исследование диффузионной способности легких</v>
          </cell>
        </row>
        <row r="2858">
          <cell r="C2858" t="str">
            <v>A12.09.007</v>
          </cell>
          <cell r="D2858" t="str">
            <v>Определение секреторного иммуноглобулина А в мокроте</v>
          </cell>
        </row>
        <row r="2859">
          <cell r="C2859" t="str">
            <v>A12.09.008</v>
          </cell>
          <cell r="D2859" t="str">
            <v>Бронхофонография</v>
          </cell>
        </row>
        <row r="2860">
          <cell r="C2860" t="str">
            <v>A12.09.009</v>
          </cell>
          <cell r="D2860" t="str">
            <v>Определение уровня оксида азота в выдыхаемом воздухе</v>
          </cell>
        </row>
        <row r="2861">
          <cell r="C2861" t="str">
            <v>A12.09.010</v>
          </cell>
          <cell r="D2861" t="str">
            <v>Микроскопическое исследование нативного и окрашенного препарата мокроты</v>
          </cell>
        </row>
        <row r="2862">
          <cell r="C2862" t="str">
            <v>A12.09.011</v>
          </cell>
          <cell r="D2862" t="str">
            <v>Микроскопическое исследование лаважной жидкости</v>
          </cell>
        </row>
        <row r="2863">
          <cell r="C2863" t="str">
            <v>A12.09.012</v>
          </cell>
          <cell r="D2863" t="str">
            <v>Исследование физических свойств мокроты</v>
          </cell>
        </row>
        <row r="2864">
          <cell r="C2864" t="str">
            <v>A12.09.013</v>
          </cell>
          <cell r="D2864" t="str">
            <v>Исследование физических свойств плевральной жидкости</v>
          </cell>
        </row>
        <row r="2865">
          <cell r="C2865" t="str">
            <v>A12.09.014</v>
          </cell>
          <cell r="D2865" t="str">
            <v>Микроскопическое исследование нативного и окрашенного препарата плевральной жидкости</v>
          </cell>
        </row>
        <row r="2866">
          <cell r="C2866" t="str">
            <v>A12.10.001</v>
          </cell>
          <cell r="D2866" t="str">
            <v>Электрокардиография с физической нагрузкой</v>
          </cell>
        </row>
        <row r="2867">
          <cell r="C2867" t="str">
            <v>A12.10.002</v>
          </cell>
          <cell r="D2867" t="str">
            <v>Электрокардиография с применением лекарственных препаратов</v>
          </cell>
        </row>
        <row r="2868">
          <cell r="C2868" t="str">
            <v>A12.10.003</v>
          </cell>
          <cell r="D2868" t="str">
            <v>Исследование сердечного выброса</v>
          </cell>
        </row>
        <row r="2869">
          <cell r="C2869" t="str">
            <v>A12.10.004</v>
          </cell>
          <cell r="D2869" t="str">
            <v>Исследование времени кровообращения</v>
          </cell>
        </row>
        <row r="2870">
          <cell r="C2870" t="str">
            <v>A12.10.005</v>
          </cell>
          <cell r="D2870" t="str">
            <v>Велоэргометрия</v>
          </cell>
        </row>
        <row r="2871">
          <cell r="C2871" t="str">
            <v>A12.12.001</v>
          </cell>
          <cell r="D2871" t="str">
            <v>Оценка объема циркулирующей крови</v>
          </cell>
        </row>
        <row r="2872">
          <cell r="C2872" t="str">
            <v>A12.12.002</v>
          </cell>
          <cell r="D2872" t="str">
            <v>Оценка дефицита циркулирующей крови</v>
          </cell>
        </row>
        <row r="2873">
          <cell r="C2873" t="str">
            <v>A12.12.003</v>
          </cell>
          <cell r="D2873" t="str">
            <v>Оценка проходимости вен нижних конечностей</v>
          </cell>
        </row>
        <row r="2874">
          <cell r="C2874" t="str">
            <v>A12.12.005</v>
          </cell>
          <cell r="D2874" t="str">
            <v>Флебоманометрия</v>
          </cell>
        </row>
        <row r="2875">
          <cell r="C2875" t="str">
            <v>A12.13.001</v>
          </cell>
          <cell r="D2875" t="str">
            <v>Оценка периферического сосудистого сопротивления</v>
          </cell>
        </row>
        <row r="2876">
          <cell r="C2876" t="str">
            <v>A12.13.002</v>
          </cell>
          <cell r="D2876" t="str">
            <v>Исследование резистентности (ломкости) микрососудов</v>
          </cell>
        </row>
        <row r="2877">
          <cell r="C2877" t="str">
            <v>A12.14.001</v>
          </cell>
          <cell r="D2877" t="str">
            <v>Определение секреторного иммуноглобулина А в желчи</v>
          </cell>
        </row>
        <row r="2878">
          <cell r="C2878" t="str">
            <v>A12.15.001</v>
          </cell>
          <cell r="D2878" t="str">
            <v>Исследование обмена глюкозы</v>
          </cell>
        </row>
        <row r="2879">
          <cell r="C2879" t="str">
            <v>A12.16.001</v>
          </cell>
          <cell r="D2879" t="str">
            <v>Пищеводная манометрия</v>
          </cell>
        </row>
        <row r="2880">
          <cell r="C2880" t="str">
            <v>A12.16.002</v>
          </cell>
          <cell r="D2880" t="str">
            <v>Определение времени желудочного переваривания</v>
          </cell>
        </row>
        <row r="2881">
          <cell r="C2881" t="str">
            <v>A12.16.003</v>
          </cell>
          <cell r="D2881" t="str">
            <v>Исследование базального выделения кислоты желудком</v>
          </cell>
        </row>
        <row r="2882">
          <cell r="C2882" t="str">
            <v>A12.16.004</v>
          </cell>
          <cell r="D2882" t="str">
            <v>Исследования реакций на инсулин</v>
          </cell>
        </row>
        <row r="2883">
          <cell r="C2883" t="str">
            <v>A12.16.005</v>
          </cell>
          <cell r="D2883" t="str">
            <v>Исследование реакции нарастания гистамина</v>
          </cell>
        </row>
        <row r="2884">
          <cell r="C2884" t="str">
            <v>A12.16.006</v>
          </cell>
          <cell r="D2884" t="str">
            <v>Определение секреторного иммуноглобулина А в желудочном содержимом</v>
          </cell>
        </row>
        <row r="2885">
          <cell r="C2885" t="str">
            <v>A12.16.007</v>
          </cell>
          <cell r="D2885" t="str">
            <v>Исследование физических свойств желудочного сока</v>
          </cell>
        </row>
        <row r="2886">
          <cell r="C2886" t="str">
            <v>A12.16.008</v>
          </cell>
          <cell r="D2886" t="str">
            <v>Микроскопическое исследование желудочного содержимого</v>
          </cell>
        </row>
        <row r="2887">
          <cell r="C2887" t="str">
            <v>A12.16.009</v>
          </cell>
          <cell r="D2887" t="str">
            <v>Исследование физических свойств дуоденального содержимого</v>
          </cell>
        </row>
        <row r="2888">
          <cell r="C2888" t="str">
            <v>A12.16.010</v>
          </cell>
          <cell r="D2888" t="str">
            <v>Исследование дуоденального содержимого микроскопическое</v>
          </cell>
        </row>
        <row r="2889">
          <cell r="C2889" t="str">
            <v>A12.17.001</v>
          </cell>
          <cell r="D2889" t="str">
            <v>Исследование всасывания витамина B12 (проба Шиллинга)</v>
          </cell>
        </row>
        <row r="2890">
          <cell r="C2890" t="str">
            <v>A12.19.003</v>
          </cell>
          <cell r="D2890" t="str">
            <v>Исследование эвакуаторной функции прямой кишки (дефекофлоуметрия)</v>
          </cell>
        </row>
        <row r="2891">
          <cell r="C2891" t="str">
            <v>A12.19.004</v>
          </cell>
          <cell r="D2891" t="str">
            <v>Определение кальпротектина в кале</v>
          </cell>
        </row>
        <row r="2892">
          <cell r="C2892" t="str">
            <v>A12.19.005</v>
          </cell>
          <cell r="D2892" t="str">
            <v>Исследование физических свойств каловых масс</v>
          </cell>
        </row>
        <row r="2893">
          <cell r="C2893" t="str">
            <v>A12.19.006</v>
          </cell>
          <cell r="D2893" t="str">
            <v>Микроскопическое исследование отделяемого из прямой кишки</v>
          </cell>
        </row>
        <row r="2894">
          <cell r="C2894" t="str">
            <v>A12.20.001</v>
          </cell>
          <cell r="D2894" t="str">
            <v>Микроскопическое исследование влагалищных мазков</v>
          </cell>
        </row>
        <row r="2895">
          <cell r="C2895" t="str">
            <v>A12.20.002</v>
          </cell>
          <cell r="D2895" t="str">
            <v>Микроскопическое исследование выделений из соска молочной железы</v>
          </cell>
        </row>
        <row r="2896">
          <cell r="C2896" t="str">
            <v>A12.20.003</v>
          </cell>
          <cell r="D2896" t="str">
            <v>Микроскопическое исследование секрета больших парауретральных и вестибулярных желез</v>
          </cell>
        </row>
        <row r="2897">
          <cell r="C2897" t="str">
            <v>A12.21.001</v>
          </cell>
          <cell r="D2897" t="str">
            <v>Микроскопическое исследование спермы</v>
          </cell>
        </row>
        <row r="2898">
          <cell r="C2898" t="str">
            <v>A12.21.002</v>
          </cell>
          <cell r="D2898" t="str">
            <v>Тест "смешанная антиглобулиновая реакция сперматозоидов"</v>
          </cell>
        </row>
        <row r="2899">
          <cell r="C2899" t="str">
            <v>A12.21.003</v>
          </cell>
          <cell r="D2899" t="str">
            <v>Микроскопическое исследование уретрального отделяемого и сока простаты</v>
          </cell>
        </row>
        <row r="2900">
          <cell r="C2900" t="str">
            <v>A12.21.004</v>
          </cell>
          <cell r="D2900" t="str">
            <v>Микроскопическое исследование секрета крайней плоти</v>
          </cell>
        </row>
        <row r="2901">
          <cell r="C2901" t="str">
            <v>A12.21.005</v>
          </cell>
          <cell r="D2901" t="str">
            <v>Микроскопическое исследование осадка секрета простаты</v>
          </cell>
        </row>
        <row r="2902">
          <cell r="C2902" t="str">
            <v>A12.22.001</v>
          </cell>
          <cell r="D2902" t="str">
            <v>Определение реакции на стимуляцию адренокортикотропином</v>
          </cell>
        </row>
        <row r="2903">
          <cell r="C2903" t="str">
            <v>A12.22.002</v>
          </cell>
          <cell r="D2903" t="str">
            <v>Определение реакции соматотропного гормона на гипогликемию</v>
          </cell>
        </row>
        <row r="2904">
          <cell r="C2904" t="str">
            <v>A12.22.003</v>
          </cell>
          <cell r="D2904" t="str">
            <v>Определение реакции соматотропного гормона на гипергликемию</v>
          </cell>
        </row>
        <row r="2905">
          <cell r="C2905" t="str">
            <v>A12.22.004</v>
          </cell>
          <cell r="D2905" t="str">
            <v>Проведение пробы с тиролиберином</v>
          </cell>
        </row>
        <row r="2906">
          <cell r="C2906" t="str">
            <v>A12.22.005</v>
          </cell>
          <cell r="D2906" t="str">
            <v>Проведение глюкозотолерантного теста</v>
          </cell>
        </row>
        <row r="2907">
          <cell r="C2907" t="str">
            <v>A12.22.006</v>
          </cell>
          <cell r="D2907" t="str">
            <v>Проведение пробы с хорионическим гонадотропином</v>
          </cell>
        </row>
        <row r="2908">
          <cell r="C2908" t="str">
            <v>A12.22.007</v>
          </cell>
          <cell r="D2908" t="str">
            <v>Проведение пробы с гонадолиберином</v>
          </cell>
        </row>
        <row r="2909">
          <cell r="C2909" t="str">
            <v>A12.22.008</v>
          </cell>
          <cell r="D2909" t="str">
            <v>Проведение пробы гонадотропин-рилизинг гормоном</v>
          </cell>
        </row>
        <row r="2910">
          <cell r="C2910" t="str">
            <v>A12.22.009</v>
          </cell>
          <cell r="D2910" t="str">
            <v>Определение уровня рецепторов стероидных гормонов</v>
          </cell>
        </row>
        <row r="2911">
          <cell r="C2911" t="str">
            <v>A12.23.001</v>
          </cell>
          <cell r="D2911" t="str">
            <v>Серологическое исследование ликвора</v>
          </cell>
        </row>
        <row r="2912">
          <cell r="C2912" t="str">
            <v>A12.23.002</v>
          </cell>
          <cell r="D2912" t="str">
            <v>Молекулярно-биологическое исследование генов в тканях новообразований центральной нервной системы и головного мозга</v>
          </cell>
        </row>
        <row r="2913">
          <cell r="C2913" t="str">
            <v>A12.23.003</v>
          </cell>
          <cell r="D2913" t="str">
            <v>Исследование физических свойств спинномозговой жидкости</v>
          </cell>
        </row>
        <row r="2914">
          <cell r="C2914" t="str">
            <v>A12.23.004</v>
          </cell>
          <cell r="D2914" t="str">
            <v>Микроскопическое исследование спинномозговой жидкости, подсчет клеток в счетной камере (определение цитоза)</v>
          </cell>
        </row>
        <row r="2915">
          <cell r="C2915" t="str">
            <v>A12.25.001</v>
          </cell>
          <cell r="D2915" t="str">
            <v>Тональная аудиометрия</v>
          </cell>
        </row>
        <row r="2916">
          <cell r="C2916" t="str">
            <v>A12.25.001.001</v>
          </cell>
          <cell r="D2916" t="str">
            <v>Тональная аудиометрия в свободном звуковом поле</v>
          </cell>
        </row>
        <row r="2917">
          <cell r="C2917" t="str">
            <v>A12.25.001.002</v>
          </cell>
          <cell r="D2917" t="str">
            <v>Тональная аудиометрия со слуховым аппаратом в свободном звуковом поле</v>
          </cell>
        </row>
        <row r="2918">
          <cell r="C2918" t="str">
            <v>A12.25.001.003</v>
          </cell>
          <cell r="D2918" t="str">
            <v>Тональная аудиометрия с речевым процессором в свободном звуковом поле</v>
          </cell>
        </row>
        <row r="2919">
          <cell r="C2919" t="str">
            <v>A12.25.002</v>
          </cell>
          <cell r="D2919" t="str">
            <v>Речевая аудиометрия</v>
          </cell>
        </row>
        <row r="2920">
          <cell r="C2920" t="str">
            <v>A12.25.002.001</v>
          </cell>
          <cell r="D2920" t="str">
            <v>Речевая аудиометрия со слуховым аппаратом</v>
          </cell>
        </row>
        <row r="2921">
          <cell r="C2921" t="str">
            <v>A12.25.002.002</v>
          </cell>
          <cell r="D2921" t="str">
            <v>Речевая аудиометрия с речевым процессором в свободном звуковом поле</v>
          </cell>
        </row>
        <row r="2922">
          <cell r="C2922" t="str">
            <v>A12.25.002.003</v>
          </cell>
          <cell r="D2922" t="str">
            <v>Речевая аудиометрия при билатеральной стимуляции в свободном звуковом поле</v>
          </cell>
        </row>
        <row r="2923">
          <cell r="C2923" t="str">
            <v>A12.25.002.004</v>
          </cell>
          <cell r="D2923" t="str">
            <v>Речевая аудиометрия при бимодальной стимуляции в свободном звуковом поле</v>
          </cell>
        </row>
        <row r="2924">
          <cell r="C2924" t="str">
            <v>A12.25.003</v>
          </cell>
          <cell r="D2924" t="str">
            <v>Составление слухового паспорта</v>
          </cell>
        </row>
        <row r="2925">
          <cell r="C2925" t="str">
            <v>A12.25.004</v>
          </cell>
          <cell r="D2925" t="str">
            <v>Исследование слуха у новорожденного с помощью отоакустической эмиссии</v>
          </cell>
        </row>
        <row r="2926">
          <cell r="C2926" t="str">
            <v>A12.25.005</v>
          </cell>
          <cell r="D2926" t="str">
            <v>Импедансометрия</v>
          </cell>
        </row>
        <row r="2927">
          <cell r="C2927" t="str">
            <v>A12.25.006</v>
          </cell>
          <cell r="D2927" t="str">
            <v>Исследование функций слуховой трубы</v>
          </cell>
        </row>
        <row r="2928">
          <cell r="C2928" t="str">
            <v>A12.25.007</v>
          </cell>
          <cell r="D2928" t="str">
            <v>Тимпанометрия</v>
          </cell>
        </row>
        <row r="2929">
          <cell r="C2929" t="str">
            <v>A12.25.008</v>
          </cell>
          <cell r="D2929" t="str">
            <v>Дихотическое прослушивание</v>
          </cell>
        </row>
        <row r="2930">
          <cell r="C2930" t="str">
            <v>A12.25.009</v>
          </cell>
          <cell r="D2930" t="str">
            <v>Телеметрия нервного ответа с кохлеарным имплантом</v>
          </cell>
        </row>
        <row r="2931">
          <cell r="C2931" t="str">
            <v>A12.25.010</v>
          </cell>
          <cell r="D2931" t="str">
            <v>Игровая аудиометрия</v>
          </cell>
        </row>
        <row r="2932">
          <cell r="C2932" t="str">
            <v>A12.25.010.001</v>
          </cell>
          <cell r="D2932" t="str">
            <v>Игровая аудиометрия со слуховым аппаратом в свободном звуковом поле</v>
          </cell>
        </row>
        <row r="2933">
          <cell r="C2933" t="str">
            <v>A12.25.010.002</v>
          </cell>
          <cell r="D2933" t="str">
            <v>Игровая аудиометрия с речевым процессором в свободном звуковом поле</v>
          </cell>
        </row>
        <row r="2934">
          <cell r="C2934" t="str">
            <v>A12.25.011</v>
          </cell>
          <cell r="D2934" t="str">
            <v>Регистрация электрически вызванного стапедиального рефлекса с помощью импедансного аудиометра</v>
          </cell>
        </row>
        <row r="2935">
          <cell r="C2935" t="str">
            <v>A12.25.012</v>
          </cell>
          <cell r="D2935" t="str">
            <v>Определение чувствительности к ультразвуку и его латерализации</v>
          </cell>
        </row>
        <row r="2936">
          <cell r="C2936" t="str">
            <v>A12.26.001</v>
          </cell>
          <cell r="D2936" t="str">
            <v>Очаговая проба с антигеном вируса простого герпеса</v>
          </cell>
        </row>
        <row r="2937">
          <cell r="C2937" t="str">
            <v>A12.26.002</v>
          </cell>
          <cell r="D2937" t="str">
            <v>Очаговая проба с туберкулином</v>
          </cell>
        </row>
        <row r="2938">
          <cell r="C2938" t="str">
            <v>A12.26.003</v>
          </cell>
          <cell r="D2938" t="str">
            <v>Суточная тонометрия глаза</v>
          </cell>
        </row>
        <row r="2939">
          <cell r="C2939" t="str">
            <v>A12.26.004</v>
          </cell>
          <cell r="D2939" t="str">
            <v>Тонометрия глаза через 2 часа</v>
          </cell>
        </row>
        <row r="2940">
          <cell r="C2940" t="str">
            <v>A12.26.005</v>
          </cell>
          <cell r="D2940" t="str">
            <v>Эластотонометрия</v>
          </cell>
        </row>
        <row r="2941">
          <cell r="C2941" t="str">
            <v>A12.26.006</v>
          </cell>
          <cell r="D2941" t="str">
            <v>Тонометрическая проба Хеймса</v>
          </cell>
        </row>
        <row r="2942">
          <cell r="C2942" t="str">
            <v>A12.26.007</v>
          </cell>
          <cell r="D2942" t="str">
            <v>Нагрузочно-разгрузовные пробы для исследования регуляции внутриглазного давления</v>
          </cell>
        </row>
        <row r="2943">
          <cell r="C2943" t="str">
            <v>A12.26.009</v>
          </cell>
          <cell r="D2943" t="str">
            <v>Проведение гониоскопической компрессионной пробы Форбса</v>
          </cell>
        </row>
        <row r="2944">
          <cell r="C2944" t="str">
            <v>A12.26.010</v>
          </cell>
          <cell r="D2944" t="str">
            <v>Вакуумгониоскопия</v>
          </cell>
        </row>
        <row r="2945">
          <cell r="C2945" t="str">
            <v>A12.26.011</v>
          </cell>
          <cell r="D2945" t="str">
            <v>Гониоциклоскопия со склерокомпрессией</v>
          </cell>
        </row>
        <row r="2946">
          <cell r="C2946" t="str">
            <v>A12.26.012</v>
          </cell>
          <cell r="D2946" t="str">
            <v>Проведение пробы с лекарственными препаратами</v>
          </cell>
        </row>
        <row r="2947">
          <cell r="C2947" t="str">
            <v>A12.26.013</v>
          </cell>
          <cell r="D2947" t="str">
            <v>Проведение внутривенной флюоресцеиновой пробы</v>
          </cell>
        </row>
        <row r="2948">
          <cell r="C2948" t="str">
            <v>A12.26.015</v>
          </cell>
          <cell r="D2948" t="str">
            <v>Исследование фактора некроза опухоли в слезной жидкости</v>
          </cell>
        </row>
        <row r="2949">
          <cell r="C2949" t="str">
            <v>A12.26.016</v>
          </cell>
          <cell r="D2949" t="str">
            <v>Авторефрактометрия с узким зрачком</v>
          </cell>
        </row>
        <row r="2950">
          <cell r="C2950" t="str">
            <v>A12.26.017</v>
          </cell>
          <cell r="D2950" t="str">
            <v>Определение акустической плотности склеры</v>
          </cell>
        </row>
        <row r="2951">
          <cell r="C2951" t="str">
            <v>A12.26.018</v>
          </cell>
          <cell r="D2951" t="str">
            <v>Исследование биомеханических свойств глаза</v>
          </cell>
        </row>
        <row r="2952">
          <cell r="C2952" t="str">
            <v>A12.26.019</v>
          </cell>
          <cell r="D2952" t="str">
            <v>Видеокератотопография</v>
          </cell>
        </row>
        <row r="2953">
          <cell r="C2953" t="str">
            <v>A12.26.020</v>
          </cell>
          <cell r="D2953" t="str">
            <v>Конфокальная микроскопия роговицы</v>
          </cell>
        </row>
        <row r="2954">
          <cell r="C2954" t="str">
            <v>A12.26.021</v>
          </cell>
          <cell r="D2954" t="str">
            <v>Кристаллографическое исследование слезы в поляризованном свете</v>
          </cell>
        </row>
        <row r="2955">
          <cell r="C2955" t="str">
            <v>A12.26.022</v>
          </cell>
          <cell r="D2955" t="str">
            <v>Микроскопия содержимого конъюнктивной полости</v>
          </cell>
        </row>
        <row r="2956">
          <cell r="C2956" t="str">
            <v>A12.28.001</v>
          </cell>
          <cell r="D2956" t="str">
            <v>Цистометрография</v>
          </cell>
        </row>
        <row r="2957">
          <cell r="C2957" t="str">
            <v>A12.28.002</v>
          </cell>
          <cell r="D2957" t="str">
            <v>Исследование функции нефронов по клиренсу креатинина (проба Реберга)</v>
          </cell>
        </row>
        <row r="2958">
          <cell r="C2958" t="str">
            <v>A12.28.003</v>
          </cell>
          <cell r="D2958" t="str">
            <v>Тесты тубулярной реабсорбции</v>
          </cell>
        </row>
        <row r="2959">
          <cell r="C2959" t="str">
            <v>A12.28.004</v>
          </cell>
          <cell r="D2959" t="str">
            <v>Хромоцистоскопия</v>
          </cell>
        </row>
        <row r="2960">
          <cell r="C2960" t="str">
            <v>A12.28.005</v>
          </cell>
          <cell r="D2960" t="str">
            <v>Исследование объема остаточной мочи</v>
          </cell>
        </row>
        <row r="2961">
          <cell r="C2961" t="str">
            <v>A12.28.006</v>
          </cell>
          <cell r="D2961" t="str">
            <v>Измерение скорости потока мочи (урофлоуметрия)</v>
          </cell>
        </row>
        <row r="2962">
          <cell r="C2962" t="str">
            <v>A12.28.007</v>
          </cell>
          <cell r="D2962" t="str">
            <v>Цистометрия</v>
          </cell>
        </row>
        <row r="2963">
          <cell r="C2963" t="str">
            <v>A12.28.008</v>
          </cell>
          <cell r="D2963" t="str">
            <v>Профилометрия внутриуретрального давления</v>
          </cell>
        </row>
        <row r="2964">
          <cell r="C2964" t="str">
            <v>A12.28.009</v>
          </cell>
          <cell r="D2964" t="str">
            <v>Определение секреторного иммуноглобулина А в моче</v>
          </cell>
        </row>
        <row r="2965">
          <cell r="C2965" t="str">
            <v>A12.28.010</v>
          </cell>
          <cell r="D2965" t="str">
            <v>Определение уровня гликозаминогликанов мочи</v>
          </cell>
        </row>
        <row r="2966">
          <cell r="C2966" t="str">
            <v>A12.28.010.001</v>
          </cell>
          <cell r="D2966" t="str">
            <v>Электрофоретическое исследование гликозаминогликанов мочи</v>
          </cell>
        </row>
        <row r="2967">
          <cell r="C2967" t="str">
            <v>A12.28.011</v>
          </cell>
          <cell r="D2967" t="str">
            <v>Микроскопическое исследование осадка мочи</v>
          </cell>
        </row>
        <row r="2968">
          <cell r="C2968" t="str">
            <v>A12.28.012</v>
          </cell>
          <cell r="D2968" t="str">
            <v>Определение объема мочи</v>
          </cell>
        </row>
        <row r="2969">
          <cell r="C2969" t="str">
            <v>A12.28.013</v>
          </cell>
          <cell r="D2969" t="str">
            <v>Определение удельного веса (относительной плотности) мочи</v>
          </cell>
        </row>
        <row r="2970">
          <cell r="C2970" t="str">
            <v>A12.28.014</v>
          </cell>
          <cell r="D2970" t="str">
            <v>Визуальное исследование мочи</v>
          </cell>
        </row>
        <row r="2971">
          <cell r="C2971" t="str">
            <v>A12.28.015</v>
          </cell>
          <cell r="D2971" t="str">
            <v>Микроскопическое исследование отделяемого из уретры</v>
          </cell>
        </row>
        <row r="2972">
          <cell r="C2972" t="str">
            <v>A12.30.001</v>
          </cell>
          <cell r="D2972" t="str">
            <v>Исследование показателей основного обмена</v>
          </cell>
        </row>
        <row r="2973">
          <cell r="C2973" t="str">
            <v>A12.30.002</v>
          </cell>
          <cell r="D2973" t="str">
            <v>Определение опухолевого генотипа</v>
          </cell>
        </row>
        <row r="2974">
          <cell r="C2974" t="str">
            <v>A12.30.004</v>
          </cell>
          <cell r="D2974" t="str">
            <v>Суточное прикроватное мониторирование жизненных функций и параметров</v>
          </cell>
        </row>
        <row r="2975">
          <cell r="C2975" t="str">
            <v>A12.30.005</v>
          </cell>
          <cell r="D2975" t="str">
            <v>Оценка функционального состояния организма и определение точек (зон) воздействия</v>
          </cell>
        </row>
        <row r="2976">
          <cell r="C2976" t="str">
            <v>A12.30.006</v>
          </cell>
          <cell r="D2976" t="str">
            <v>Лазерная спектрофотометрия</v>
          </cell>
        </row>
        <row r="2977">
          <cell r="C2977" t="str">
            <v>A12.30.007</v>
          </cell>
          <cell r="D2977" t="str">
            <v>Определение (исследование) устойчивости организма к декомпрессионному газообразованию</v>
          </cell>
        </row>
        <row r="2978">
          <cell r="C2978" t="str">
            <v>A12.30.008</v>
          </cell>
          <cell r="D2978" t="str">
            <v>Определение (исследование) устойчивости организма к наркотическому действию азота</v>
          </cell>
        </row>
        <row r="2979">
          <cell r="C2979" t="str">
            <v>A12.30.009</v>
          </cell>
          <cell r="D2979" t="str">
            <v>Определение (исследование) устойчивости организма к токсическому действию кислорода</v>
          </cell>
        </row>
        <row r="2980">
          <cell r="C2980" t="str">
            <v>A12.30.010</v>
          </cell>
          <cell r="D2980" t="str">
            <v>Витрификация бластоцист</v>
          </cell>
        </row>
        <row r="2981">
          <cell r="C2981" t="str">
            <v>A12.30.011</v>
          </cell>
          <cell r="D2981" t="str">
            <v>Проведение вспомогательного хетчинга</v>
          </cell>
        </row>
        <row r="2982">
          <cell r="C2982" t="str">
            <v>A12.30.012</v>
          </cell>
          <cell r="D2982" t="str">
            <v>Исследование биологического материала методом проточной цитофлуориметрии</v>
          </cell>
        </row>
        <row r="2983">
          <cell r="C2983" t="str">
            <v>A12.30.012.001</v>
          </cell>
          <cell r="D2983" t="str">
            <v>Иммунофенотипирование биологического материала для выявления маркеров гемобластозов</v>
          </cell>
        </row>
        <row r="2984">
          <cell r="C2984" t="str">
            <v>A12.30.012.002</v>
          </cell>
          <cell r="D2984" t="str">
            <v>Иммунофенотипирование биологического материала для выявления маркеров минимальной остаточной болезни при гемобластозах</v>
          </cell>
        </row>
        <row r="2985">
          <cell r="C2985" t="str">
            <v>A12.30.012.003</v>
          </cell>
          <cell r="D2985" t="str">
            <v>Подсчет стволовых клеток в биологическом материале методом проточной цитофлуориметрии</v>
          </cell>
        </row>
        <row r="2986">
          <cell r="C2986" t="str">
            <v>A12.30.012.004</v>
          </cell>
          <cell r="D2986" t="str">
            <v>Иммунофенотипирование биологического материала для выявления негемопоэтических маркеров</v>
          </cell>
        </row>
        <row r="2987">
          <cell r="C2987" t="str">
            <v>A12.30.012.005</v>
          </cell>
          <cell r="D2987" t="str">
            <v>Иммунофенотипирование периферической крови для выявления субпопуляционного состава лимфоцитов (основные)</v>
          </cell>
        </row>
        <row r="2988">
          <cell r="C2988" t="str">
            <v>A12.30.012.006</v>
          </cell>
          <cell r="D2988" t="str">
            <v>Иммунофенотипирование периферической крови для выявления субпопуляционного состава лимфоцитов (малые)</v>
          </cell>
        </row>
        <row r="2989">
          <cell r="C2989" t="str">
            <v>A12.30.012.007</v>
          </cell>
          <cell r="D2989" t="str">
            <v>Исследование фагоцитарной активности лейкоцитов периферической крови методом проточной цитофлуориметрии</v>
          </cell>
        </row>
        <row r="2990">
          <cell r="C2990" t="str">
            <v>A12.30.012.008</v>
          </cell>
          <cell r="D2990" t="str">
            <v>Исследование активации базофилов аллергенами методом проточной цитофлуориметрии</v>
          </cell>
        </row>
        <row r="2991">
          <cell r="C2991" t="str">
            <v>A12.30.012.009</v>
          </cell>
          <cell r="D2991" t="str">
            <v>Определения антигена HLA-B27 методом проточной цитофлуориметрии</v>
          </cell>
        </row>
        <row r="2992">
          <cell r="C2992" t="str">
            <v>A12.30.012.010</v>
          </cell>
          <cell r="D2992" t="str">
            <v>Исследование клеточного цикла и плоидности клеток биологического материала методом проточной цитофлуориметрии (ДНК-цитометрия)</v>
          </cell>
        </row>
        <row r="2993">
          <cell r="C2993" t="str">
            <v>A12.30.012.011</v>
          </cell>
          <cell r="D2993" t="str">
            <v>Определение содержания биологически-активных веществ с использованием СВА-технологии методом проточной цитофлуориметрии</v>
          </cell>
        </row>
        <row r="2994">
          <cell r="C2994" t="str">
            <v>A12.30.012.012</v>
          </cell>
          <cell r="D2994" t="str">
            <v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v>
          </cell>
        </row>
        <row r="2995">
          <cell r="C2995" t="str">
            <v>A12.30.013</v>
          </cell>
          <cell r="D2995" t="str">
            <v>Микроскопическое исследование перитонеальной (асцитической) жидкости</v>
          </cell>
        </row>
        <row r="2996">
          <cell r="C2996" t="str">
            <v>A12.30.014</v>
          </cell>
          <cell r="D2996" t="str">
            <v>Определение международного нормализованного отношения (МНО)</v>
          </cell>
        </row>
        <row r="2997">
          <cell r="C2997" t="str">
            <v>A13.23.001</v>
          </cell>
          <cell r="D2997" t="str">
            <v>Медико-логопедическое исследование при дисфагии</v>
          </cell>
        </row>
        <row r="2998">
          <cell r="C2998" t="str">
            <v>A13.23.002</v>
          </cell>
          <cell r="D2998" t="str">
            <v>Медико-логопедическое исследование при афазии</v>
          </cell>
        </row>
        <row r="2999">
          <cell r="C2999" t="str">
            <v>A13.23.003</v>
          </cell>
          <cell r="D2999" t="str">
            <v>Медико-логопедическое исследование при дизартрии</v>
          </cell>
        </row>
        <row r="3000">
          <cell r="C3000" t="str">
            <v>A13.23.004</v>
          </cell>
          <cell r="D3000" t="str">
            <v>Медико-логопедическая процедура при дисфагии</v>
          </cell>
        </row>
        <row r="3001">
          <cell r="C3001" t="str">
            <v>A13.23.005</v>
          </cell>
          <cell r="D3001" t="str">
            <v>Медико-логопедическая процедура при афазии</v>
          </cell>
        </row>
        <row r="3002">
          <cell r="C3002" t="str">
            <v>A13.23.006</v>
          </cell>
          <cell r="D3002" t="str">
            <v>Медико-логопедическая процедура при дизартрии</v>
          </cell>
        </row>
        <row r="3003">
          <cell r="C3003" t="str">
            <v>A13.23.007</v>
          </cell>
          <cell r="D3003" t="str">
            <v>Медико-логопедическая тонально-ритмическая процедура</v>
          </cell>
        </row>
        <row r="3004">
          <cell r="C3004" t="str">
            <v>A13.23.008</v>
          </cell>
          <cell r="D3004" t="str">
            <v>Медико-логопедическая процедура с использованием интерактивных информационных технологий</v>
          </cell>
        </row>
        <row r="3005">
          <cell r="C3005" t="str">
            <v>A13.23.009</v>
          </cell>
          <cell r="D3005" t="str">
            <v>Индивидуальная нейро-психологическая коррекционно-восстановительная процедура у пациентов с афазией</v>
          </cell>
        </row>
        <row r="3006">
          <cell r="C3006" t="str">
            <v>A13.23.010</v>
          </cell>
          <cell r="D3006" t="str">
            <v>Групповая нейро-психологическая коррекционно-восстановительная процедура у пациентов с афазией</v>
          </cell>
        </row>
        <row r="3007">
          <cell r="C3007" t="str">
            <v>A13.23.011</v>
          </cell>
          <cell r="D3007" t="str">
            <v>Нейро-психологическая коррекционно-восстановительная процедура при нарушениях психических функций</v>
          </cell>
        </row>
        <row r="3008">
          <cell r="C3008" t="str">
            <v>A13.29.001</v>
          </cell>
          <cell r="D3008" t="str">
            <v>Психопатологическое обследование</v>
          </cell>
        </row>
        <row r="3009">
          <cell r="C3009" t="str">
            <v>A13.29.002</v>
          </cell>
          <cell r="D3009" t="str">
            <v>Клинико-социальная трудотерапия</v>
          </cell>
        </row>
        <row r="3010">
          <cell r="C3010" t="str">
            <v>A13.29.002.001</v>
          </cell>
          <cell r="D3010" t="str">
            <v>Клинико-социальная функциональная трудотерапия</v>
          </cell>
        </row>
        <row r="3011">
          <cell r="C3011" t="str">
            <v>A13.29.002.003</v>
          </cell>
          <cell r="D3011" t="str">
            <v>Визуальное исследование больного с нарушениями психической сферы</v>
          </cell>
        </row>
        <row r="3012">
          <cell r="C3012" t="str">
            <v>A13.29.003</v>
          </cell>
          <cell r="D3012" t="str">
            <v>Клинико-психологическая адаптация</v>
          </cell>
        </row>
        <row r="3013">
          <cell r="C3013" t="str">
            <v>A13.29.003.001</v>
          </cell>
          <cell r="D3013" t="str">
            <v>Клинико-психологическое психодиагностическое обследование</v>
          </cell>
        </row>
        <row r="3014">
          <cell r="C3014" t="str">
            <v>A13.29.004</v>
          </cell>
          <cell r="D3014" t="str">
            <v>Клинико-психологическая терапия средой</v>
          </cell>
        </row>
        <row r="3015">
          <cell r="C3015" t="str">
            <v>A13.29.005</v>
          </cell>
          <cell r="D3015" t="str">
            <v>Клинико-психологическое нейропсихологическое обследование</v>
          </cell>
        </row>
        <row r="3016">
          <cell r="C3016" t="str">
            <v>A13.29.005.001</v>
          </cell>
          <cell r="D3016" t="str">
            <v>Специализированное нейропсихологическое обследование</v>
          </cell>
        </row>
        <row r="3017">
          <cell r="C3017" t="str">
            <v>A13.29.006</v>
          </cell>
          <cell r="D3017" t="str">
            <v>Клинико-психологическое консультирование</v>
          </cell>
        </row>
        <row r="3018">
          <cell r="C3018" t="str">
            <v>A13.29.006.001</v>
          </cell>
          <cell r="D3018" t="str">
            <v>Индивидуальное клинико-психологическое консультирование</v>
          </cell>
        </row>
        <row r="3019">
          <cell r="C3019" t="str">
            <v>A13.29.006.002</v>
          </cell>
          <cell r="D3019" t="str">
            <v>Групповое клинико-психологическое консультирование</v>
          </cell>
        </row>
        <row r="3020">
          <cell r="C3020" t="str">
            <v>A13.29.006.003</v>
          </cell>
          <cell r="D3020" t="str">
            <v>Семейное клинико-психологическое консультирование</v>
          </cell>
        </row>
        <row r="3021">
          <cell r="C3021" t="str">
            <v>A13.29.007</v>
          </cell>
          <cell r="D3021" t="str">
            <v>Клинико-психологическая коррекция</v>
          </cell>
        </row>
        <row r="3022">
          <cell r="C3022" t="str">
            <v>A13.29.007.001</v>
          </cell>
          <cell r="D3022" t="str">
            <v>Индивидуальная клинико-психологическая коррекция</v>
          </cell>
        </row>
        <row r="3023">
          <cell r="C3023" t="str">
            <v>A13.29.007.002</v>
          </cell>
          <cell r="D3023" t="str">
            <v>Групповая клинико-психологическая коррекция</v>
          </cell>
        </row>
        <row r="3024">
          <cell r="C3024" t="str">
            <v>A13.29.008</v>
          </cell>
          <cell r="D3024" t="str">
            <v>Психотерапия</v>
          </cell>
        </row>
        <row r="3025">
          <cell r="C3025" t="str">
            <v>A13.29.008.001</v>
          </cell>
          <cell r="D3025" t="str">
            <v>Индивидуальная психотерапия</v>
          </cell>
        </row>
        <row r="3026">
          <cell r="C3026" t="str">
            <v>A13.29.008.002</v>
          </cell>
          <cell r="D3026" t="str">
            <v>Групповая психотерапия</v>
          </cell>
        </row>
        <row r="3027">
          <cell r="C3027" t="str">
            <v>A13.29.009</v>
          </cell>
          <cell r="D3027" t="str">
            <v>Экспертное консультирование</v>
          </cell>
        </row>
        <row r="3028">
          <cell r="C3028" t="str">
            <v>A13.29.010</v>
          </cell>
          <cell r="D3028" t="str">
            <v>Наркопсихотерапия</v>
          </cell>
        </row>
        <row r="3029">
          <cell r="C3029" t="str">
            <v>A13.29.011</v>
          </cell>
          <cell r="D3029" t="str">
            <v>Социально-реабилитационная работа</v>
          </cell>
        </row>
        <row r="3030">
          <cell r="C3030" t="str">
            <v>A13.29.012</v>
          </cell>
          <cell r="D3030" t="str">
            <v>Процедуры двигательного праксиса</v>
          </cell>
        </row>
        <row r="3031">
          <cell r="C3031" t="str">
            <v>A13.29.013</v>
          </cell>
          <cell r="D3031" t="str">
            <v>Процедуры по адаптации к условиям микросреды</v>
          </cell>
        </row>
        <row r="3032">
          <cell r="C3032" t="str">
            <v>A13.29.014</v>
          </cell>
          <cell r="D3032" t="str">
            <v>Процедуры по адаптации к условиям макросреды</v>
          </cell>
        </row>
        <row r="3033">
          <cell r="C3033" t="str">
            <v>A13.29.015</v>
          </cell>
          <cell r="D3033" t="str">
            <v>Наблюдение за поведением больного с психическими расстройствами</v>
          </cell>
        </row>
        <row r="3034">
          <cell r="C3034" t="str">
            <v>A13.29.016</v>
          </cell>
          <cell r="D3034" t="str">
            <v>Селективный амобарбиталовый тест</v>
          </cell>
        </row>
        <row r="3035">
          <cell r="C3035" t="str">
            <v>A13.29.017</v>
          </cell>
          <cell r="D3035" t="str">
            <v>Социально-психологическое консультирование больных ВИЧ-инфекцией</v>
          </cell>
        </row>
        <row r="3036">
          <cell r="C3036" t="str">
            <v>A13.29.018</v>
          </cell>
          <cell r="D3036" t="str">
            <v>Гипнотерапия</v>
          </cell>
        </row>
        <row r="3037">
          <cell r="C3037" t="str">
            <v>A13.29.019</v>
          </cell>
          <cell r="D3037" t="str">
            <v>Арттерапия</v>
          </cell>
        </row>
        <row r="3038">
          <cell r="C3038" t="str">
            <v>A13.29.020</v>
          </cell>
          <cell r="D3038" t="str">
            <v>Клинико-психологический тренинг</v>
          </cell>
        </row>
        <row r="3039">
          <cell r="C3039" t="str">
            <v>A13.30.001</v>
          </cell>
          <cell r="D3039" t="str">
            <v>Обучение самоуходу</v>
          </cell>
        </row>
        <row r="3040">
          <cell r="C3040" t="str">
            <v>A13.30.002</v>
          </cell>
          <cell r="D3040" t="str">
            <v>Обучение уходу за новорожденным</v>
          </cell>
        </row>
        <row r="3041">
          <cell r="C3041" t="str">
            <v>A13.30.003</v>
          </cell>
          <cell r="D3041" t="str">
            <v>Аутогенная тренировка</v>
          </cell>
        </row>
        <row r="3042">
          <cell r="C3042" t="str">
            <v>A13.30.004</v>
          </cell>
          <cell r="D3042" t="str">
            <v>Обучение близких уходу за тяжелобольным пациентом</v>
          </cell>
        </row>
        <row r="3043">
          <cell r="C3043" t="str">
            <v>A13.30.005</v>
          </cell>
          <cell r="D3043" t="str">
            <v>Подготовка беременных к родам</v>
          </cell>
        </row>
        <row r="3044">
          <cell r="C3044" t="str">
            <v>A13.30.006</v>
          </cell>
          <cell r="D3044" t="str">
            <v>Обучение уходу за больным ребенком</v>
          </cell>
        </row>
        <row r="3045">
          <cell r="C3045" t="str">
            <v>A13.30.007</v>
          </cell>
          <cell r="D3045" t="str">
            <v>Обучение гигиене полости рта</v>
          </cell>
        </row>
        <row r="3046">
          <cell r="C3046" t="str">
            <v>A13.30.007.001</v>
          </cell>
          <cell r="D3046" t="str">
            <v>Обучение гигиене полости рта у ребенка</v>
          </cell>
        </row>
        <row r="3047">
          <cell r="C3047" t="str">
            <v>A14.01.001</v>
          </cell>
          <cell r="D3047" t="str">
            <v>Уход за кожей тяжелобольного пациента</v>
          </cell>
        </row>
        <row r="3048">
          <cell r="C3048" t="str">
            <v>A14.01.002</v>
          </cell>
          <cell r="D3048" t="str">
            <v>Уход за волосами, ногтями, бритье тяжелобольного пациента</v>
          </cell>
        </row>
        <row r="3049">
          <cell r="C3049" t="str">
            <v>A14.01.003</v>
          </cell>
          <cell r="D3049" t="str">
            <v>Постановка горчичников</v>
          </cell>
        </row>
        <row r="3050">
          <cell r="C3050" t="str">
            <v>A14.01.004</v>
          </cell>
          <cell r="D3050" t="str">
            <v>Постановка банок</v>
          </cell>
        </row>
        <row r="3051">
          <cell r="C3051" t="str">
            <v>A14.01.005</v>
          </cell>
          <cell r="D3051" t="str">
            <v>Очищение кожи лица и шеи</v>
          </cell>
        </row>
        <row r="3052">
          <cell r="C3052" t="str">
            <v>A14.01.006</v>
          </cell>
          <cell r="D3052" t="str">
            <v>Вапоризация кожи лица</v>
          </cell>
        </row>
        <row r="3053">
          <cell r="C3053" t="str">
            <v>A14.01.007</v>
          </cell>
          <cell r="D3053" t="str">
            <v>Наложение горячего компресса на кожу лица</v>
          </cell>
        </row>
        <row r="3054">
          <cell r="C3054" t="str">
            <v>A14.01.008</v>
          </cell>
          <cell r="D3054" t="str">
            <v>Очищение кожи лица с помощью ложки Уны</v>
          </cell>
        </row>
        <row r="3055">
          <cell r="C3055" t="str">
            <v>A14.01.009</v>
          </cell>
          <cell r="D3055" t="str">
            <v>Удаление камедонов кожи</v>
          </cell>
        </row>
        <row r="3056">
          <cell r="C3056" t="str">
            <v>A14.01.010</v>
          </cell>
          <cell r="D3056" t="str">
            <v>Удаление милиумов кожи</v>
          </cell>
        </row>
        <row r="3057">
          <cell r="C3057" t="str">
            <v>A14.01.011</v>
          </cell>
          <cell r="D3057" t="str">
            <v>Удаление кожного сала</v>
          </cell>
        </row>
        <row r="3058">
          <cell r="C3058" t="str">
            <v>A14.01.012</v>
          </cell>
          <cell r="D3058" t="str">
            <v>Наложение маски на лицо</v>
          </cell>
        </row>
        <row r="3059">
          <cell r="C3059" t="str">
            <v>A14.01.013</v>
          </cell>
          <cell r="D3059" t="str">
            <v>Наложение маски на кисти</v>
          </cell>
        </row>
        <row r="3060">
          <cell r="C3060" t="str">
            <v>A14.01.014</v>
          </cell>
          <cell r="D3060" t="str">
            <v>Проведение депиляции</v>
          </cell>
        </row>
        <row r="3061">
          <cell r="C3061" t="str">
            <v>A14.01.015</v>
          </cell>
          <cell r="D3061" t="str">
            <v>Проведение эпиляции</v>
          </cell>
        </row>
        <row r="3062">
          <cell r="C3062" t="str">
            <v>A14.01.016</v>
          </cell>
          <cell r="D3062" t="str">
            <v>Втирание растворов в волосистую часть головы</v>
          </cell>
        </row>
        <row r="3063">
          <cell r="C3063" t="str">
            <v>A14.01.017</v>
          </cell>
          <cell r="D3063" t="str">
            <v>Бритье кожи предоперационное или поврежденного участка</v>
          </cell>
        </row>
        <row r="3064">
          <cell r="C3064" t="str">
            <v>A14.05.001</v>
          </cell>
          <cell r="D3064" t="str">
            <v>Постановка пиявок</v>
          </cell>
        </row>
        <row r="3065">
          <cell r="C3065" t="str">
            <v>A14.07.001</v>
          </cell>
          <cell r="D3065" t="str">
            <v>Уход за полостью рта пациента в условиях реанимации и интенсивной терапии</v>
          </cell>
        </row>
        <row r="3066">
          <cell r="C3066" t="str">
            <v>A14.07.002</v>
          </cell>
          <cell r="D3066" t="str">
            <v>Уход за полостью рта тяжелобольного пациента</v>
          </cell>
        </row>
        <row r="3067">
          <cell r="C3067" t="str">
            <v>A14.07.003</v>
          </cell>
          <cell r="D3067" t="str">
            <v>Гигиена полости рта и зубов</v>
          </cell>
        </row>
        <row r="3068">
          <cell r="C3068" t="str">
            <v>A14.07.005</v>
          </cell>
          <cell r="D3068" t="str">
            <v>Отсасывание слизи из ротоглотки</v>
          </cell>
        </row>
        <row r="3069">
          <cell r="C3069" t="str">
            <v>A14.07.006</v>
          </cell>
          <cell r="D3069" t="str">
            <v>Пособие при оростомах, эзофагостомах</v>
          </cell>
        </row>
        <row r="3070">
          <cell r="C3070" t="str">
            <v>A14.07.007</v>
          </cell>
          <cell r="D3070" t="str">
            <v>Оценка состоятельности глотания</v>
          </cell>
        </row>
        <row r="3071">
          <cell r="C3071" t="str">
            <v>A14.07.008</v>
          </cell>
          <cell r="D3071" t="str">
            <v>Обучение гигиене полости рта и зубов индивидуальное, подбор средств и предметов гигиены полости рта</v>
          </cell>
        </row>
        <row r="3072">
          <cell r="C3072" t="str">
            <v>A14.08.001</v>
          </cell>
          <cell r="D3072" t="str">
            <v>Уход за респираторным трактом в условиях искусственной вентиляции легких</v>
          </cell>
        </row>
        <row r="3073">
          <cell r="C3073" t="str">
            <v>A14.08.002</v>
          </cell>
          <cell r="D3073" t="str">
            <v>Пособие при трахеостоме</v>
          </cell>
        </row>
        <row r="3074">
          <cell r="C3074" t="str">
            <v>A14.08.003</v>
          </cell>
          <cell r="D3074" t="str">
            <v>Уход за назогастральным зондом, носовыми канюлями и катетером</v>
          </cell>
        </row>
        <row r="3075">
          <cell r="C3075" t="str">
            <v>A14.08.004</v>
          </cell>
          <cell r="D3075" t="str">
            <v>Отсасывания слизи из верхних дыхательных путей</v>
          </cell>
        </row>
        <row r="3076">
          <cell r="C3076" t="str">
            <v>A14.08.004.001</v>
          </cell>
          <cell r="D3076" t="str">
            <v>Отсасывание слизи из носа</v>
          </cell>
        </row>
        <row r="3077">
          <cell r="C3077" t="str">
            <v>A14.08.005</v>
          </cell>
          <cell r="D3077" t="str">
            <v>Пособие при фарингостоме</v>
          </cell>
        </row>
        <row r="3078">
          <cell r="C3078" t="str">
            <v>A14.08.006</v>
          </cell>
          <cell r="D3078" t="str">
            <v>Введение лекарственных препаратов интраназально</v>
          </cell>
        </row>
        <row r="3079">
          <cell r="C3079" t="str">
            <v>A14.12.001</v>
          </cell>
          <cell r="D3079" t="str">
            <v>Уход за сосудистым катетером</v>
          </cell>
        </row>
        <row r="3080">
          <cell r="C3080" t="str">
            <v>A14.12.002</v>
          </cell>
          <cell r="D3080" t="str">
            <v>Уход за артериальным портом</v>
          </cell>
        </row>
        <row r="3081">
          <cell r="C3081" t="str">
            <v>A14.16.001</v>
          </cell>
          <cell r="D3081" t="str">
            <v>Пособие при гастростомах</v>
          </cell>
        </row>
        <row r="3082">
          <cell r="C3082" t="str">
            <v>A14.16.002</v>
          </cell>
          <cell r="D3082" t="str">
            <v>Уход за назогастральным зондом</v>
          </cell>
        </row>
        <row r="3083">
          <cell r="C3083" t="str">
            <v>A14.16.003</v>
          </cell>
          <cell r="D3083" t="str">
            <v>Кормление больного через гастростому</v>
          </cell>
        </row>
        <row r="3084">
          <cell r="C3084" t="str">
            <v>A14.17.001</v>
          </cell>
          <cell r="D3084" t="str">
            <v>Пособие при илеостоме</v>
          </cell>
        </row>
        <row r="3085">
          <cell r="C3085" t="str">
            <v>A14.17.002</v>
          </cell>
          <cell r="D3085" t="str">
            <v>Уход за интестинальным зондом</v>
          </cell>
        </row>
        <row r="3086">
          <cell r="C3086" t="str">
            <v>A14.17.003</v>
          </cell>
          <cell r="D3086" t="str">
            <v>Кормление пациента через интестинальный зонд</v>
          </cell>
        </row>
        <row r="3087">
          <cell r="C3087" t="str">
            <v>A14.17.004</v>
          </cell>
          <cell r="D3087" t="str">
            <v>Обучение уходу за илеостомой</v>
          </cell>
        </row>
        <row r="3088">
          <cell r="C3088" t="str">
            <v>A14.18.001</v>
          </cell>
          <cell r="D3088" t="str">
            <v>Пособие при стомах толстой кишки</v>
          </cell>
        </row>
        <row r="3089">
          <cell r="C3089" t="str">
            <v>A14.18.002</v>
          </cell>
          <cell r="D3089" t="str">
            <v>Введение бария через колостому</v>
          </cell>
        </row>
        <row r="3090">
          <cell r="C3090" t="str">
            <v>A14.18.003</v>
          </cell>
          <cell r="D3090" t="str">
            <v>Обучение уходу за колостомой</v>
          </cell>
        </row>
        <row r="3091">
          <cell r="C3091" t="str">
            <v>A14.19.001</v>
          </cell>
          <cell r="D3091" t="str">
            <v>Пособие при дефекации тяжелобольного пациента</v>
          </cell>
        </row>
        <row r="3092">
          <cell r="C3092" t="str">
            <v>A14.19.002</v>
          </cell>
          <cell r="D3092" t="str">
            <v>Постановка очистительной клизмы</v>
          </cell>
        </row>
        <row r="3093">
          <cell r="C3093" t="str">
            <v>A14.19.003</v>
          </cell>
          <cell r="D3093" t="str">
            <v>Постановка газоотводной трубки</v>
          </cell>
        </row>
        <row r="3094">
          <cell r="C3094" t="str">
            <v>A14.19.004</v>
          </cell>
          <cell r="D3094" t="str">
            <v>Удаление копролита</v>
          </cell>
        </row>
        <row r="3095">
          <cell r="C3095" t="str">
            <v>A14.19.005</v>
          </cell>
          <cell r="D3095" t="str">
            <v>Пособие при недержании кала</v>
          </cell>
        </row>
        <row r="3096">
          <cell r="C3096" t="str">
            <v>A14.19.006</v>
          </cell>
          <cell r="D3096" t="str">
            <v>Постановка сифонной клизмы</v>
          </cell>
        </row>
        <row r="3097">
          <cell r="C3097" t="str">
            <v>A14.20.001</v>
          </cell>
          <cell r="D3097" t="str">
            <v>Спринцевание влагалища</v>
          </cell>
        </row>
        <row r="3098">
          <cell r="C3098" t="str">
            <v>A14.20.002</v>
          </cell>
          <cell r="D3098" t="str">
            <v>Введение, извлечение влагалищного поддерживающего кольца (пессария)</v>
          </cell>
        </row>
        <row r="3099">
          <cell r="C3099" t="str">
            <v>A14.25.001</v>
          </cell>
          <cell r="D3099" t="str">
            <v>Уход за наружным слуховым проходом</v>
          </cell>
        </row>
        <row r="3100">
          <cell r="C3100" t="str">
            <v>A14.26.001</v>
          </cell>
          <cell r="D3100" t="str">
            <v>Уход за глазами тяжелобольного пациента</v>
          </cell>
        </row>
        <row r="3101">
          <cell r="C3101" t="str">
            <v>A14.26.002</v>
          </cell>
          <cell r="D3101" t="str">
            <v>Инстиляция лекарственных веществ в конъюнктивную полость</v>
          </cell>
        </row>
        <row r="3102">
          <cell r="C3102" t="str">
            <v>A14.28.001</v>
          </cell>
          <cell r="D3102" t="str">
            <v>Пособие при мочеиспускании тяжелобольного пациента</v>
          </cell>
        </row>
        <row r="3103">
          <cell r="C3103" t="str">
            <v>A14.28.002</v>
          </cell>
          <cell r="D3103" t="str">
            <v>Уход за мочевым катетером</v>
          </cell>
        </row>
        <row r="3104">
          <cell r="C3104" t="str">
            <v>A14.28.003</v>
          </cell>
          <cell r="D3104" t="str">
            <v>Уход за цистостомой и уростомой</v>
          </cell>
        </row>
        <row r="3105">
          <cell r="C3105" t="str">
            <v>A14.28.004</v>
          </cell>
          <cell r="D3105" t="str">
            <v>Пособие при недержании мочи</v>
          </cell>
        </row>
        <row r="3106">
          <cell r="C3106" t="str">
            <v>A14.30.001</v>
          </cell>
          <cell r="D3106" t="str">
            <v>Перемещение и/или размещение тяжелобольного пациента в постели</v>
          </cell>
        </row>
        <row r="3107">
          <cell r="C3107" t="str">
            <v>A14.30.002</v>
          </cell>
          <cell r="D3107" t="str">
            <v>Транспортировка тяжелобольного пациента внутри учреждения</v>
          </cell>
        </row>
        <row r="3108">
          <cell r="C3108" t="str">
            <v>A14.30.003</v>
          </cell>
          <cell r="D3108" t="str">
            <v>Кормление тяжелобольного пациента через рот и/или назогастральный зонд</v>
          </cell>
        </row>
        <row r="3109">
          <cell r="C3109" t="str">
            <v>A14.30.004</v>
          </cell>
          <cell r="D3109" t="str">
            <v>Приготовление и смена постельного белья тяжелобольному</v>
          </cell>
        </row>
        <row r="3110">
          <cell r="C3110" t="str">
            <v>A14.30.005</v>
          </cell>
          <cell r="D3110" t="str">
            <v>Пособие по смене белья и одежды тяжелобольному</v>
          </cell>
        </row>
        <row r="3111">
          <cell r="C3111" t="str">
            <v>A14.30.007</v>
          </cell>
          <cell r="D3111" t="str">
            <v>Уход за промежностью и наружными половыми органами тяжелобольного</v>
          </cell>
        </row>
        <row r="3112">
          <cell r="C3112" t="str">
            <v>A14.30.008</v>
          </cell>
          <cell r="D3112" t="str">
            <v>Уход за пупочной ранкой новорожденного</v>
          </cell>
        </row>
        <row r="3113">
          <cell r="C3113" t="str">
            <v>A14.30.009</v>
          </cell>
          <cell r="D3113" t="str">
            <v>Пеленание новорожденного</v>
          </cell>
        </row>
        <row r="3114">
          <cell r="C3114" t="str">
            <v>A14.30.010</v>
          </cell>
          <cell r="D3114" t="str">
            <v>Уход за дренажом</v>
          </cell>
        </row>
        <row r="3115">
          <cell r="C3115" t="str">
            <v>A14.30.011</v>
          </cell>
          <cell r="D3115" t="str">
            <v>Пособие при парентеральном введении лекарственных препаратов</v>
          </cell>
        </row>
        <row r="3116">
          <cell r="C3116" t="str">
            <v>A14.30.012</v>
          </cell>
          <cell r="D3116" t="str">
            <v>Оценка степени риска развития пролежней</v>
          </cell>
        </row>
        <row r="3117">
          <cell r="C3117" t="str">
            <v>A14.30.013</v>
          </cell>
          <cell r="D3117" t="str">
            <v>Оценка степени тяжести пролежней</v>
          </cell>
        </row>
        <row r="3118">
          <cell r="C3118" t="str">
            <v>A14.30.014</v>
          </cell>
          <cell r="D3118" t="str">
            <v>Оценка интенсивности боли</v>
          </cell>
        </row>
        <row r="3119">
          <cell r="C3119" t="str">
            <v>A14.30.015</v>
          </cell>
          <cell r="D3119" t="str">
            <v>Обучение членов семьи пациента технике перемещения и/или размещения в постели</v>
          </cell>
        </row>
        <row r="3120">
          <cell r="C3120" t="str">
            <v>A14.30.016</v>
          </cell>
          <cell r="D3120" t="str">
            <v>Обучение пациента самопомощи при перемещении в постели и/или кресле</v>
          </cell>
        </row>
        <row r="3121">
          <cell r="C3121" t="str">
            <v>A14.30.017</v>
          </cell>
          <cell r="D3121" t="str">
            <v>Обучение пациента перемещению на костылях</v>
          </cell>
        </row>
        <row r="3122">
          <cell r="C3122" t="str">
            <v>A14.30.018</v>
          </cell>
          <cell r="D3122" t="str">
            <v>Обучение пациента самопомощи при перемещении с помощью дополнительной опоры</v>
          </cell>
        </row>
        <row r="3123">
          <cell r="C3123" t="str">
            <v>A15.01.001</v>
          </cell>
          <cell r="D3123" t="str">
            <v>Наложение повязки при нарушении целостности кожных покровов</v>
          </cell>
        </row>
        <row r="3124">
          <cell r="C3124" t="str">
            <v>A15.01.001.001</v>
          </cell>
          <cell r="D3124" t="str">
            <v>Наложение повязки при ожогах</v>
          </cell>
        </row>
        <row r="3125">
          <cell r="C3125" t="str">
            <v>A15.01.002</v>
          </cell>
          <cell r="D3125" t="str">
            <v>Наложение повязки при гнойных заболеваниях кожи и подкожной клетчатки</v>
          </cell>
        </row>
        <row r="3126">
          <cell r="C3126" t="str">
            <v>A15.01.003</v>
          </cell>
          <cell r="D3126" t="str">
            <v>Наложение повязки при операции в челюстно-лицевой области</v>
          </cell>
        </row>
        <row r="3127">
          <cell r="C3127" t="str">
            <v>A15.02.001</v>
          </cell>
          <cell r="D3127" t="str">
            <v>Наложение повязки при заболеваниях мышц</v>
          </cell>
        </row>
        <row r="3128">
          <cell r="C3128" t="str">
            <v>A15.02.002</v>
          </cell>
          <cell r="D3128" t="str">
            <v>Наложение иммобилизационной повязки при синдроме длительного сдавливания</v>
          </cell>
        </row>
        <row r="3129">
          <cell r="C3129" t="str">
            <v>A15.03.001</v>
          </cell>
          <cell r="D3129" t="str">
            <v>Наложение повязки при переломах костей</v>
          </cell>
        </row>
        <row r="3130">
          <cell r="C3130" t="str">
            <v>A15.03.001.001</v>
          </cell>
          <cell r="D3130" t="str">
            <v>Наложение торако-брахиальной повязки</v>
          </cell>
        </row>
        <row r="3131">
          <cell r="C3131" t="str">
            <v>A15.03.001.002</v>
          </cell>
          <cell r="D3131" t="str">
            <v>Наложение кокситной повязки</v>
          </cell>
        </row>
        <row r="3132">
          <cell r="C3132" t="str">
            <v>A15.03.002</v>
          </cell>
          <cell r="D3132" t="str">
            <v>Наложение иммобилизационной повязки при переломах костей</v>
          </cell>
        </row>
        <row r="3133">
          <cell r="C3133" t="str">
            <v>A15.03.002.001</v>
          </cell>
          <cell r="D3133" t="str">
            <v>Наложение иммобилизационной повязки при переломах позвоночника</v>
          </cell>
        </row>
        <row r="3134">
          <cell r="C3134" t="str">
            <v>A15.03.003</v>
          </cell>
          <cell r="D3134" t="str">
            <v>Наложение гипсовой повязки при переломах костей</v>
          </cell>
        </row>
        <row r="3135">
          <cell r="C3135" t="str">
            <v>A15.03.003.001</v>
          </cell>
          <cell r="D3135" t="str">
            <v>Наложение торако-краниальной гипсовой повязки</v>
          </cell>
        </row>
        <row r="3136">
          <cell r="C3136" t="str">
            <v>A15.03.003.002</v>
          </cell>
          <cell r="D3136" t="str">
            <v>Наложение циркулярной гипсовой повязки</v>
          </cell>
        </row>
        <row r="3137">
          <cell r="C3137" t="str">
            <v>A15.03.004</v>
          </cell>
          <cell r="D3137" t="str">
            <v>Наложение корсета при патологии шейного отдела позвоночника</v>
          </cell>
        </row>
        <row r="3138">
          <cell r="C3138" t="str">
            <v>A15.03.005</v>
          </cell>
          <cell r="D3138" t="str">
            <v>Наложение корсета при патологии грудного отдела позвоночника</v>
          </cell>
        </row>
        <row r="3139">
          <cell r="C3139" t="str">
            <v>A15.03.006</v>
          </cell>
          <cell r="D3139" t="str">
            <v>Наложение корсета при патологии поясничного отдела позвоночника</v>
          </cell>
        </row>
        <row r="3140">
          <cell r="C3140" t="str">
            <v>A15.03.007</v>
          </cell>
          <cell r="D3140" t="str">
            <v>Наложение шины при переломах костей</v>
          </cell>
        </row>
        <row r="3141">
          <cell r="C3141" t="str">
            <v>A15.03.008</v>
          </cell>
          <cell r="D3141" t="str">
            <v>Наложение иммобилизационной повязки при операциях на костях</v>
          </cell>
        </row>
        <row r="3142">
          <cell r="C3142" t="str">
            <v>A15.03.009</v>
          </cell>
          <cell r="D3142" t="str">
            <v>Наложение повязки при операциях на костях</v>
          </cell>
        </row>
        <row r="3143">
          <cell r="C3143" t="str">
            <v>A15.03.010</v>
          </cell>
          <cell r="D3143" t="str">
            <v>Снятие гипсовой повязки (лонгеты)</v>
          </cell>
        </row>
        <row r="3144">
          <cell r="C3144" t="str">
            <v>A15.03.010.001</v>
          </cell>
          <cell r="D3144" t="str">
            <v>Снятие циркулярной гипсовой повязки</v>
          </cell>
        </row>
        <row r="3145">
          <cell r="C3145" t="str">
            <v>A15.04.001</v>
          </cell>
          <cell r="D3145" t="str">
            <v>Наложение повязки при вывихах (подвывихах) суставов</v>
          </cell>
        </row>
        <row r="3146">
          <cell r="C3146" t="str">
            <v>A15.04.002</v>
          </cell>
          <cell r="D3146" t="str">
            <v>Наложение иммобилизационной повязки при вывихах (подвывихах) суставов</v>
          </cell>
        </row>
        <row r="3147">
          <cell r="C3147" t="str">
            <v>A15.04.003</v>
          </cell>
          <cell r="D3147" t="str">
            <v>Наложение повязки при операциях на суставах</v>
          </cell>
        </row>
        <row r="3148">
          <cell r="C3148" t="str">
            <v>A15.06.001</v>
          </cell>
          <cell r="D3148" t="str">
            <v>Наложение повязки при нарушении целостности лимфатической системы</v>
          </cell>
        </row>
        <row r="3149">
          <cell r="C3149" t="str">
            <v>A15.07.001</v>
          </cell>
          <cell r="D3149" t="str">
            <v>Наложение иммобилизационной повязки при вывихах (подвывихах) зубов</v>
          </cell>
        </row>
        <row r="3150">
          <cell r="C3150" t="str">
            <v>A15.07.002</v>
          </cell>
          <cell r="D3150" t="str">
            <v>Наложение повязки при операциях в полости рта</v>
          </cell>
        </row>
        <row r="3151">
          <cell r="C3151" t="str">
            <v>A15.08.001</v>
          </cell>
          <cell r="D3151" t="str">
            <v>Наложение пращевидной повязки на нос при переломах и после операций</v>
          </cell>
        </row>
        <row r="3152">
          <cell r="C3152" t="str">
            <v>A15.08.002</v>
          </cell>
          <cell r="D3152" t="str">
            <v>Наложение повязки при операциях на органах верхних дыхательных путей</v>
          </cell>
        </row>
        <row r="3153">
          <cell r="C3153" t="str">
            <v>A15.09.001</v>
          </cell>
          <cell r="D3153" t="str">
            <v>Наложение окклюзионной повязки на грудную клетку</v>
          </cell>
        </row>
        <row r="3154">
          <cell r="C3154" t="str">
            <v>A15.12.001</v>
          </cell>
          <cell r="D3154" t="str">
            <v>Наложение повязки при повреждении (ранении) сосудов</v>
          </cell>
        </row>
        <row r="3155">
          <cell r="C3155" t="str">
            <v>A15.12.002</v>
          </cell>
          <cell r="D3155" t="str">
            <v>Эластическая компрессия нижних конечностей</v>
          </cell>
        </row>
        <row r="3156">
          <cell r="C3156" t="str">
            <v>A15.12.002.001</v>
          </cell>
          <cell r="D3156" t="str">
            <v>Прерывистая пневмокомпрессия нижних конечностей</v>
          </cell>
        </row>
        <row r="3157">
          <cell r="C3157" t="str">
            <v>A15.12.003</v>
          </cell>
          <cell r="D3157" t="str">
            <v>Эластическая компрессия верхних конечностей</v>
          </cell>
        </row>
        <row r="3158">
          <cell r="C3158" t="str">
            <v>A15.19.001</v>
          </cell>
          <cell r="D3158" t="str">
            <v>Наложение повязки при операциях на прямой кишке</v>
          </cell>
        </row>
        <row r="3159">
          <cell r="C3159" t="str">
            <v>A15.20.001</v>
          </cell>
          <cell r="D3159" t="str">
            <v>Наложение повязки при операциях на женских половых органах и органах малого таза</v>
          </cell>
        </row>
        <row r="3160">
          <cell r="C3160" t="str">
            <v>A15.21.001</v>
          </cell>
          <cell r="D3160" t="str">
            <v>Наложение повязки при операциях на наружных мужских половых органах</v>
          </cell>
        </row>
        <row r="3161">
          <cell r="C3161" t="str">
            <v>A15.22.001</v>
          </cell>
          <cell r="D3161" t="str">
            <v>Наложение повязки при операциях на железах внутренней секреции</v>
          </cell>
        </row>
        <row r="3162">
          <cell r="C3162" t="str">
            <v>A15.23.001</v>
          </cell>
          <cell r="D3162" t="str">
            <v>Наложение повязки при операциях на головном мозге</v>
          </cell>
        </row>
        <row r="3163">
          <cell r="C3163" t="str">
            <v>A15.25.001</v>
          </cell>
          <cell r="D3163" t="str">
            <v>Наложение повязки при операциях на органе слуха</v>
          </cell>
        </row>
        <row r="3164">
          <cell r="C3164" t="str">
            <v>A15.26.001</v>
          </cell>
          <cell r="D3164" t="str">
            <v>Наложение повязки при операциях на органе зрения</v>
          </cell>
        </row>
        <row r="3165">
          <cell r="C3165" t="str">
            <v>A15.26.002</v>
          </cell>
          <cell r="D3165" t="str">
            <v>Наложение монокулярной и бинокулярной повязки (наклейки, занавески) на глазницу</v>
          </cell>
        </row>
        <row r="3166">
          <cell r="C3166" t="str">
            <v>A15.27.001</v>
          </cell>
          <cell r="D3166" t="str">
            <v>Наложение повязки при операциях на органе обоняния</v>
          </cell>
        </row>
        <row r="3167">
          <cell r="C3167" t="str">
            <v>A15.30.001</v>
          </cell>
          <cell r="D3167" t="str">
            <v>Наложение повязки при полостных операциях органов брюшной полости</v>
          </cell>
        </row>
        <row r="3168">
          <cell r="C3168" t="str">
            <v>A15.30.002</v>
          </cell>
          <cell r="D3168" t="str">
            <v>Наложение повязки при полостных операциях органов грудной полости</v>
          </cell>
        </row>
        <row r="3169">
          <cell r="C3169" t="str">
            <v>A15.30.002.001</v>
          </cell>
          <cell r="D3169" t="str">
            <v>Наложение повязки после торакостомии</v>
          </cell>
        </row>
        <row r="3170">
          <cell r="C3170" t="str">
            <v>A15.30.002.002</v>
          </cell>
          <cell r="D3170" t="str">
            <v>Наложение повязки после торакопластики и торакомиопластики</v>
          </cell>
        </row>
        <row r="3171">
          <cell r="C3171" t="str">
            <v>A15.30.003</v>
          </cell>
          <cell r="D3171" t="str">
            <v>Пособие по наложению бандажа и/или фиксирующих устройств при бедренной грыже</v>
          </cell>
        </row>
        <row r="3172">
          <cell r="C3172" t="str">
            <v>A15.30.004</v>
          </cell>
          <cell r="D3172" t="str">
            <v>Пособие по наложению бандажа при пупочной грыже</v>
          </cell>
        </row>
        <row r="3173">
          <cell r="C3173" t="str">
            <v>A15.30.005</v>
          </cell>
          <cell r="D3173" t="str">
            <v>Пособие по наложению бандажа при беременности</v>
          </cell>
        </row>
        <row r="3174">
          <cell r="C3174" t="str">
            <v>A15.30.006</v>
          </cell>
          <cell r="D3174" t="str">
            <v>Наложение повязки при пролежнях III и/или IV степеней тяжести</v>
          </cell>
        </row>
        <row r="3175">
          <cell r="C3175" t="str">
            <v>A15.30.007</v>
          </cell>
          <cell r="D3175" t="str">
            <v>Наложение повязки при полостных операциях на органах забрюшинного пространства</v>
          </cell>
        </row>
        <row r="3176">
          <cell r="C3176" t="str">
            <v>A15.30.008</v>
          </cell>
          <cell r="D3176" t="str">
            <v>Наложение повязки при операциях на органах шеи</v>
          </cell>
        </row>
        <row r="3177">
          <cell r="C3177" t="str">
            <v>A15.30.010</v>
          </cell>
          <cell r="D3177" t="str">
            <v>Наложение повязки при термических и химических ожогах</v>
          </cell>
        </row>
        <row r="3178">
          <cell r="C3178" t="str">
            <v>A16.01.001</v>
          </cell>
          <cell r="D3178" t="str">
            <v>Удаление поверхностно расположенного инородного тела</v>
          </cell>
        </row>
        <row r="3179">
          <cell r="C3179" t="str">
            <v>A16.01.002</v>
          </cell>
          <cell r="D3179" t="str">
            <v>Вскрытие панариция</v>
          </cell>
        </row>
        <row r="3180">
          <cell r="C3180" t="str">
            <v>A16.01.003</v>
          </cell>
          <cell r="D3180" t="str">
            <v>Некрэктомия</v>
          </cell>
        </row>
        <row r="3181">
          <cell r="C3181" t="str">
            <v>A16.01.003.001</v>
          </cell>
          <cell r="D3181" t="str">
            <v>Некрэктомия ультразвуковая</v>
          </cell>
        </row>
        <row r="3182">
          <cell r="C3182" t="str">
            <v>A16.01.003.002</v>
          </cell>
          <cell r="D3182" t="str">
            <v>Некрэктомия гнойно-некротического очага стопы (голени)</v>
          </cell>
        </row>
        <row r="3183">
          <cell r="C3183" t="str">
            <v>A16.01.003.003</v>
          </cell>
          <cell r="D3183" t="str">
            <v>Некрэктомия гнойно-некротического очага стопы (голени) с использованием гидрохирургического скальпеля</v>
          </cell>
        </row>
        <row r="3184">
          <cell r="C3184" t="str">
            <v>A16.01.003.004</v>
          </cell>
          <cell r="D3184" t="str">
            <v>Некрэктомия гнойно-некротического очага стопы (голени) с установкой NPWT системы</v>
          </cell>
        </row>
        <row r="3185">
          <cell r="C3185" t="str">
            <v>A16.01.003.005</v>
          </cell>
          <cell r="D3185" t="str">
            <v>Некрэктомия гнойно-некротического очага стопы (голени) с установкой NPWT системы гидрохирургическим скальпелем</v>
          </cell>
        </row>
        <row r="3186">
          <cell r="C3186" t="str">
            <v>A16.01.003.006</v>
          </cell>
          <cell r="D3186" t="str">
            <v>Некрэктомия с использованием гидрохирургической системы</v>
          </cell>
        </row>
        <row r="3187">
          <cell r="C3187" t="str">
            <v>A16.01.003.007</v>
          </cell>
          <cell r="D3187" t="str">
            <v>Некрэктомия с помощью лазера</v>
          </cell>
        </row>
        <row r="3188">
          <cell r="C3188" t="str">
            <v>A16.01.004</v>
          </cell>
          <cell r="D3188" t="str">
            <v>Хирургическая обработка раны или инфицированной ткани</v>
          </cell>
        </row>
        <row r="3189">
          <cell r="C3189" t="str">
            <v>A16.01.004.001</v>
          </cell>
          <cell r="D3189" t="str">
            <v>Хирургическая обработка раны гидрохирургическим скальпелем</v>
          </cell>
        </row>
        <row r="3190">
          <cell r="C3190" t="str">
            <v>A16.01.004.002</v>
          </cell>
          <cell r="D3190" t="str">
            <v>Ревизия послеоперационной раны под наркозом</v>
          </cell>
        </row>
        <row r="3191">
          <cell r="C3191" t="str">
            <v>A16.01.005</v>
          </cell>
          <cell r="D3191" t="str">
            <v>Иссечение поражения кожи</v>
          </cell>
        </row>
        <row r="3192">
          <cell r="C3192" t="str">
            <v>A16.01.005.001</v>
          </cell>
          <cell r="D3192" t="str">
            <v>Широкое иссечение меланомы кожи</v>
          </cell>
        </row>
        <row r="3193">
          <cell r="C3193" t="str">
            <v>A16.01.005.002</v>
          </cell>
          <cell r="D3193" t="str">
            <v>Широкое иссечение меланомы кожи с реконструктивно-пластическим компонентом</v>
          </cell>
        </row>
        <row r="3194">
          <cell r="C3194" t="str">
            <v>A16.01.005.003</v>
          </cell>
          <cell r="D3194" t="str">
            <v>Широкое иссечение меланомы кожи комбинированное</v>
          </cell>
        </row>
        <row r="3195">
          <cell r="C3195" t="str">
            <v>A16.01.005.004</v>
          </cell>
          <cell r="D3195" t="str">
            <v>Широкое иссечение меланомы кожи расширенное</v>
          </cell>
        </row>
        <row r="3196">
          <cell r="C3196" t="str">
            <v>A16.01.005.005</v>
          </cell>
          <cell r="D3196" t="str">
            <v>Широкое иссечение новообразования кожи с реконструктивно-пластическим компонентом</v>
          </cell>
        </row>
        <row r="3197">
          <cell r="C3197" t="str">
            <v>A16.01.006</v>
          </cell>
          <cell r="D3197" t="str">
            <v>Иссечение поражения подкожно-жировой клетчатки</v>
          </cell>
        </row>
        <row r="3198">
          <cell r="C3198" t="str">
            <v>A16.01.006.001</v>
          </cell>
          <cell r="D3198" t="str">
            <v>Фасциально-футлярное иссечение клетчатки шеи</v>
          </cell>
        </row>
        <row r="3199">
          <cell r="C3199" t="str">
            <v>A16.01.007</v>
          </cell>
          <cell r="D3199" t="str">
            <v>Широкие лампасные разрезы</v>
          </cell>
        </row>
        <row r="3200">
          <cell r="C3200" t="str">
            <v>A16.01.008</v>
          </cell>
          <cell r="D3200" t="str">
            <v>Сшивание кожи и подкожной клетчатки</v>
          </cell>
        </row>
        <row r="3201">
          <cell r="C3201" t="str">
            <v>A16.01.008.001</v>
          </cell>
          <cell r="D3201" t="str">
            <v>Наложение вторичных швов</v>
          </cell>
        </row>
        <row r="3202">
          <cell r="C3202" t="str">
            <v>A16.01.009</v>
          </cell>
          <cell r="D3202" t="str">
            <v>Ушивание открытой раны (без кожной пересадки)</v>
          </cell>
        </row>
        <row r="3203">
          <cell r="C3203" t="str">
            <v>A16.01.010</v>
          </cell>
          <cell r="D3203" t="str">
            <v>Аутодермопластика</v>
          </cell>
        </row>
        <row r="3204">
          <cell r="C3204" t="str">
            <v>A16.01.010.001</v>
          </cell>
          <cell r="D3204" t="str">
            <v>Кожная пластика для закрытия раны с использованием метода дерматензии</v>
          </cell>
        </row>
        <row r="3205">
          <cell r="C3205" t="str">
            <v>A16.01.010.002</v>
          </cell>
          <cell r="D3205" t="str">
            <v>Пластика раны местными тканями</v>
          </cell>
        </row>
        <row r="3206">
          <cell r="C3206" t="str">
            <v>A16.01.010.004</v>
          </cell>
          <cell r="D3206" t="str">
            <v>Перекрестная кожная пластика</v>
          </cell>
        </row>
        <row r="3207">
          <cell r="C3207" t="str">
            <v>A16.01.010.005</v>
          </cell>
          <cell r="D3207" t="str">
            <v>Свободная кожная пластика дерматомным перфорированным лоскутом</v>
          </cell>
        </row>
        <row r="3208">
          <cell r="C3208" t="str">
            <v>A16.01.011</v>
          </cell>
          <cell r="D3208" t="str">
            <v>Вскрытие фурункула (карбункула)</v>
          </cell>
        </row>
        <row r="3209">
          <cell r="C3209" t="str">
            <v>A16.01.012</v>
          </cell>
          <cell r="D3209" t="str">
            <v>Вскрытие и дренирование флегмоны (абсцесса)</v>
          </cell>
        </row>
        <row r="3210">
          <cell r="C3210" t="str">
            <v>A16.01.012.001</v>
          </cell>
          <cell r="D3210" t="str">
            <v>Вскрытие флегмоны (абсцесса) стопы (голени)</v>
          </cell>
        </row>
        <row r="3211">
          <cell r="C3211" t="str">
            <v>A16.01.012.002</v>
          </cell>
          <cell r="D3211" t="str">
            <v>Вскрытие флегмоны (абсцесса) стопы использованием гидрохирургического скальпеля</v>
          </cell>
        </row>
        <row r="3212">
          <cell r="C3212" t="str">
            <v>A16.01.012.003</v>
          </cell>
          <cell r="D3212" t="str">
            <v>Вскрытие флегмоны (абсцесса) стопы использованием гидрохирургического скальпеля и установкой NPWT системы</v>
          </cell>
        </row>
        <row r="3213">
          <cell r="C3213" t="str">
            <v>A16.01.012.004</v>
          </cell>
          <cell r="D3213" t="str">
            <v>Вскрытие и дренирование флегмоны (абсцесса) челюстно-лицевой области внеротовым доступом</v>
          </cell>
        </row>
        <row r="3214">
          <cell r="C3214" t="str">
            <v>A16.01.013</v>
          </cell>
          <cell r="D3214" t="str">
            <v>Удаление сосудистой мальформации</v>
          </cell>
        </row>
        <row r="3215">
          <cell r="C3215" t="str">
            <v>A16.01.014</v>
          </cell>
          <cell r="D3215" t="str">
            <v>Удаление звездчатой ангиомы</v>
          </cell>
        </row>
        <row r="3216">
          <cell r="C3216" t="str">
            <v>A16.01.015</v>
          </cell>
          <cell r="D3216" t="str">
            <v>Удаление телеангиоэктазий</v>
          </cell>
        </row>
        <row r="3217">
          <cell r="C3217" t="str">
            <v>A16.01.016</v>
          </cell>
          <cell r="D3217" t="str">
            <v>Удаление атеромы</v>
          </cell>
        </row>
        <row r="3218">
          <cell r="C3218" t="str">
            <v>A16.01.017</v>
          </cell>
          <cell r="D3218" t="str">
            <v>Удаление доброкачественных новообразований кожи</v>
          </cell>
        </row>
        <row r="3219">
          <cell r="C3219" t="str">
            <v>A16.01.017.001</v>
          </cell>
          <cell r="D3219" t="str">
            <v>Удаление доброкачественных новообразований кожи методом электрокоагуляции</v>
          </cell>
        </row>
        <row r="3220">
          <cell r="C3220" t="str">
            <v>A16.01.018</v>
          </cell>
          <cell r="D3220" t="str">
            <v>Удаление доброкачественных новообразований подкожно-жировой клетчатки</v>
          </cell>
        </row>
        <row r="3221">
          <cell r="C3221" t="str">
            <v>A16.01.019</v>
          </cell>
          <cell r="D3221" t="str">
            <v>Вскрытие инфильтрата (угревого элемента) кожи и подкожно-жировой клетчатки</v>
          </cell>
        </row>
        <row r="3222">
          <cell r="C3222" t="str">
            <v>A16.01.020</v>
          </cell>
          <cell r="D3222" t="str">
            <v>Удаление контагиозных моллюсков</v>
          </cell>
        </row>
        <row r="3223">
          <cell r="C3223" t="str">
            <v>A16.01.021</v>
          </cell>
          <cell r="D3223" t="str">
            <v>Удаление татуировки</v>
          </cell>
        </row>
        <row r="3224">
          <cell r="C3224" t="str">
            <v>A16.01.022</v>
          </cell>
          <cell r="D3224" t="str">
            <v>Дермабразия</v>
          </cell>
        </row>
        <row r="3225">
          <cell r="C3225" t="str">
            <v>A16.01.022.001</v>
          </cell>
          <cell r="D3225" t="str">
            <v>Дермабразия рубцов</v>
          </cell>
        </row>
        <row r="3226">
          <cell r="C3226" t="str">
            <v>A16.01.023</v>
          </cell>
          <cell r="D3226" t="str">
            <v>Иссечение рубцов кожи</v>
          </cell>
        </row>
        <row r="3227">
          <cell r="C3227" t="str">
            <v>A16.01.023.001</v>
          </cell>
          <cell r="D3227" t="str">
            <v>Иссечение рубцов передней брюшной стенки</v>
          </cell>
        </row>
        <row r="3228">
          <cell r="C3228" t="str">
            <v>A16.01.023.002</v>
          </cell>
          <cell r="D3228" t="str">
            <v>Иссечение келлоидных рубцов кисти</v>
          </cell>
        </row>
        <row r="3229">
          <cell r="C3229" t="str">
            <v>A16.01.024</v>
          </cell>
          <cell r="D3229" t="str">
            <v>Дерматологический пилинг</v>
          </cell>
        </row>
        <row r="3230">
          <cell r="C3230" t="str">
            <v>A16.01.025</v>
          </cell>
          <cell r="D3230" t="str">
            <v>Трансплантация волос головы</v>
          </cell>
        </row>
        <row r="3231">
          <cell r="C3231" t="str">
            <v>A16.01.026</v>
          </cell>
          <cell r="D3231" t="str">
            <v>Внутрикожная контурная пластика</v>
          </cell>
        </row>
        <row r="3232">
          <cell r="C3232" t="str">
            <v>A16.01.026.001</v>
          </cell>
          <cell r="D3232" t="str">
            <v>Внутрикожная контурная пластика с расположением швов в элементах ушных раковин</v>
          </cell>
        </row>
        <row r="3233">
          <cell r="C3233" t="str">
            <v>A16.01.027</v>
          </cell>
          <cell r="D3233" t="str">
            <v>Удаление ногтевых пластинок</v>
          </cell>
        </row>
        <row r="3234">
          <cell r="C3234" t="str">
            <v>A16.01.027.001</v>
          </cell>
          <cell r="D3234" t="str">
            <v>Удаление ногтевой пластинки с клиновидной резекцией матрикса</v>
          </cell>
        </row>
        <row r="3235">
          <cell r="C3235" t="str">
            <v>A16.01.027.002</v>
          </cell>
          <cell r="D3235" t="str">
            <v>Удаление ногтевой пластинки при помощи лазера</v>
          </cell>
        </row>
        <row r="3236">
          <cell r="C3236" t="str">
            <v>A16.01.028</v>
          </cell>
          <cell r="D3236" t="str">
            <v>Удаление мозоли</v>
          </cell>
        </row>
        <row r="3237">
          <cell r="C3237" t="str">
            <v>A16.01.029</v>
          </cell>
          <cell r="D3237" t="str">
            <v>Некротомия</v>
          </cell>
        </row>
        <row r="3238">
          <cell r="C3238" t="str">
            <v>A16.01.030</v>
          </cell>
          <cell r="D3238" t="str">
            <v>Иссечение грануляции</v>
          </cell>
        </row>
        <row r="3239">
          <cell r="C3239" t="str">
            <v>A16.01.030.001</v>
          </cell>
          <cell r="D3239" t="str">
            <v>Иссечение грануляции ультразвуковое</v>
          </cell>
        </row>
        <row r="3240">
          <cell r="C3240" t="str">
            <v>A16.01.031</v>
          </cell>
          <cell r="D3240" t="str">
            <v>Устранение рубцовой деформации</v>
          </cell>
        </row>
        <row r="3241">
          <cell r="C3241" t="str">
            <v>A16.01.031.001</v>
          </cell>
          <cell r="D3241" t="str">
            <v>Устранение рубцовой деформации с замещением дефекта местными тканями</v>
          </cell>
        </row>
        <row r="3242">
          <cell r="C3242" t="str">
            <v>A16.01.031.002</v>
          </cell>
          <cell r="D3242" t="str">
            <v>Устранение рубцовой деформации челюстно-лицевой области и шеи ротационным лоскутом на сосудистой ножке</v>
          </cell>
        </row>
        <row r="3243">
          <cell r="C3243" t="str">
            <v>A16.01.031.003</v>
          </cell>
          <cell r="D3243" t="str">
            <v>Устранение рубцовой деформации челюстно-лицевой области и шеи с замещением дефекта реваскуляризированным лоскутом</v>
          </cell>
        </row>
        <row r="3244">
          <cell r="C3244" t="str">
            <v>A16.01.034</v>
          </cell>
          <cell r="D3244" t="str">
            <v>Удаление подкожно-жировой клетчатки (липосакция)</v>
          </cell>
        </row>
        <row r="3245">
          <cell r="C3245" t="str">
            <v>A16.01.034.001</v>
          </cell>
          <cell r="D3245" t="str">
            <v>Удаление подкожно-жировой клетчатки методом вакуумной аспирации</v>
          </cell>
        </row>
        <row r="3246">
          <cell r="C3246" t="str">
            <v>A16.01.034.002</v>
          </cell>
          <cell r="D3246" t="str">
            <v>Удаление подкожно-жировой клетчатки тумисцентным методом</v>
          </cell>
        </row>
        <row r="3247">
          <cell r="C3247" t="str">
            <v>A16.01.034.003</v>
          </cell>
          <cell r="D3247" t="str">
            <v>Удаление подкожно-жировой клетчатки с помощью электрического высокочастотного импульса</v>
          </cell>
        </row>
        <row r="3248">
          <cell r="C3248" t="str">
            <v>A16.01.034.004</v>
          </cell>
          <cell r="D3248" t="str">
            <v>Удаление подкожно-жировой клетчатки с помощью эффекта ротации</v>
          </cell>
        </row>
        <row r="3249">
          <cell r="C3249" t="str">
            <v>A16.01.034.005</v>
          </cell>
          <cell r="D3249" t="str">
            <v>Удаление подкожно-жировой клетчатки с помощью эффекта вибрации</v>
          </cell>
        </row>
        <row r="3250">
          <cell r="C3250" t="str">
            <v>A16.01.034.006</v>
          </cell>
          <cell r="D3250" t="str">
            <v>Удаление подкожно-жировой клетчатки при помощи ультразвука</v>
          </cell>
        </row>
        <row r="3251">
          <cell r="C3251" t="str">
            <v>A16.01.034.007</v>
          </cell>
          <cell r="D3251" t="str">
            <v>Удаление подкожно-жировой клетчатки при помощи лазера</v>
          </cell>
        </row>
        <row r="3252">
          <cell r="C3252" t="str">
            <v>A16.01.034.008</v>
          </cell>
          <cell r="D3252" t="str">
            <v>Удаление подкожно-жировой клетчатки в области шеи</v>
          </cell>
        </row>
        <row r="3253">
          <cell r="C3253" t="str">
            <v>A16.01.035</v>
          </cell>
          <cell r="D3253" t="str">
            <v>Иссечение кожи и подкожной жировой клетчатки</v>
          </cell>
        </row>
        <row r="3254">
          <cell r="C3254" t="str">
            <v>A16.01.035.001</v>
          </cell>
          <cell r="D3254" t="str">
            <v>Иссечение кожи и подкожной жировой клетчатки в боковых отделах лица</v>
          </cell>
        </row>
        <row r="3255">
          <cell r="C3255" t="str">
            <v>A16.01.035.002</v>
          </cell>
          <cell r="D3255" t="str">
            <v>Иссечение кожи и подкожно-жировой клетчатки в области нижней конечности</v>
          </cell>
        </row>
        <row r="3256">
          <cell r="C3256" t="str">
            <v>A16.01.035.003</v>
          </cell>
          <cell r="D3256" t="str">
            <v>Иссечение кожи и подкожно-жировой клетчатки в области верхней конечности</v>
          </cell>
        </row>
        <row r="3257">
          <cell r="C3257" t="str">
            <v>A16.01.036</v>
          </cell>
          <cell r="D3257" t="str">
            <v>Пластика подкожно-жировой клетчатки</v>
          </cell>
        </row>
        <row r="3258">
          <cell r="C3258" t="str">
            <v>A16.01.036.001</v>
          </cell>
          <cell r="D3258" t="str">
            <v>Пластика подкожной жировой клетчатки методом перемещения микрочастиц собственного жира (липофилинг)</v>
          </cell>
        </row>
        <row r="3259">
          <cell r="C3259" t="str">
            <v>A16.02.001</v>
          </cell>
          <cell r="D3259" t="str">
            <v>Разрез мышцы, сухожильной фасции и синовиальной сумки</v>
          </cell>
        </row>
        <row r="3260">
          <cell r="C3260" t="str">
            <v>A16.02.001.001</v>
          </cell>
          <cell r="D3260" t="str">
            <v>Рассечение блоковидной связки сухожилия сгибателя на кисти</v>
          </cell>
        </row>
        <row r="3261">
          <cell r="C3261" t="str">
            <v>A16.02.001.002</v>
          </cell>
          <cell r="D3261" t="str">
            <v>Рассечение связки и ревизия первого тыльного сухожильного канала разгибателей на предплечье</v>
          </cell>
        </row>
        <row r="3262">
          <cell r="C3262" t="str">
            <v>A16.02.001.003</v>
          </cell>
          <cell r="D3262" t="str">
            <v>Фасциотомия</v>
          </cell>
        </row>
        <row r="3263">
          <cell r="C3263" t="str">
            <v>A16.02.002</v>
          </cell>
          <cell r="D3263" t="str">
            <v>Удаление новообразования мышцы</v>
          </cell>
        </row>
        <row r="3264">
          <cell r="C3264" t="str">
            <v>A16.02.003</v>
          </cell>
          <cell r="D3264" t="str">
            <v>Удаление новообразования сухожилия</v>
          </cell>
        </row>
        <row r="3265">
          <cell r="C3265" t="str">
            <v>A16.02.004</v>
          </cell>
          <cell r="D3265" t="str">
            <v>Иссечение контрактуры Дюпюитрена</v>
          </cell>
        </row>
        <row r="3266">
          <cell r="C3266" t="str">
            <v>A16.02.004.001</v>
          </cell>
          <cell r="D3266" t="str">
            <v>Иссечение тяжа ладонного апоневроза</v>
          </cell>
        </row>
        <row r="3267">
          <cell r="C3267" t="str">
            <v>A16.02.004.002</v>
          </cell>
          <cell r="D3267" t="str">
            <v>Скаленотомия</v>
          </cell>
        </row>
        <row r="3268">
          <cell r="C3268" t="str">
            <v>A16.02.005</v>
          </cell>
          <cell r="D3268" t="str">
            <v>Пластика сухожилия</v>
          </cell>
        </row>
        <row r="3269">
          <cell r="C3269" t="str">
            <v>A16.02.005.001</v>
          </cell>
          <cell r="D3269" t="str">
            <v>Пластика ахиллова сухожилия</v>
          </cell>
        </row>
        <row r="3270">
          <cell r="C3270" t="str">
            <v>A16.02.005.002</v>
          </cell>
          <cell r="D3270" t="str">
            <v>Пластика разрыва ключично-акромиального сочленения</v>
          </cell>
        </row>
        <row r="3271">
          <cell r="C3271" t="str">
            <v>A16.02.005.003</v>
          </cell>
          <cell r="D3271" t="str">
            <v>Пластика сухожилия кисти</v>
          </cell>
        </row>
        <row r="3272">
          <cell r="C3272" t="str">
            <v>A16.02.005.004</v>
          </cell>
          <cell r="D3272" t="str">
            <v>Пластика вращательной манжеты плеча артроскопическая</v>
          </cell>
        </row>
        <row r="3273">
          <cell r="C3273" t="str">
            <v>A16.02.005.005</v>
          </cell>
          <cell r="D3273" t="str">
            <v>Пластика разрыва ключично-акромиального сочленения с использованием видеоэндоскопической техники</v>
          </cell>
        </row>
        <row r="3274">
          <cell r="C3274" t="str">
            <v>A16.02.006</v>
          </cell>
          <cell r="D3274" t="str">
            <v>Удлинение, укорочение, перемещение мышцы и сухожилия</v>
          </cell>
        </row>
        <row r="3275">
          <cell r="C3275" t="str">
            <v>A16.02.007</v>
          </cell>
          <cell r="D3275" t="str">
            <v>Освобождение мышцы из рубцов и сращений (миолиз)</v>
          </cell>
        </row>
        <row r="3276">
          <cell r="C3276" t="str">
            <v>A16.02.008</v>
          </cell>
          <cell r="D3276" t="str">
            <v>Освобождение сухожилия из рубцов и сращений (тенолиз)</v>
          </cell>
        </row>
        <row r="3277">
          <cell r="C3277" t="str">
            <v>A16.02.009</v>
          </cell>
          <cell r="D3277" t="str">
            <v>Восстановление мышцы и сухожилия</v>
          </cell>
        </row>
        <row r="3278">
          <cell r="C3278" t="str">
            <v>A16.02.009.001</v>
          </cell>
          <cell r="D3278" t="str">
            <v>Артроскопический латеролиз надколенника</v>
          </cell>
        </row>
        <row r="3279">
          <cell r="C3279" t="str">
            <v>A16.02.009.002</v>
          </cell>
          <cell r="D3279" t="str">
            <v>Артроскопическое восстановление медиального ретинакулима надколенника с помощью анкеров</v>
          </cell>
        </row>
        <row r="3280">
          <cell r="C3280" t="str">
            <v>A16.02.009.003</v>
          </cell>
          <cell r="D3280" t="str">
            <v>Наложение шва ахиллова сухожилия закрытым способом</v>
          </cell>
        </row>
        <row r="3281">
          <cell r="C3281" t="str">
            <v>A16.02.009.004</v>
          </cell>
          <cell r="D3281" t="str">
            <v>Наложение шва сухожилия</v>
          </cell>
        </row>
        <row r="3282">
          <cell r="C3282" t="str">
            <v>A16.02.009.005</v>
          </cell>
          <cell r="D3282" t="str">
            <v>Наложение шва сухожилия с использованием видеоэндоскопической техники</v>
          </cell>
        </row>
        <row r="3283">
          <cell r="C3283" t="str">
            <v>A16.02.009.006</v>
          </cell>
          <cell r="D3283" t="str">
            <v>Наложение шва ахиллова сухожилия открытым способом</v>
          </cell>
        </row>
        <row r="3284">
          <cell r="C3284" t="str">
            <v>A16.02.010</v>
          </cell>
          <cell r="D3284" t="str">
            <v>Рассечение зубовидных связок</v>
          </cell>
        </row>
        <row r="3285">
          <cell r="C3285" t="str">
            <v>A16.02.011</v>
          </cell>
          <cell r="D3285" t="str">
            <v>Тенодез</v>
          </cell>
        </row>
        <row r="3286">
          <cell r="C3286" t="str">
            <v>A16.02.011.002</v>
          </cell>
          <cell r="D3286" t="str">
            <v>Артроскопический тенодез длинной головки двухглавой мышцы плеча</v>
          </cell>
        </row>
        <row r="3287">
          <cell r="C3287" t="str">
            <v>A16.02.012</v>
          </cell>
          <cell r="D3287" t="str">
            <v>Транспозиция мышцы</v>
          </cell>
        </row>
        <row r="3288">
          <cell r="C3288" t="str">
            <v>A16.02.012.001</v>
          </cell>
          <cell r="D3288" t="str">
            <v>Транспозиция невротизированной мышцы с использованием микрохирургической техники</v>
          </cell>
        </row>
        <row r="3289">
          <cell r="C3289" t="str">
            <v>A16.02.013</v>
          </cell>
          <cell r="D3289" t="str">
            <v>Аутотрансплантация мышцы</v>
          </cell>
        </row>
        <row r="3290">
          <cell r="C3290" t="str">
            <v>A16.02.014</v>
          </cell>
          <cell r="D3290" t="str">
            <v>Иссечение поверхностных мышечно-апоневротических тканей лица</v>
          </cell>
        </row>
        <row r="3291">
          <cell r="C3291" t="str">
            <v>A16.02.015</v>
          </cell>
          <cell r="D3291" t="str">
            <v>Миотомия</v>
          </cell>
        </row>
        <row r="3292">
          <cell r="C3292" t="str">
            <v>A16.02.016</v>
          </cell>
          <cell r="D3292" t="str">
            <v>Рассечение кольцевидной связки</v>
          </cell>
        </row>
        <row r="3293">
          <cell r="C3293" t="str">
            <v>A16.02.017</v>
          </cell>
          <cell r="D3293" t="str">
            <v>Пластика сухожильно-связочного аппарата стопы</v>
          </cell>
        </row>
        <row r="3294">
          <cell r="C3294" t="str">
            <v>A16.02.018</v>
          </cell>
          <cell r="D3294" t="str">
            <v>Иссечение подошвенного апоневроза</v>
          </cell>
        </row>
        <row r="3295">
          <cell r="C3295" t="str">
            <v>A16.02.019</v>
          </cell>
          <cell r="D3295" t="str">
            <v>Миопластика дефектов кости</v>
          </cell>
        </row>
        <row r="3296">
          <cell r="C3296" t="str">
            <v>A16.03.001</v>
          </cell>
          <cell r="D3296" t="str">
            <v>Репозиция и фиксация перелома скуловой кости</v>
          </cell>
        </row>
        <row r="3297">
          <cell r="C3297" t="str">
            <v>A16.03.002</v>
          </cell>
          <cell r="D3297" t="str">
            <v>Репозиция и фиксация верхнечелюстного и нижнечелюстного переломов</v>
          </cell>
        </row>
        <row r="3298">
          <cell r="C3298" t="str">
            <v>A16.03.003</v>
          </cell>
          <cell r="D3298" t="str">
            <v>Репозиция и фиксация альвеолярного перелома</v>
          </cell>
        </row>
        <row r="3299">
          <cell r="C3299" t="str">
            <v>A16.03.004</v>
          </cell>
          <cell r="D3299" t="str">
            <v>Репозиция и фиксация перелома костей глазницы</v>
          </cell>
        </row>
        <row r="3300">
          <cell r="C3300" t="str">
            <v>A16.03.005</v>
          </cell>
          <cell r="D3300" t="str">
            <v>Дистракция при переломе верхней челюсти</v>
          </cell>
        </row>
        <row r="3301">
          <cell r="C3301" t="str">
            <v>A16.03.006</v>
          </cell>
          <cell r="D3301" t="str">
            <v>Репозиция и фиксация перелома носовой кости</v>
          </cell>
        </row>
        <row r="3302">
          <cell r="C3302" t="str">
            <v>A16.03.007</v>
          </cell>
          <cell r="D3302" t="str">
            <v>Репозиция и фиксация перелома нижней челюсти</v>
          </cell>
        </row>
        <row r="3303">
          <cell r="C3303" t="str">
            <v>A16.03.008</v>
          </cell>
          <cell r="D3303" t="str">
            <v>Остеотомия лицевых костей</v>
          </cell>
        </row>
        <row r="3304">
          <cell r="C3304" t="str">
            <v>A16.03.009</v>
          </cell>
          <cell r="D3304" t="str">
            <v>Резекция лицевых костей</v>
          </cell>
        </row>
        <row r="3305">
          <cell r="C3305" t="str">
            <v>A16.03.010</v>
          </cell>
          <cell r="D3305" t="str">
            <v>Резекция и реконструкция нижней челюсти</v>
          </cell>
        </row>
        <row r="3306">
          <cell r="C3306" t="str">
            <v>A16.03.011</v>
          </cell>
          <cell r="D3306" t="str">
            <v>Артропластика височно-нижнечелюстного сустава</v>
          </cell>
        </row>
        <row r="3307">
          <cell r="C3307" t="str">
            <v>A16.03.012</v>
          </cell>
          <cell r="D3307" t="str">
            <v>Пластическая операция в области подбородка или щеки</v>
          </cell>
        </row>
        <row r="3308">
          <cell r="C3308" t="str">
            <v>A16.03.013</v>
          </cell>
          <cell r="D3308" t="str">
            <v>Проведение дренажа кости</v>
          </cell>
        </row>
        <row r="3309">
          <cell r="C3309" t="str">
            <v>A16.03.014</v>
          </cell>
          <cell r="D3309" t="str">
            <v>Удаление инородного тела кости</v>
          </cell>
        </row>
        <row r="3310">
          <cell r="C3310" t="str">
            <v>A16.03.014.001</v>
          </cell>
          <cell r="D3310" t="str">
            <v>Удаление инородного тела кости интрамедуллярных металлоконструкций</v>
          </cell>
        </row>
        <row r="3311">
          <cell r="C3311" t="str">
            <v>A16.03.014.002</v>
          </cell>
          <cell r="D3311" t="str">
            <v>Удаление инородного тела кости экстрамедуллярных металлоконструкций</v>
          </cell>
        </row>
        <row r="3312">
          <cell r="C3312" t="str">
            <v>A16.03.015</v>
          </cell>
          <cell r="D3312" t="str">
            <v>Секвестрэктомия</v>
          </cell>
        </row>
        <row r="3313">
          <cell r="C3313" t="str">
            <v>A16.03.016</v>
          </cell>
          <cell r="D3313" t="str">
            <v>Иссечение пораженной кости</v>
          </cell>
        </row>
        <row r="3314">
          <cell r="C3314" t="str">
            <v>A16.03.016.001</v>
          </cell>
          <cell r="D3314" t="str">
            <v>Иссечение пораженний костей таза</v>
          </cell>
        </row>
        <row r="3315">
          <cell r="C3315" t="str">
            <v>A16.03.017</v>
          </cell>
          <cell r="D3315" t="str">
            <v>Частичная остэктомия</v>
          </cell>
        </row>
        <row r="3316">
          <cell r="C3316" t="str">
            <v>A16.03.017.001</v>
          </cell>
          <cell r="D3316" t="str">
            <v>Частичная остэктомия с удалением параоссальных оссификатов</v>
          </cell>
        </row>
        <row r="3317">
          <cell r="C3317" t="str">
            <v>A16.03.018</v>
          </cell>
          <cell r="D3317" t="str">
            <v>Полная остэктомия</v>
          </cell>
        </row>
        <row r="3318">
          <cell r="C3318" t="str">
            <v>A16.03.019</v>
          </cell>
          <cell r="D3318" t="str">
            <v>Аутотрансплантация кости</v>
          </cell>
        </row>
        <row r="3319">
          <cell r="C3319" t="str">
            <v>A16.03.020</v>
          </cell>
          <cell r="D3319" t="str">
            <v>Внутренняя фиксация кости (без коррекции перелома)</v>
          </cell>
        </row>
        <row r="3320">
          <cell r="C3320" t="str">
            <v>A16.03.021</v>
          </cell>
          <cell r="D3320" t="str">
            <v>Удаление внутреннего фиксирующего устройства</v>
          </cell>
        </row>
        <row r="3321">
          <cell r="C3321" t="str">
            <v>A16.03.021.001</v>
          </cell>
          <cell r="D3321" t="str">
            <v>Удаление внутреннего фиксирующего устройства из бедра</v>
          </cell>
        </row>
        <row r="3322">
          <cell r="C3322" t="str">
            <v>A16.03.021.002</v>
          </cell>
          <cell r="D3322" t="str">
            <v>Удаление внутреннего фиксирующего устройства из голени</v>
          </cell>
        </row>
        <row r="3323">
          <cell r="C3323" t="str">
            <v>A16.03.021.003</v>
          </cell>
          <cell r="D3323" t="str">
            <v>Удаление внутреннего фиксирующего устройства из плеча</v>
          </cell>
        </row>
        <row r="3324">
          <cell r="C3324" t="str">
            <v>A16.03.021.004</v>
          </cell>
          <cell r="D3324" t="str">
            <v>Удаление внутреннего фиксирующего устройства из таза</v>
          </cell>
        </row>
        <row r="3325">
          <cell r="C3325" t="str">
            <v>A16.03.022</v>
          </cell>
          <cell r="D3325" t="str">
            <v>Остеосинтез</v>
          </cell>
        </row>
        <row r="3326">
          <cell r="C3326" t="str">
            <v>A16.03.022.001</v>
          </cell>
          <cell r="D3326" t="str">
            <v>Остеосинтез кости танталовой нитью</v>
          </cell>
        </row>
        <row r="3327">
          <cell r="C3327" t="str">
            <v>A16.03.022.002</v>
          </cell>
          <cell r="D3327" t="str">
            <v>Остеосинтез титановой пластиной</v>
          </cell>
        </row>
        <row r="3328">
          <cell r="C3328" t="str">
            <v>A16.03.022.003</v>
          </cell>
          <cell r="D3328" t="str">
            <v>Интрамедуллярный спицевой остеосинтез</v>
          </cell>
        </row>
        <row r="3329">
          <cell r="C3329" t="str">
            <v>A16.03.022.004</v>
          </cell>
          <cell r="D3329" t="str">
            <v>Интрамедуллярный стержневой остеосинтез</v>
          </cell>
        </row>
        <row r="3330">
          <cell r="C3330" t="str">
            <v>A16.03.022.005</v>
          </cell>
          <cell r="D3330" t="str">
            <v>Остеосинтез с использованием биодеградируемых материалов</v>
          </cell>
        </row>
        <row r="3331">
          <cell r="C3331" t="str">
            <v>A16.03.022.006</v>
          </cell>
          <cell r="D3331" t="str">
            <v>Интрамедуллярный блокируемый остеосинтез</v>
          </cell>
        </row>
        <row r="3332">
          <cell r="C3332" t="str">
            <v>A16.03.022.007</v>
          </cell>
          <cell r="D3332" t="str">
            <v>Экстракортикальный остеосинтез</v>
          </cell>
        </row>
        <row r="3333">
          <cell r="C3333" t="str">
            <v>A16.03.022.008</v>
          </cell>
          <cell r="D3333" t="str">
            <v>Экстракортикальный остеосинтез перелома костей и разрыва сочленений таза</v>
          </cell>
        </row>
        <row r="3334">
          <cell r="C3334" t="str">
            <v>A16.03.022.009</v>
          </cell>
          <cell r="D3334" t="str">
            <v>Остеосинтез верхней челюсти</v>
          </cell>
        </row>
        <row r="3335">
          <cell r="C3335" t="str">
            <v>A16.03.022.010</v>
          </cell>
          <cell r="D3335" t="str">
            <v>Остеосинтез суставного отростка нижней челюсти</v>
          </cell>
        </row>
        <row r="3336">
          <cell r="C3336" t="str">
            <v>A16.03.023</v>
          </cell>
          <cell r="D3336" t="str">
            <v>Удлинение кости</v>
          </cell>
        </row>
        <row r="3337">
          <cell r="C3337" t="str">
            <v>A16.03.024</v>
          </cell>
          <cell r="D3337" t="str">
            <v>Реконструкция кости</v>
          </cell>
        </row>
        <row r="3338">
          <cell r="C3338" t="str">
            <v>A16.03.024.001</v>
          </cell>
          <cell r="D3338" t="str">
            <v>Реконструкция кости. Корригирующая деторсионно-варизирующая остеотомия проксимального конца бедренной кости</v>
          </cell>
        </row>
        <row r="3339">
          <cell r="C3339" t="str">
            <v>A16.03.024.002</v>
          </cell>
          <cell r="D3339" t="str">
            <v>Реконструкция кости. Остеотомия таза</v>
          </cell>
        </row>
        <row r="3340">
          <cell r="C3340" t="str">
            <v>A16.03.024.003</v>
          </cell>
          <cell r="D3340" t="str">
            <v>Реконструкция кости. Остеотомия кости</v>
          </cell>
        </row>
        <row r="3341">
          <cell r="C3341" t="str">
            <v>A16.03.024.004</v>
          </cell>
          <cell r="D3341" t="str">
            <v>Реконструкция кости. Остеотомия кости с использованием компьютерного моделирования</v>
          </cell>
        </row>
        <row r="3342">
          <cell r="C3342" t="str">
            <v>A16.03.024.005</v>
          </cell>
          <cell r="D3342" t="str">
            <v>Реконструкция кости. Остеотомия кости с использованием комбинируемых методов фиксации</v>
          </cell>
        </row>
        <row r="3343">
          <cell r="C3343" t="str">
            <v>A16.03.024.006</v>
          </cell>
          <cell r="D3343" t="str">
            <v>Реконструкция кости. Остеотомия кости с использованием биодеградируемых материалов</v>
          </cell>
        </row>
        <row r="3344">
          <cell r="C3344" t="str">
            <v>A16.03.024.007</v>
          </cell>
          <cell r="D3344" t="str">
            <v>Реконструкция кости. Коррегирующая остеотомия при деформации стоп</v>
          </cell>
        </row>
        <row r="3345">
          <cell r="C3345" t="str">
            <v>A16.03.024.008</v>
          </cell>
          <cell r="D3345" t="str">
            <v>Реконструкция кости. Коррегирующая остеотомия бедра</v>
          </cell>
        </row>
        <row r="3346">
          <cell r="C3346" t="str">
            <v>A16.03.024.009</v>
          </cell>
          <cell r="D3346" t="str">
            <v>Реконструкция кости. Коррегирующая остеотомия голени</v>
          </cell>
        </row>
        <row r="3347">
          <cell r="C3347" t="str">
            <v>A16.03.024.010</v>
          </cell>
          <cell r="D3347" t="str">
            <v>Реконструкция кости при ложном суставе бедра</v>
          </cell>
        </row>
        <row r="3348">
          <cell r="C3348" t="str">
            <v>A16.03.024.011</v>
          </cell>
          <cell r="D3348" t="str">
            <v>Реконструкция кости при ложном суставе голени</v>
          </cell>
        </row>
        <row r="3349">
          <cell r="C3349" t="str">
            <v>A16.03.024.012</v>
          </cell>
          <cell r="D3349" t="str">
            <v>Реконструкция кости при ложном суставе плеча</v>
          </cell>
        </row>
        <row r="3350">
          <cell r="C3350" t="str">
            <v>A16.03.024.013</v>
          </cell>
          <cell r="D3350" t="str">
            <v>Реконструкция кости при ложном суставе плеча с использованием микрохирургической техники</v>
          </cell>
        </row>
        <row r="3351">
          <cell r="C3351" t="str">
            <v>A16.03.024.014</v>
          </cell>
          <cell r="D3351" t="str">
            <v>Реконструкция кости при ложном суставе бедра с использованием микрохирургической техники</v>
          </cell>
        </row>
        <row r="3352">
          <cell r="C3352" t="str">
            <v>A16.03.024.015</v>
          </cell>
          <cell r="D3352" t="str">
            <v>Реконструкция кости при ложном суставе голени с использованием микрохирургической техники</v>
          </cell>
        </row>
        <row r="3353">
          <cell r="C3353" t="str">
            <v>A16.03.025</v>
          </cell>
          <cell r="D3353" t="str">
            <v>Укорочение кости</v>
          </cell>
        </row>
        <row r="3354">
          <cell r="C3354" t="str">
            <v>A16.03.025.001</v>
          </cell>
          <cell r="D3354" t="str">
            <v>Укорочение кости. Остеотомия кости</v>
          </cell>
        </row>
        <row r="3355">
          <cell r="C3355" t="str">
            <v>A16.03.025.002</v>
          </cell>
          <cell r="D3355" t="str">
            <v>Укорочение кости. Остеотомия кости с использованием компьютерного моделирования</v>
          </cell>
        </row>
        <row r="3356">
          <cell r="C3356" t="str">
            <v>A16.03.025.003</v>
          </cell>
          <cell r="D3356" t="str">
            <v>Укорочение кости. Остеотомия кости с использованием комбинируемых методов фиксации</v>
          </cell>
        </row>
        <row r="3357">
          <cell r="C3357" t="str">
            <v>A16.03.025.004</v>
          </cell>
          <cell r="D3357" t="str">
            <v>Укорочение кости. Остеотомия кости с использованием биодеградируемых материалов</v>
          </cell>
        </row>
        <row r="3358">
          <cell r="C3358" t="str">
            <v>A16.03.026</v>
          </cell>
          <cell r="D3358" t="str">
            <v>Закрытое вправление перелома с внутренней фиксацией</v>
          </cell>
        </row>
        <row r="3359">
          <cell r="C3359" t="str">
            <v>A16.03.026.001</v>
          </cell>
          <cell r="D3359" t="str">
            <v>Артроскопическая фиксация остехондральных переломов коленного сустава с помощью винта</v>
          </cell>
        </row>
        <row r="3360">
          <cell r="C3360" t="str">
            <v>A16.03.026.002</v>
          </cell>
          <cell r="D3360" t="str">
            <v>Остеосинтез при подвертельных переломах</v>
          </cell>
        </row>
        <row r="3361">
          <cell r="C3361" t="str">
            <v>A16.03.026.003</v>
          </cell>
          <cell r="D3361" t="str">
            <v>Остеосинтез при чрезвертельных переломах</v>
          </cell>
        </row>
        <row r="3362">
          <cell r="C3362" t="str">
            <v>A16.03.026.004</v>
          </cell>
          <cell r="D3362" t="str">
            <v>Остеосинтез при преломе шейки бедра</v>
          </cell>
        </row>
        <row r="3363">
          <cell r="C3363" t="str">
            <v>A16.03.027</v>
          </cell>
          <cell r="D3363" t="str">
            <v>Открытое лечение перелома (без внутренней фиксации)</v>
          </cell>
        </row>
        <row r="3364">
          <cell r="C3364" t="str">
            <v>A16.03.028</v>
          </cell>
          <cell r="D3364" t="str">
            <v>Открытое лечение перелома с внутренней фиксацией</v>
          </cell>
        </row>
        <row r="3365">
          <cell r="C3365" t="str">
            <v>A16.03.028.001</v>
          </cell>
          <cell r="D3365" t="str">
            <v>Остеосинтез грудины</v>
          </cell>
        </row>
        <row r="3366">
          <cell r="C3366" t="str">
            <v>A16.03.028.002</v>
          </cell>
          <cell r="D3366" t="str">
            <v>Остеосинтез ключицы</v>
          </cell>
        </row>
        <row r="3367">
          <cell r="C3367" t="str">
            <v>A16.03.028.003</v>
          </cell>
          <cell r="D3367" t="str">
            <v>Остеосинтез мелких костей скелета</v>
          </cell>
        </row>
        <row r="3368">
          <cell r="C3368" t="str">
            <v>A16.03.028.004</v>
          </cell>
          <cell r="D3368" t="str">
            <v>Открытый остеосинтез локтевого отростка</v>
          </cell>
        </row>
        <row r="3369">
          <cell r="C3369" t="str">
            <v>A16.03.028.005</v>
          </cell>
          <cell r="D3369" t="str">
            <v>Открытый остеосинтез надколенника</v>
          </cell>
        </row>
        <row r="3370">
          <cell r="C3370" t="str">
            <v>A16.03.028.006</v>
          </cell>
          <cell r="D3370" t="str">
            <v>Остеосинтез при переломе мелких костей конечности</v>
          </cell>
        </row>
        <row r="3371">
          <cell r="C3371" t="str">
            <v>A16.03.028.007</v>
          </cell>
          <cell r="D3371" t="str">
            <v>Открытый остеосинтез при переломе бедра</v>
          </cell>
        </row>
        <row r="3372">
          <cell r="C3372" t="str">
            <v>A16.03.028.008</v>
          </cell>
          <cell r="D3372" t="str">
            <v>Открытый остеосинтез при переломе голени</v>
          </cell>
        </row>
        <row r="3373">
          <cell r="C3373" t="str">
            <v>A16.03.028.009</v>
          </cell>
          <cell r="D3373" t="str">
            <v>Открытый остеосинтез при переломе лодыжек</v>
          </cell>
        </row>
        <row r="3374">
          <cell r="C3374" t="str">
            <v>A16.03.028.010</v>
          </cell>
          <cell r="D3374" t="str">
            <v>Открытый остеосинтез при переломе плеча</v>
          </cell>
        </row>
        <row r="3375">
          <cell r="C3375" t="str">
            <v>A16.03.028.011</v>
          </cell>
          <cell r="D3375" t="str">
            <v>Открытый остеосинтез при переломе предплечья</v>
          </cell>
        </row>
        <row r="3376">
          <cell r="C3376" t="str">
            <v>A16.03.029</v>
          </cell>
          <cell r="D3376" t="str">
            <v>Закрытая коррекция отделенного эпифиза</v>
          </cell>
        </row>
        <row r="3377">
          <cell r="C3377" t="str">
            <v>A16.03.030</v>
          </cell>
          <cell r="D3377" t="str">
            <v>Открытая коррекция отделенного эпифиза</v>
          </cell>
        </row>
        <row r="3378">
          <cell r="C3378" t="str">
            <v>A16.03.031</v>
          </cell>
          <cell r="D3378" t="str">
            <v>Обработка места открытого перелома</v>
          </cell>
        </row>
        <row r="3379">
          <cell r="C3379" t="str">
            <v>A16.03.032</v>
          </cell>
          <cell r="D3379" t="str">
            <v>Операции по поводу множественных переломов и повреждений</v>
          </cell>
        </row>
        <row r="3380">
          <cell r="C3380" t="str">
            <v>A16.03.033</v>
          </cell>
          <cell r="D3380" t="str">
            <v>Наложение наружных фиксирующих устройств</v>
          </cell>
        </row>
        <row r="3381">
          <cell r="C3381" t="str">
            <v>A16.03.033.001</v>
          </cell>
          <cell r="D3381" t="str">
            <v>Наложение наружных фиксирующих устройств с использованием гало-аппарата</v>
          </cell>
        </row>
        <row r="3382">
          <cell r="C3382" t="str">
            <v>A16.03.033.002</v>
          </cell>
          <cell r="D3382" t="str">
            <v>Наложение наружных фиксирующих устройств с использованием компрессионно-дистракционного аппарата внешней фиксации</v>
          </cell>
        </row>
        <row r="3383">
          <cell r="C3383" t="str">
            <v>A16.03.034</v>
          </cell>
          <cell r="D3383" t="str">
            <v>Репозиция отломков костей при переломах</v>
          </cell>
        </row>
        <row r="3384">
          <cell r="C3384" t="str">
            <v>A16.03.034.001</v>
          </cell>
          <cell r="D3384" t="str">
            <v>Репозиция скуловой кости или дуги закрытая без применения металлоконструкций</v>
          </cell>
        </row>
        <row r="3385">
          <cell r="C3385" t="str">
            <v>A16.03.034.002</v>
          </cell>
          <cell r="D3385" t="str">
            <v>Репозиция костей носа закрытая</v>
          </cell>
        </row>
        <row r="3386">
          <cell r="C3386" t="str">
            <v>A16.03.035</v>
          </cell>
          <cell r="D3386" t="str">
            <v>Декомпрессивная ламинэктомия</v>
          </cell>
        </row>
        <row r="3387">
          <cell r="C3387" t="str">
            <v>A16.03.035.001</v>
          </cell>
          <cell r="D3387" t="str">
            <v>Декомпрессивная ламинэктомия позвонков с фиксацией</v>
          </cell>
        </row>
        <row r="3388">
          <cell r="C3388" t="str">
            <v>A16.03.036</v>
          </cell>
          <cell r="D3388" t="str">
            <v>Реваскуляризирующая остеоперфорация</v>
          </cell>
        </row>
        <row r="3389">
          <cell r="C3389" t="str">
            <v>A16.03.037</v>
          </cell>
          <cell r="D3389" t="str">
            <v>Реплантация бедра</v>
          </cell>
        </row>
        <row r="3390">
          <cell r="C3390" t="str">
            <v>A16.03.038</v>
          </cell>
          <cell r="D3390" t="str">
            <v>Реплантация голени</v>
          </cell>
        </row>
        <row r="3391">
          <cell r="C3391" t="str">
            <v>A16.03.039</v>
          </cell>
          <cell r="D3391" t="str">
            <v>Реплантация пальцев, блока пальцев, кисти</v>
          </cell>
        </row>
        <row r="3392">
          <cell r="C3392" t="str">
            <v>A16.03.040</v>
          </cell>
          <cell r="D3392" t="str">
            <v>Реплантация плеча</v>
          </cell>
        </row>
        <row r="3393">
          <cell r="C3393" t="str">
            <v>A16.03.041</v>
          </cell>
          <cell r="D3393" t="str">
            <v>Реплантация предплечья</v>
          </cell>
        </row>
        <row r="3394">
          <cell r="C3394" t="str">
            <v>A16.03.042</v>
          </cell>
          <cell r="D3394" t="str">
            <v>Реплантация стопы</v>
          </cell>
        </row>
        <row r="3395">
          <cell r="C3395" t="str">
            <v>A16.03.043</v>
          </cell>
          <cell r="D3395" t="str">
            <v>Пластика мышечно-реберного дефекта</v>
          </cell>
        </row>
        <row r="3396">
          <cell r="C3396" t="str">
            <v>A16.03.044</v>
          </cell>
          <cell r="D3396" t="str">
            <v>Торакомиопластика</v>
          </cell>
        </row>
        <row r="3397">
          <cell r="C3397" t="str">
            <v>A16.03.045</v>
          </cell>
          <cell r="D3397" t="str">
            <v>Пластика дефекта костей черепа</v>
          </cell>
        </row>
        <row r="3398">
          <cell r="C3398" t="str">
            <v>A16.03.046</v>
          </cell>
          <cell r="D3398" t="str">
            <v>Реконструкция костей свода черепа</v>
          </cell>
        </row>
        <row r="3399">
          <cell r="C3399" t="str">
            <v>A16.03.047</v>
          </cell>
          <cell r="D3399" t="str">
            <v>Остеотомия костей средней зоны лица</v>
          </cell>
        </row>
        <row r="3400">
          <cell r="C3400" t="str">
            <v>A16.03.048</v>
          </cell>
          <cell r="D3400" t="str">
            <v>Установка дистракционного аппарата</v>
          </cell>
        </row>
        <row r="3401">
          <cell r="C3401" t="str">
            <v>A16.03.049</v>
          </cell>
          <cell r="D3401" t="str">
            <v>Удаление дистракционного аппарата</v>
          </cell>
        </row>
        <row r="3402">
          <cell r="C3402" t="str">
            <v>A16.03.050</v>
          </cell>
          <cell r="D3402" t="str">
            <v>Вертебротомия</v>
          </cell>
        </row>
        <row r="3403">
          <cell r="C3403" t="str">
            <v>A16.03.051</v>
          </cell>
          <cell r="D3403" t="str">
            <v>Корпорэктомия</v>
          </cell>
        </row>
        <row r="3404">
          <cell r="C3404" t="str">
            <v>A16.03.051.001</v>
          </cell>
          <cell r="D3404" t="str">
            <v>Корпорэктомия с эндопротезированием</v>
          </cell>
        </row>
        <row r="3405">
          <cell r="C3405" t="str">
            <v>A16.03.052.002</v>
          </cell>
          <cell r="D3405" t="str">
            <v>Корпорэктомия с реконструктивно-пластическим компонентом</v>
          </cell>
        </row>
        <row r="3406">
          <cell r="C3406" t="str">
            <v>A16.03.052.003</v>
          </cell>
          <cell r="D3406" t="str">
            <v>Удаление позвонка с эндопротезированием</v>
          </cell>
        </row>
        <row r="3407">
          <cell r="C3407" t="str">
            <v>A16.03.053</v>
          </cell>
          <cell r="D3407" t="str">
            <v>Реконструкция скуло-глазничного комплекса</v>
          </cell>
        </row>
        <row r="3408">
          <cell r="C3408" t="str">
            <v>A16.03.054</v>
          </cell>
          <cell r="D3408" t="str">
            <v>Реконструкция носо-глазничного комплекса</v>
          </cell>
        </row>
        <row r="3409">
          <cell r="C3409" t="str">
            <v>A16.03.055</v>
          </cell>
          <cell r="D3409" t="str">
            <v>Реконструкция скуло-носо-глазничного комплекса</v>
          </cell>
        </row>
        <row r="3410">
          <cell r="C3410" t="str">
            <v>A16.03.056</v>
          </cell>
          <cell r="D3410" t="str">
            <v>Реконструкция стенок глазницы</v>
          </cell>
        </row>
        <row r="3411">
          <cell r="C3411" t="str">
            <v>A16.03.057</v>
          </cell>
          <cell r="D3411" t="str">
            <v>Реконструкция носо-губного комплекса</v>
          </cell>
        </row>
        <row r="3412">
          <cell r="C3412" t="str">
            <v>A16.03.058</v>
          </cell>
          <cell r="D3412" t="str">
            <v>Остеонекрэктомия</v>
          </cell>
        </row>
        <row r="3413">
          <cell r="C3413" t="str">
            <v>A16.03.058.001</v>
          </cell>
          <cell r="D3413" t="str">
            <v>Артроскопическое иссечение участка асептического некроза таранной кости</v>
          </cell>
        </row>
        <row r="3414">
          <cell r="C3414" t="str">
            <v>A16.03.059</v>
          </cell>
          <cell r="D3414" t="str">
            <v>Краевая резекция кости</v>
          </cell>
        </row>
        <row r="3415">
          <cell r="C3415" t="str">
            <v>A16.03.060</v>
          </cell>
          <cell r="D3415" t="str">
            <v>Резекция большой берцовой кости</v>
          </cell>
        </row>
        <row r="3416">
          <cell r="C3416" t="str">
            <v>A16.03.060.001</v>
          </cell>
          <cell r="D3416" t="str">
            <v>Резекция большой берцовой кости сегментарная</v>
          </cell>
        </row>
        <row r="3417">
          <cell r="C3417" t="str">
            <v>A16.03.060.002</v>
          </cell>
          <cell r="D3417" t="str">
            <v>Резекция большой берцовой кости сегментарная с эндопротезированием</v>
          </cell>
        </row>
        <row r="3418">
          <cell r="C3418" t="str">
            <v>A16.03.061</v>
          </cell>
          <cell r="D3418" t="str">
            <v>Резекция малой берцовой кости</v>
          </cell>
        </row>
        <row r="3419">
          <cell r="C3419" t="str">
            <v>A16.03.061.001</v>
          </cell>
          <cell r="D3419" t="str">
            <v>Резекция малой берцовой кости сегментарная</v>
          </cell>
        </row>
        <row r="3420">
          <cell r="C3420" t="str">
            <v>A16.03.061.002</v>
          </cell>
          <cell r="D3420" t="str">
            <v>Резекция малой берцовой кости сегментарная с эндопротезированием</v>
          </cell>
        </row>
        <row r="3421">
          <cell r="C3421" t="str">
            <v>A16.03.062</v>
          </cell>
          <cell r="D3421" t="str">
            <v>Резекция костей голени</v>
          </cell>
        </row>
        <row r="3422">
          <cell r="C3422" t="str">
            <v>A16.03.062.001</v>
          </cell>
          <cell r="D3422" t="str">
            <v>Резекция костей голени сегментарная</v>
          </cell>
        </row>
        <row r="3423">
          <cell r="C3423" t="str">
            <v>A16.03.062.002</v>
          </cell>
          <cell r="D3423" t="str">
            <v>Резекция костей голени сегментарная с эндопротезированием</v>
          </cell>
        </row>
        <row r="3424">
          <cell r="C3424" t="str">
            <v>A16.03.062.003</v>
          </cell>
          <cell r="D3424" t="str">
            <v>Артроскопический лаваж, удаление остеофитов голеностопного сустава</v>
          </cell>
        </row>
        <row r="3425">
          <cell r="C3425" t="str">
            <v>A16.03.063</v>
          </cell>
          <cell r="D3425" t="str">
            <v>Резекция бедренной кости</v>
          </cell>
        </row>
        <row r="3426">
          <cell r="C3426" t="str">
            <v>A16.03.063.001</v>
          </cell>
          <cell r="D3426" t="str">
            <v>Резекция бедренной кости сегментарная</v>
          </cell>
        </row>
        <row r="3427">
          <cell r="C3427" t="str">
            <v>A16.03.063.002</v>
          </cell>
          <cell r="D3427" t="str">
            <v>Резекция бедренной кости сегментарная с эндопротезированием</v>
          </cell>
        </row>
        <row r="3428">
          <cell r="C3428" t="str">
            <v>A16.03.063.003</v>
          </cell>
          <cell r="D3428" t="str">
            <v>Эндопротезирование ортопедическое тазобедренного сустава</v>
          </cell>
        </row>
        <row r="3429">
          <cell r="C3429" t="str">
            <v>A16.03.063.004</v>
          </cell>
          <cell r="D3429" t="str">
            <v>Эндопротезирование ортопедическое тазобедренного сустава (резекция проксимального отдела бедренной кости)</v>
          </cell>
        </row>
        <row r="3430">
          <cell r="C3430" t="str">
            <v>A16.03.063.005</v>
          </cell>
          <cell r="D3430" t="str">
            <v>Эндопротезирование ортопедическое коленного сустава (резекция дистального отдела бедренной кости)</v>
          </cell>
        </row>
        <row r="3431">
          <cell r="C3431" t="str">
            <v>A16.03.063.006</v>
          </cell>
          <cell r="D3431" t="str">
            <v>Эндопротезирование ортопедическое коленного сустава</v>
          </cell>
        </row>
        <row r="3432">
          <cell r="C3432" t="str">
            <v>A16.03.063.007</v>
          </cell>
          <cell r="D3432" t="str">
            <v>Эндопротезирование ортопедическое голеностопного сустава</v>
          </cell>
        </row>
        <row r="3433">
          <cell r="C3433" t="str">
            <v>A16.03.063.008</v>
          </cell>
          <cell r="D3433" t="str">
            <v>Эндопротезирование ортопедическое лучезапястного сустава</v>
          </cell>
        </row>
        <row r="3434">
          <cell r="C3434" t="str">
            <v>A16.03.063.009</v>
          </cell>
          <cell r="D3434" t="str">
            <v>Эндопротезирование ортопедическое мелких суставов стопы и кисти</v>
          </cell>
        </row>
        <row r="3435">
          <cell r="C3435" t="str">
            <v>A16.03.064</v>
          </cell>
          <cell r="D3435" t="str">
            <v>Резекция плечевой кости</v>
          </cell>
        </row>
        <row r="3436">
          <cell r="C3436" t="str">
            <v>A16.03.064.001</v>
          </cell>
          <cell r="D3436" t="str">
            <v>Резекция плечевой кости сегментарная</v>
          </cell>
        </row>
        <row r="3437">
          <cell r="C3437" t="str">
            <v>A16.03.064.002</v>
          </cell>
          <cell r="D3437" t="str">
            <v>Резекция плечевой кости сегментарная с эндопротезированием</v>
          </cell>
        </row>
        <row r="3438">
          <cell r="C3438" t="str">
            <v>A16.03.064.003</v>
          </cell>
          <cell r="D3438" t="str">
            <v>Эндопротезирование ортопедическое плечевого сустава</v>
          </cell>
        </row>
        <row r="3439">
          <cell r="C3439" t="str">
            <v>A16.03.064.004</v>
          </cell>
          <cell r="D3439" t="str">
            <v>Эндопротезирование ортопедическое плечевого сустава (резекция проксимального отдела плечевой кости)</v>
          </cell>
        </row>
        <row r="3440">
          <cell r="C3440" t="str">
            <v>A16.03.064.005</v>
          </cell>
          <cell r="D3440" t="str">
            <v>Эндопротезирование ортопедическое локтевого сустава</v>
          </cell>
        </row>
        <row r="3441">
          <cell r="C3441" t="str">
            <v>A16.03.065</v>
          </cell>
          <cell r="D3441" t="str">
            <v>Резекция костей предплечья</v>
          </cell>
        </row>
        <row r="3442">
          <cell r="C3442" t="str">
            <v>A16.03.065.001</v>
          </cell>
          <cell r="D3442" t="str">
            <v>Резекция костей предплечья сегментарная</v>
          </cell>
        </row>
        <row r="3443">
          <cell r="C3443" t="str">
            <v>A16.03.065.002</v>
          </cell>
          <cell r="D3443" t="str">
            <v>Резекция костей предплечья сегментарная с эндопротезированием</v>
          </cell>
        </row>
        <row r="3444">
          <cell r="C3444" t="str">
            <v>A16.03.065.003</v>
          </cell>
          <cell r="D3444" t="str">
            <v>Артроскопическая резекция удаление остеофитов локтевого сустава</v>
          </cell>
        </row>
        <row r="3445">
          <cell r="C3445" t="str">
            <v>A16.03.066</v>
          </cell>
          <cell r="D3445" t="str">
            <v>Резекция лонной кости</v>
          </cell>
        </row>
        <row r="3446">
          <cell r="C3446" t="str">
            <v>A16.03.066.001</v>
          </cell>
          <cell r="D3446" t="str">
            <v>Резекция лонной кости с реконструктивно-пластическим компонентом</v>
          </cell>
        </row>
        <row r="3447">
          <cell r="C3447" t="str">
            <v>A16.03.067</v>
          </cell>
          <cell r="D3447" t="str">
            <v>Резекция подвздошной кости</v>
          </cell>
        </row>
        <row r="3448">
          <cell r="C3448" t="str">
            <v>A16.03.067.001</v>
          </cell>
          <cell r="D3448" t="str">
            <v>Резекция подвздошной кости с реконструктивно-пластическим компонентом</v>
          </cell>
        </row>
        <row r="3449">
          <cell r="C3449" t="str">
            <v>A16.03.068</v>
          </cell>
          <cell r="D3449" t="str">
            <v>Резекция костей таза</v>
          </cell>
        </row>
        <row r="3450">
          <cell r="C3450" t="str">
            <v>A16.03.068.001</v>
          </cell>
          <cell r="D3450" t="str">
            <v>Резекция костей таза плоскостная</v>
          </cell>
        </row>
        <row r="3451">
          <cell r="C3451" t="str">
            <v>A16.03.068.002</v>
          </cell>
          <cell r="D3451" t="str">
            <v>Резекция костей таза комбинированная</v>
          </cell>
        </row>
        <row r="3452">
          <cell r="C3452" t="str">
            <v>A16.03.068.003</v>
          </cell>
          <cell r="D3452" t="str">
            <v>Резекция костей таза комбинированная с реконструктивно-пластическим компонентом</v>
          </cell>
        </row>
        <row r="3453">
          <cell r="C3453" t="str">
            <v>A16.03.068.004</v>
          </cell>
          <cell r="D3453" t="str">
            <v>Резекция лонной и седалищной костей</v>
          </cell>
        </row>
        <row r="3454">
          <cell r="C3454" t="str">
            <v>A16.03.068.005</v>
          </cell>
          <cell r="D3454" t="str">
            <v>Резекция лонной и седалищной костей с реконструктивно-пластическим компонентом</v>
          </cell>
        </row>
        <row r="3455">
          <cell r="C3455" t="str">
            <v>A16.03.068.006</v>
          </cell>
          <cell r="D3455" t="str">
            <v>Резекция мышц тазового дна симультанная</v>
          </cell>
        </row>
        <row r="3456">
          <cell r="C3456" t="str">
            <v>A16.03.069</v>
          </cell>
          <cell r="D3456" t="str">
            <v>Резекция крестца</v>
          </cell>
        </row>
        <row r="3457">
          <cell r="C3457" t="str">
            <v>A16.03.070</v>
          </cell>
          <cell r="D3457" t="str">
            <v>Резекция костей таза межподвздошно-брюшная</v>
          </cell>
        </row>
        <row r="3458">
          <cell r="C3458" t="str">
            <v>A16.03.071</v>
          </cell>
          <cell r="D3458" t="str">
            <v>Ампутация костей таза межподвздошно-брюшная</v>
          </cell>
        </row>
        <row r="3459">
          <cell r="C3459" t="str">
            <v>A16.03.072</v>
          </cell>
          <cell r="D3459" t="str">
            <v>Резекция грудины</v>
          </cell>
        </row>
        <row r="3460">
          <cell r="C3460" t="str">
            <v>A16.03.073</v>
          </cell>
          <cell r="D3460" t="str">
            <v>Экстирпация ребра</v>
          </cell>
        </row>
        <row r="3461">
          <cell r="C3461" t="str">
            <v>A16.03.074</v>
          </cell>
          <cell r="D3461" t="str">
            <v>Экстирпация грудины</v>
          </cell>
        </row>
        <row r="3462">
          <cell r="C3462" t="str">
            <v>A16.03.075</v>
          </cell>
          <cell r="D3462" t="str">
            <v>Резекция костей верхнего плечевого комплекса</v>
          </cell>
        </row>
        <row r="3463">
          <cell r="C3463" t="str">
            <v>A16.03.075.001</v>
          </cell>
          <cell r="D3463" t="str">
            <v>Резекция костей верхнего плечевого пояса с реконструктивно-пластическим компонентом</v>
          </cell>
        </row>
        <row r="3464">
          <cell r="C3464" t="str">
            <v>A16.03.075.002</v>
          </cell>
          <cell r="D3464" t="str">
            <v>Резекция костей верхнего плечевого пояса с эндопротезированием</v>
          </cell>
        </row>
        <row r="3465">
          <cell r="C3465" t="str">
            <v>A16.03.075.003</v>
          </cell>
          <cell r="D3465" t="str">
            <v>Резекция лопатки при операциях по поводу злокачественных опухолей грудной стенки</v>
          </cell>
        </row>
        <row r="3466">
          <cell r="C3466" t="str">
            <v>A16.03.075.004</v>
          </cell>
          <cell r="D3466" t="str">
            <v>Резекция ключицы при операциях по поводу злокачественных опухолей грудной стенки</v>
          </cell>
        </row>
        <row r="3467">
          <cell r="C3467" t="str">
            <v>A16.03.075.005</v>
          </cell>
          <cell r="D3467" t="str">
            <v>Резекция ребра (ребер) при операциях по поводу злокачественных опухолей грудной стенки</v>
          </cell>
        </row>
        <row r="3468">
          <cell r="C3468" t="str">
            <v>A16.03.075.006</v>
          </cell>
          <cell r="D3468" t="str">
            <v>Резекция ключицы с реконструктивно-пластическим компонентом</v>
          </cell>
        </row>
        <row r="3469">
          <cell r="C3469" t="str">
            <v>A16.03.076</v>
          </cell>
          <cell r="D3469" t="str">
            <v>Экстирпация костей верхнего плечевого комплекса</v>
          </cell>
        </row>
        <row r="3470">
          <cell r="C3470" t="str">
            <v>A16.03.076.001</v>
          </cell>
          <cell r="D3470" t="str">
            <v>Экстирпация костей верхнего плечевого пояса с реконструктивно-пластическим компонентом</v>
          </cell>
        </row>
        <row r="3471">
          <cell r="C3471" t="str">
            <v>A16.03.076.002</v>
          </cell>
          <cell r="D3471" t="str">
            <v>Экстирпация костей верхнего плечевого пояса с эндопротезированием</v>
          </cell>
        </row>
        <row r="3472">
          <cell r="C3472" t="str">
            <v>A16.03.077</v>
          </cell>
          <cell r="D3472" t="str">
            <v>Резекция грудной стенки</v>
          </cell>
        </row>
        <row r="3473">
          <cell r="C3473" t="str">
            <v>A16.03.077.001</v>
          </cell>
          <cell r="D3473" t="str">
            <v>Резекция грудной стенки симультанная</v>
          </cell>
        </row>
        <row r="3474">
          <cell r="C3474" t="str">
            <v>A16.03.077.002</v>
          </cell>
          <cell r="D3474" t="str">
            <v>Резекция грудной стенки с реконструктивно-пластическим компонентом</v>
          </cell>
        </row>
        <row r="3475">
          <cell r="C3475" t="str">
            <v>A16.03.077.003</v>
          </cell>
          <cell r="D3475" t="str">
            <v>Резекция грудной стенки с микрохирургической пластикой</v>
          </cell>
        </row>
        <row r="3476">
          <cell r="C3476" t="str">
            <v>A16.03.077.004</v>
          </cell>
          <cell r="D3476" t="str">
            <v>Резекция грудной стенки с эндопротезированием</v>
          </cell>
        </row>
        <row r="3477">
          <cell r="C3477" t="str">
            <v>A16.03.078</v>
          </cell>
          <cell r="D3477" t="str">
            <v>Ампутация межлопаточно-грудная костей плечевого пояса</v>
          </cell>
        </row>
        <row r="3478">
          <cell r="C3478" t="str">
            <v>A16.03.079</v>
          </cell>
          <cell r="D3478" t="str">
            <v>Резекция межлопаточно-грудная костей плечевого пояса</v>
          </cell>
        </row>
        <row r="3479">
          <cell r="C3479" t="str">
            <v>A16.03.080</v>
          </cell>
          <cell r="D3479" t="str">
            <v>Резекция верхней челюсти</v>
          </cell>
        </row>
        <row r="3480">
          <cell r="C3480" t="str">
            <v>A16.03.080.001</v>
          </cell>
          <cell r="D3480" t="str">
            <v>Резекция верхней челюсти с реконструктивно-пластическим компонентом</v>
          </cell>
        </row>
        <row r="3481">
          <cell r="C3481" t="str">
            <v>A16.03.080.002</v>
          </cell>
          <cell r="D3481" t="str">
            <v>Резекция верхней челюсти с микрохирургической пластикой</v>
          </cell>
        </row>
        <row r="3482">
          <cell r="C3482" t="str">
            <v>A16.03.080.003</v>
          </cell>
          <cell r="D3482" t="str">
            <v>Резекция верхней челюсти комбинированная с микрохирургической пластикой</v>
          </cell>
        </row>
        <row r="3483">
          <cell r="C3483" t="str">
            <v>A16.03.080.004</v>
          </cell>
          <cell r="D3483" t="str">
            <v>Резекция верхней челюсти с микрохирургической пластикой с использованием видеоэндоскопических технологий</v>
          </cell>
        </row>
        <row r="3484">
          <cell r="C3484" t="str">
            <v>A16.03.081</v>
          </cell>
          <cell r="D3484" t="str">
            <v>Резекция нижней челюсти</v>
          </cell>
        </row>
        <row r="3485">
          <cell r="C3485" t="str">
            <v>A16.03.081.001</v>
          </cell>
          <cell r="D3485" t="str">
            <v>Резекция нижней челюсти с реконструктивно-пластическим компонентом</v>
          </cell>
        </row>
        <row r="3486">
          <cell r="C3486" t="str">
            <v>A16.03.081.002</v>
          </cell>
          <cell r="D3486" t="str">
            <v>Резекция нижней челюсти с микрохирургической пластикой</v>
          </cell>
        </row>
        <row r="3487">
          <cell r="C3487" t="str">
            <v>A16.03.081.003</v>
          </cell>
          <cell r="D3487" t="str">
            <v>Резекция нижней челюсти с микрохирургической пластикой с использованием видеоэндоскопических технологий</v>
          </cell>
        </row>
        <row r="3488">
          <cell r="C3488" t="str">
            <v>A16.03.082</v>
          </cell>
          <cell r="D3488" t="str">
            <v>Ампутация одного или нескольких пальцев</v>
          </cell>
        </row>
        <row r="3489">
          <cell r="C3489" t="str">
            <v>A16.03.083</v>
          </cell>
          <cell r="D3489" t="str">
            <v>Резекция ребра</v>
          </cell>
        </row>
        <row r="3490">
          <cell r="C3490" t="str">
            <v>A16.03.083.001</v>
          </cell>
          <cell r="D3490" t="str">
            <v>Резекция ребра с реконструктивно-пластическим компонентом</v>
          </cell>
        </row>
        <row r="3491">
          <cell r="C3491" t="str">
            <v>A16.03.084</v>
          </cell>
          <cell r="D3491" t="str">
            <v>Замена спиц или стержней в наружном фиксирующем устройстве</v>
          </cell>
        </row>
        <row r="3492">
          <cell r="C3492" t="str">
            <v>A16.03.085</v>
          </cell>
          <cell r="D3492" t="str">
            <v>Резекция реберной дуги</v>
          </cell>
        </row>
        <row r="3493">
          <cell r="C3493" t="str">
            <v>A16.03.086</v>
          </cell>
          <cell r="D3493" t="str">
            <v>Удаление швов грудины</v>
          </cell>
        </row>
        <row r="3494">
          <cell r="C3494" t="str">
            <v>A16.03.087</v>
          </cell>
          <cell r="D3494" t="str">
            <v>Фасетэктомия</v>
          </cell>
        </row>
        <row r="3495">
          <cell r="C3495" t="str">
            <v>A16.03.088</v>
          </cell>
          <cell r="D3495" t="str">
            <v>Спондилоэктомия</v>
          </cell>
        </row>
        <row r="3496">
          <cell r="C3496" t="str">
            <v>A16.03.089</v>
          </cell>
          <cell r="D3496" t="str">
            <v>Удаление экзостоза, хондромы</v>
          </cell>
        </row>
        <row r="3497">
          <cell r="C3497" t="str">
            <v>A16.04.001</v>
          </cell>
          <cell r="D3497" t="str">
            <v>Открытое лечение вывиха сустава</v>
          </cell>
        </row>
        <row r="3498">
          <cell r="C3498" t="str">
            <v>A16.04.001.001</v>
          </cell>
          <cell r="D3498" t="str">
            <v>Миокапсулопластика при привычном вывихе надколенника</v>
          </cell>
        </row>
        <row r="3499">
          <cell r="C3499" t="str">
            <v>A16.04.002</v>
          </cell>
          <cell r="D3499" t="str">
            <v>Терапевтическая аспирация содержимого сустава</v>
          </cell>
        </row>
        <row r="3500">
          <cell r="C3500" t="str">
            <v>A16.04.003</v>
          </cell>
          <cell r="D3500" t="str">
            <v>Удаление свободного или инородного тела сустава</v>
          </cell>
        </row>
        <row r="3501">
          <cell r="C3501" t="str">
            <v>A16.04.003.001</v>
          </cell>
          <cell r="D3501" t="str">
            <v>Артроскопическое удаление свободного или инородного тела сустава</v>
          </cell>
        </row>
        <row r="3502">
          <cell r="C3502" t="str">
            <v>A16.04.004</v>
          </cell>
          <cell r="D3502" t="str">
            <v>Хондротомия</v>
          </cell>
        </row>
        <row r="3503">
          <cell r="C3503" t="str">
            <v>A16.04.004.001</v>
          </cell>
          <cell r="D3503" t="str">
            <v>Артроскопическая мозаичная хондропластика коленного сустава</v>
          </cell>
        </row>
        <row r="3504">
          <cell r="C3504" t="str">
            <v>A16.04.005</v>
          </cell>
          <cell r="D3504" t="str">
            <v>Десмотомия</v>
          </cell>
        </row>
        <row r="3505">
          <cell r="C3505" t="str">
            <v>A16.04.006</v>
          </cell>
          <cell r="D3505" t="str">
            <v>Иссечение поражения сустава</v>
          </cell>
        </row>
        <row r="3506">
          <cell r="C3506" t="str">
            <v>A16.04.007</v>
          </cell>
          <cell r="D3506" t="str">
            <v>Резекция позвонка</v>
          </cell>
        </row>
        <row r="3507">
          <cell r="C3507" t="str">
            <v>A16.04.007.001</v>
          </cell>
          <cell r="D3507" t="str">
            <v>Резекция позвонка симультанная</v>
          </cell>
        </row>
        <row r="3508">
          <cell r="C3508" t="str">
            <v>A16.04.008</v>
          </cell>
          <cell r="D3508" t="str">
            <v>Иссечение межпозвоночного диска</v>
          </cell>
        </row>
        <row r="3509">
          <cell r="C3509" t="str">
            <v>A16.04.008.001</v>
          </cell>
          <cell r="D3509" t="str">
            <v>Иссечение межпозвонкового диска с использованием видеоэндоскопических технологий</v>
          </cell>
        </row>
        <row r="3510">
          <cell r="C3510" t="str">
            <v>A16.04.009</v>
          </cell>
          <cell r="D3510" t="str">
            <v>Иссечение полулунного хряща коленного сустава</v>
          </cell>
        </row>
        <row r="3511">
          <cell r="C3511" t="str">
            <v>A16.04.010</v>
          </cell>
          <cell r="D3511" t="str">
            <v>Артродез позвоночника</v>
          </cell>
        </row>
        <row r="3512">
          <cell r="C3512" t="str">
            <v>A16.04.010.001</v>
          </cell>
          <cell r="D3512" t="str">
            <v>Артродез позвоночника (спондилодез) с использованием видеоэндоскопических технологий</v>
          </cell>
        </row>
        <row r="3513">
          <cell r="C3513" t="str">
            <v>A16.04.011</v>
          </cell>
          <cell r="D3513" t="str">
            <v>Спондилосинтез</v>
          </cell>
        </row>
        <row r="3514">
          <cell r="C3514" t="str">
            <v>A16.04.012</v>
          </cell>
          <cell r="D3514" t="str">
            <v>Артродез стопы и голеностопного сустава</v>
          </cell>
        </row>
        <row r="3515">
          <cell r="C3515" t="str">
            <v>A16.04.012.001</v>
          </cell>
          <cell r="D3515" t="str">
            <v>Артродез стопы и голеностопного сустава с использованием компьютерного моделирования</v>
          </cell>
        </row>
        <row r="3516">
          <cell r="C3516" t="str">
            <v>A16.04.012.002</v>
          </cell>
          <cell r="D3516" t="str">
            <v>Артроскопический артродез голеностопного сустава</v>
          </cell>
        </row>
        <row r="3517">
          <cell r="C3517" t="str">
            <v>A16.04.013</v>
          </cell>
          <cell r="D3517" t="str">
            <v>Артродез других суставов</v>
          </cell>
        </row>
        <row r="3518">
          <cell r="C3518" t="str">
            <v>A16.04.013.001</v>
          </cell>
          <cell r="D3518" t="str">
            <v>Артродез коленного сустава</v>
          </cell>
        </row>
        <row r="3519">
          <cell r="C3519" t="str">
            <v>A16.04.013.002</v>
          </cell>
          <cell r="D3519" t="str">
            <v>Артродез тазобедренного сустава</v>
          </cell>
        </row>
        <row r="3520">
          <cell r="C3520" t="str">
            <v>A16.04.014</v>
          </cell>
          <cell r="D3520" t="str">
            <v>Артропластика стопы и пальцев ноги</v>
          </cell>
        </row>
        <row r="3521">
          <cell r="C3521" t="str">
            <v>A16.04.015</v>
          </cell>
          <cell r="D3521" t="str">
            <v>Артропластика коленного сустава</v>
          </cell>
        </row>
        <row r="3522">
          <cell r="C3522" t="str">
            <v>A16.04.015.001</v>
          </cell>
          <cell r="D3522" t="str">
            <v>Артроскопическое восстановление коллатеральных связок коленного сустава</v>
          </cell>
        </row>
        <row r="3523">
          <cell r="C3523" t="str">
            <v>A16.04.015.002</v>
          </cell>
          <cell r="D3523" t="str">
            <v>Артроскопическая пластика передней крестообразной связки коленного сустава</v>
          </cell>
        </row>
        <row r="3524">
          <cell r="C3524" t="str">
            <v>A16.04.016</v>
          </cell>
          <cell r="D3524" t="str">
            <v>Артропластика кисти и пальцев руки</v>
          </cell>
        </row>
        <row r="3525">
          <cell r="C3525" t="str">
            <v>A16.04.017</v>
          </cell>
          <cell r="D3525" t="str">
            <v>Артропластика других суставов</v>
          </cell>
        </row>
        <row r="3526">
          <cell r="C3526" t="str">
            <v>A16.04.017.002</v>
          </cell>
          <cell r="D3526" t="str">
            <v>Артроскопическая фиксация передней суставной губы</v>
          </cell>
        </row>
        <row r="3527">
          <cell r="C3527" t="str">
            <v>A16.04.017.003</v>
          </cell>
          <cell r="D3527" t="str">
            <v>Артроскопическая фиксация суставной губы по поводу SLAP синдрома плечевого сустава</v>
          </cell>
        </row>
        <row r="3528">
          <cell r="C3528" t="str">
            <v>A16.04.017.004</v>
          </cell>
          <cell r="D3528" t="str">
            <v>Артроскопическая субакроминальная декопрессия, дебридмент вращающей манжеты плеча плечевого сустава</v>
          </cell>
        </row>
        <row r="3529">
          <cell r="C3529" t="str">
            <v>A16.04.017.005</v>
          </cell>
          <cell r="D3529" t="str">
            <v>Артроскопическая субакроминальная декомпрессия, шов вращающей манжеты плеча, плечевого сустава</v>
          </cell>
        </row>
        <row r="3530">
          <cell r="C3530" t="str">
            <v>A16.04.017.006</v>
          </cell>
          <cell r="D3530" t="str">
            <v>Артропластика тазобедренного сустава</v>
          </cell>
        </row>
        <row r="3531">
          <cell r="C3531" t="str">
            <v>A16.04.018</v>
          </cell>
          <cell r="D3531" t="str">
            <v>Вправление вывиха сустава</v>
          </cell>
        </row>
        <row r="3532">
          <cell r="C3532" t="str">
            <v>A16.04.018.001</v>
          </cell>
          <cell r="D3532" t="str">
            <v>Вправление вывиха нижней челюсти</v>
          </cell>
        </row>
        <row r="3533">
          <cell r="C3533" t="str">
            <v>A16.04.019</v>
          </cell>
          <cell r="D3533" t="str">
            <v>Иссечение суставной сумки (синовэктомия)</v>
          </cell>
        </row>
        <row r="3534">
          <cell r="C3534" t="str">
            <v>A16.04.019.001</v>
          </cell>
          <cell r="D3534" t="str">
            <v>Артроскопическое иссечение медиапателярной, инфрапателярной складки коленного сустава</v>
          </cell>
        </row>
        <row r="3535">
          <cell r="C3535" t="str">
            <v>A16.04.019.002</v>
          </cell>
          <cell r="D3535" t="str">
            <v>Артроскопическое иссечение тела Гоффа коленного сустава</v>
          </cell>
        </row>
        <row r="3536">
          <cell r="C3536" t="str">
            <v>A16.04.019.003</v>
          </cell>
          <cell r="D3536" t="str">
            <v>Синовэктомия артроскопическая</v>
          </cell>
        </row>
        <row r="3537">
          <cell r="C3537" t="str">
            <v>A16.04.020</v>
          </cell>
          <cell r="D3537" t="str">
            <v>Трансплантация сустава</v>
          </cell>
        </row>
        <row r="3538">
          <cell r="C3538" t="str">
            <v>A16.04.021</v>
          </cell>
          <cell r="D3538" t="str">
            <v>Эндопротезирование сустава</v>
          </cell>
        </row>
        <row r="3539">
          <cell r="C3539" t="str">
            <v>A16.04.021.001</v>
          </cell>
          <cell r="D3539" t="str">
            <v>Эндопротезирование сустава (реэндопротезирование)</v>
          </cell>
        </row>
        <row r="3540">
          <cell r="C3540" t="str">
            <v>A16.04.021.002</v>
          </cell>
          <cell r="D3540" t="str">
            <v>Эндопротезирование коленного сустава одномыщелковое</v>
          </cell>
        </row>
        <row r="3541">
          <cell r="C3541" t="str">
            <v>A16.04.021.003</v>
          </cell>
          <cell r="D3541" t="str">
            <v>Эндопротезирование тазобедренного сустава однополюсное</v>
          </cell>
        </row>
        <row r="3542">
          <cell r="C3542" t="str">
            <v>A16.04.021.004</v>
          </cell>
          <cell r="D3542" t="str">
            <v>Эндопротезирование тазобедренного сустава тотальное</v>
          </cell>
        </row>
        <row r="3543">
          <cell r="C3543" t="str">
            <v>A16.04.021.005</v>
          </cell>
          <cell r="D3543" t="str">
            <v>Эндопротезирование плечевого сустава</v>
          </cell>
        </row>
        <row r="3544">
          <cell r="C3544" t="str">
            <v>A16.04.021.006</v>
          </cell>
          <cell r="D3544" t="str">
            <v>Эндопротезирование коленного сустава тотальное</v>
          </cell>
        </row>
        <row r="3545">
          <cell r="C3545" t="str">
            <v>A16.04.021.007</v>
          </cell>
          <cell r="D3545" t="str">
            <v>Эндопротезирование сустава с использованием компьютерной навигации</v>
          </cell>
        </row>
        <row r="3546">
          <cell r="C3546" t="str">
            <v>A16.04.021.008</v>
          </cell>
          <cell r="D3546" t="str">
            <v>Эндопротезирование голеностопного сустава</v>
          </cell>
        </row>
        <row r="3547">
          <cell r="C3547" t="str">
            <v>A16.04.021.009</v>
          </cell>
          <cell r="D3547" t="str">
            <v>Эндопротезирование межфалангового сустава</v>
          </cell>
        </row>
        <row r="3548">
          <cell r="C3548" t="str">
            <v>A16.04.021.010</v>
          </cell>
          <cell r="D3548" t="str">
            <v>Эндопротезирование пястно-фалангового сустава</v>
          </cell>
        </row>
        <row r="3549">
          <cell r="C3549" t="str">
            <v>A16.04.021.011</v>
          </cell>
          <cell r="D3549" t="str">
            <v>Эндопротезирование бедренно-надколенногосустава</v>
          </cell>
        </row>
        <row r="3550">
          <cell r="C3550" t="str">
            <v>A16.04.022</v>
          </cell>
          <cell r="D3550" t="str">
            <v>Редрессация</v>
          </cell>
        </row>
        <row r="3551">
          <cell r="C3551" t="str">
            <v>A16.04.023</v>
          </cell>
          <cell r="D3551" t="str">
            <v>Экзартикуляция</v>
          </cell>
        </row>
        <row r="3552">
          <cell r="C3552" t="str">
            <v>A16.04.023.001</v>
          </cell>
          <cell r="D3552" t="str">
            <v>Экзартикуляция пальца кисти</v>
          </cell>
        </row>
        <row r="3553">
          <cell r="C3553" t="str">
            <v>A16.04.023.002</v>
          </cell>
          <cell r="D3553" t="str">
            <v>Экзартикуляция пальца стопы</v>
          </cell>
        </row>
        <row r="3554">
          <cell r="C3554" t="str">
            <v>A16.04.024</v>
          </cell>
          <cell r="D3554" t="str">
            <v>Менискэктомия</v>
          </cell>
        </row>
        <row r="3555">
          <cell r="C3555" t="str">
            <v>A16.04.024.001</v>
          </cell>
          <cell r="D3555" t="str">
            <v>Артроскопическая менискэктомия коленного сустава</v>
          </cell>
        </row>
        <row r="3556">
          <cell r="C3556" t="str">
            <v>A16.04.025</v>
          </cell>
          <cell r="D3556" t="str">
            <v>Дискэктомия трансторакальная</v>
          </cell>
        </row>
        <row r="3557">
          <cell r="C3557" t="str">
            <v>A16.04.025.001</v>
          </cell>
          <cell r="D3557" t="str">
            <v>Дискэктомия с использованием микрохирургической техники</v>
          </cell>
        </row>
        <row r="3558">
          <cell r="C3558" t="str">
            <v>A16.04.026</v>
          </cell>
          <cell r="D3558" t="str">
            <v>Эндопротезирование диафиза</v>
          </cell>
        </row>
        <row r="3559">
          <cell r="C3559" t="str">
            <v>A16.04.027</v>
          </cell>
          <cell r="D3559" t="str">
            <v>Эндопротезирование кости тотальное</v>
          </cell>
        </row>
        <row r="3560">
          <cell r="C3560" t="str">
            <v>A16.04.028</v>
          </cell>
          <cell r="D3560" t="str">
            <v>Протезирование межпозвонкового диска</v>
          </cell>
        </row>
        <row r="3561">
          <cell r="C3561" t="str">
            <v>A16.04.029</v>
          </cell>
          <cell r="D3561" t="str">
            <v>Динамическая фиксация позвоночника</v>
          </cell>
        </row>
        <row r="3562">
          <cell r="C3562" t="str">
            <v>A16.04.030</v>
          </cell>
          <cell r="D3562" t="str">
            <v>Пластика позвонка</v>
          </cell>
        </row>
        <row r="3563">
          <cell r="C3563" t="str">
            <v>A16.04.030.001</v>
          </cell>
          <cell r="D3563" t="str">
            <v>Вертебропластика</v>
          </cell>
        </row>
        <row r="3564">
          <cell r="C3564" t="str">
            <v>A16.04.030.002</v>
          </cell>
          <cell r="D3564" t="str">
            <v>Кифопластика</v>
          </cell>
        </row>
        <row r="3565">
          <cell r="C3565" t="str">
            <v>A16.04.030.003</v>
          </cell>
          <cell r="D3565" t="str">
            <v>Стентопластика позвонка</v>
          </cell>
        </row>
        <row r="3566">
          <cell r="C3566" t="str">
            <v>A16.04.031</v>
          </cell>
          <cell r="D3566" t="str">
            <v>Удаление тела позвонка с эндопротезированием</v>
          </cell>
        </row>
        <row r="3567">
          <cell r="C3567" t="str">
            <v>A16.04.032</v>
          </cell>
          <cell r="D3567" t="str">
            <v>Удаление грыжи межпозвонкового диска</v>
          </cell>
        </row>
        <row r="3568">
          <cell r="C3568" t="str">
            <v>A16.04.032.001</v>
          </cell>
          <cell r="D3568" t="str">
            <v>Удаление грыжи межпозвонкового диска с использованием видеоэндоскопических технологий</v>
          </cell>
        </row>
        <row r="3569">
          <cell r="C3569" t="str">
            <v>A16.04.033</v>
          </cell>
          <cell r="D3569" t="str">
            <v>Акципитоспондилодез</v>
          </cell>
        </row>
        <row r="3570">
          <cell r="C3570" t="str">
            <v>A16.04.034</v>
          </cell>
          <cell r="D3570" t="str">
            <v>Артромедуллярное шунтирование</v>
          </cell>
        </row>
        <row r="3571">
          <cell r="C3571" t="str">
            <v>A16.04.035</v>
          </cell>
          <cell r="D3571" t="str">
            <v>Артродез крупных суставов</v>
          </cell>
        </row>
        <row r="3572">
          <cell r="C3572" t="str">
            <v>A16.04.035.001</v>
          </cell>
          <cell r="D3572" t="str">
            <v>Артродез крупных суставов с использованием компьютерного моделирования</v>
          </cell>
        </row>
        <row r="3573">
          <cell r="C3573" t="str">
            <v>A16.04.036</v>
          </cell>
          <cell r="D3573" t="str">
            <v>Артроскопический релиз плечевого сустава</v>
          </cell>
        </row>
        <row r="3574">
          <cell r="C3574" t="str">
            <v>A16.04.037</v>
          </cell>
          <cell r="D3574" t="str">
            <v>Пластика связок сустава</v>
          </cell>
        </row>
        <row r="3575">
          <cell r="C3575" t="str">
            <v>A16.04.037.001</v>
          </cell>
          <cell r="D3575" t="str">
            <v>Пластика связок коленного сустава артроскопическая</v>
          </cell>
        </row>
        <row r="3576">
          <cell r="C3576" t="str">
            <v>A16.04.037.002</v>
          </cell>
          <cell r="D3576" t="str">
            <v>Пластика собственной связки надколенника</v>
          </cell>
        </row>
        <row r="3577">
          <cell r="C3577" t="str">
            <v>A16.04.037.003</v>
          </cell>
          <cell r="D3577" t="str">
            <v>Пластика боковой связки коленного сустава</v>
          </cell>
        </row>
        <row r="3578">
          <cell r="C3578" t="str">
            <v>A16.04.038</v>
          </cell>
          <cell r="D3578" t="str">
            <v>Иссечение околосуставной слизистой сумки</v>
          </cell>
        </row>
        <row r="3579">
          <cell r="C3579" t="str">
            <v>A16.04.039</v>
          </cell>
          <cell r="D3579" t="str">
            <v>Вскрытие и дренирование синовиальной сумки</v>
          </cell>
        </row>
        <row r="3580">
          <cell r="C3580" t="str">
            <v>A16.04.040</v>
          </cell>
          <cell r="D3580" t="str">
            <v>Ригидная фиксация позвоночника</v>
          </cell>
        </row>
        <row r="3581">
          <cell r="C3581" t="str">
            <v>A16.04.041</v>
          </cell>
          <cell r="D3581" t="str">
            <v>Трансоральная фиксация позвоночника</v>
          </cell>
        </row>
        <row r="3582">
          <cell r="C3582" t="str">
            <v>A16.04.042</v>
          </cell>
          <cell r="D3582" t="str">
            <v>Коррекция деформации позвоночника</v>
          </cell>
        </row>
        <row r="3583">
          <cell r="C3583" t="str">
            <v>A16.04.043</v>
          </cell>
          <cell r="D3583" t="str">
            <v>Декомпрессия межпозвоночного диска пункционная</v>
          </cell>
        </row>
        <row r="3584">
          <cell r="C3584" t="str">
            <v>A16.04.044</v>
          </cell>
          <cell r="D3584" t="str">
            <v>Ламинопластика</v>
          </cell>
        </row>
        <row r="3585">
          <cell r="C3585" t="str">
            <v>A16.04.045</v>
          </cell>
          <cell r="D3585" t="str">
            <v>Рассечение медиопателлярной складки артроскопическое</v>
          </cell>
        </row>
        <row r="3586">
          <cell r="C3586" t="str">
            <v>A16.04.046</v>
          </cell>
          <cell r="D3586" t="str">
            <v>Субакромиальная декомпрессия плечевого сустава</v>
          </cell>
        </row>
        <row r="3587">
          <cell r="C3587" t="str">
            <v>A16.04.046.001</v>
          </cell>
          <cell r="D3587" t="str">
            <v>Субакромиальная декомпрессия плечевого сустава артроскопическая</v>
          </cell>
        </row>
        <row r="3588">
          <cell r="C3588" t="str">
            <v>A16.04.047</v>
          </cell>
          <cell r="D3588" t="str">
            <v>Артроскопическая санация сустава</v>
          </cell>
        </row>
        <row r="3589">
          <cell r="C3589" t="str">
            <v>A16.04.048</v>
          </cell>
          <cell r="D3589" t="str">
            <v>Дренирование полости сустава</v>
          </cell>
        </row>
        <row r="3590">
          <cell r="C3590" t="str">
            <v>A16.04.049</v>
          </cell>
          <cell r="D3590" t="str">
            <v>Вскрытие сустава (артротомия)</v>
          </cell>
        </row>
        <row r="3591">
          <cell r="C3591" t="str">
            <v>A16.05.001</v>
          </cell>
          <cell r="D3591" t="str">
            <v>Трансплантация костного мозга</v>
          </cell>
        </row>
        <row r="3592">
          <cell r="C3592" t="str">
            <v>A16.05.002</v>
          </cell>
          <cell r="D3592" t="str">
            <v>Спленэктомия</v>
          </cell>
        </row>
        <row r="3593">
          <cell r="C3593" t="str">
            <v>A16.05.002.001</v>
          </cell>
          <cell r="D3593" t="str">
            <v>Спленэктомия с использованием видеоэндохирургических технологий</v>
          </cell>
        </row>
        <row r="3594">
          <cell r="C3594" t="str">
            <v>A16.05.003</v>
          </cell>
          <cell r="D3594" t="str">
            <v>Эмболия селезеночной артерии</v>
          </cell>
        </row>
        <row r="3595">
          <cell r="C3595" t="str">
            <v>A16.05.004</v>
          </cell>
          <cell r="D3595" t="str">
            <v>Иссечение кисты селезенки</v>
          </cell>
        </row>
        <row r="3596">
          <cell r="C3596" t="str">
            <v>A16.05.004.001</v>
          </cell>
          <cell r="D3596" t="str">
            <v>Иссечение кист селезенки с использованием видеоэндохирургических технологий</v>
          </cell>
        </row>
        <row r="3597">
          <cell r="C3597" t="str">
            <v>A16.05.005</v>
          </cell>
          <cell r="D3597" t="str">
            <v>Резекция селезенки</v>
          </cell>
        </row>
        <row r="3598">
          <cell r="C3598" t="str">
            <v>A16.05.006</v>
          </cell>
          <cell r="D3598" t="str">
            <v>Ушивание ран и разрывов селезенки при травме</v>
          </cell>
        </row>
        <row r="3599">
          <cell r="C3599" t="str">
            <v>A16.05.007</v>
          </cell>
          <cell r="D3599" t="str">
            <v>Аутотрансплантация селезенки</v>
          </cell>
        </row>
        <row r="3600">
          <cell r="C3600" t="str">
            <v>A16.05.008</v>
          </cell>
          <cell r="D3600" t="str">
            <v>Катетерное дренирование кист селезенки под контролем ультразвукового исследования</v>
          </cell>
        </row>
        <row r="3601">
          <cell r="C3601" t="str">
            <v>A16.05.008.001</v>
          </cell>
          <cell r="D3601" t="str">
            <v>Транскатетерное лечение кист селезенки под контролем ультразвукового исследования</v>
          </cell>
        </row>
        <row r="3602">
          <cell r="C3602" t="str">
            <v>A16.05.010</v>
          </cell>
          <cell r="D3602" t="str">
            <v>Дренирование абсцесса селезенки с использованием видеоэндоскопических технологий</v>
          </cell>
        </row>
        <row r="3603">
          <cell r="C3603" t="str">
            <v>A16.05.010.001</v>
          </cell>
          <cell r="D3603" t="str">
            <v>Транскатетерное лечение абсцессов селезенки под контролем ультразвукового исследования</v>
          </cell>
        </row>
        <row r="3604">
          <cell r="C3604" t="str">
            <v>A16.06.001</v>
          </cell>
          <cell r="D3604" t="str">
            <v>Трансплантация тимуса</v>
          </cell>
        </row>
        <row r="3605">
          <cell r="C3605" t="str">
            <v>A16.06.002</v>
          </cell>
          <cell r="D3605" t="str">
            <v>Экстирпация лимфатических узлов</v>
          </cell>
        </row>
        <row r="3606">
          <cell r="C3606" t="str">
            <v>A16.06.003</v>
          </cell>
          <cell r="D3606" t="str">
            <v>Перевязка грудного лимфатического протока</v>
          </cell>
        </row>
        <row r="3607">
          <cell r="C3607" t="str">
            <v>A16.06.004</v>
          </cell>
          <cell r="D3607" t="str">
            <v>Лимфаденэктомия медиастинальная</v>
          </cell>
        </row>
        <row r="3608">
          <cell r="C3608" t="str">
            <v>A16.06.004.001</v>
          </cell>
          <cell r="D3608" t="str">
            <v>Лимфаденэктомия медиастинальная с использованием видеоэндоскопических технологий</v>
          </cell>
        </row>
        <row r="3609">
          <cell r="C3609" t="str">
            <v>A16.06.005</v>
          </cell>
          <cell r="D3609" t="str">
            <v>Лимфаденэктомия тазовая</v>
          </cell>
        </row>
        <row r="3610">
          <cell r="C3610" t="str">
            <v>A16.06.005.001</v>
          </cell>
          <cell r="D3610" t="str">
            <v>Лимфаденэктомия тазовая с использованием видеоэндоскопических технологий</v>
          </cell>
        </row>
        <row r="3611">
          <cell r="C3611" t="str">
            <v>A16.06.005.003</v>
          </cell>
          <cell r="D3611" t="str">
            <v>Лимфаденэктомия тазовая роботассистированная</v>
          </cell>
        </row>
        <row r="3612">
          <cell r="C3612" t="str">
            <v>A16.06.005.004</v>
          </cell>
          <cell r="D3612" t="str">
            <v>Лимфаденэктомия пресакральная</v>
          </cell>
        </row>
        <row r="3613">
          <cell r="C3613" t="str">
            <v>A16.06.006</v>
          </cell>
          <cell r="D3613" t="str">
            <v>Лимфаденэктомия шейная</v>
          </cell>
        </row>
        <row r="3614">
          <cell r="C3614" t="str">
            <v>A16.06.006.001</v>
          </cell>
          <cell r="D3614" t="str">
            <v>Лимфаденэктомия подмышечная</v>
          </cell>
        </row>
        <row r="3615">
          <cell r="C3615" t="str">
            <v>A16.06.006.002</v>
          </cell>
          <cell r="D3615" t="str">
            <v>Лимфаденэктомия шейная расширенная</v>
          </cell>
        </row>
        <row r="3616">
          <cell r="C3616" t="str">
            <v>A16.06.006.003</v>
          </cell>
          <cell r="D3616" t="str">
            <v>Лимфаденэктомия шейная расширенная с ангиопластикой</v>
          </cell>
        </row>
        <row r="3617">
          <cell r="C3617" t="str">
            <v>A16.06.006.004</v>
          </cell>
          <cell r="D3617" t="str">
            <v>Лимфаденэктомия шейная расширенная с реконструктивно-пластическим компонентом</v>
          </cell>
        </row>
        <row r="3618">
          <cell r="C3618" t="str">
            <v>A16.06.007</v>
          </cell>
          <cell r="D3618" t="str">
            <v>Лимфаденэктомия забрюшинная</v>
          </cell>
        </row>
        <row r="3619">
          <cell r="C3619" t="str">
            <v>A16.06.007.001</v>
          </cell>
          <cell r="D3619" t="str">
            <v>Лимфаденэктомия забрюшинная с использованием видеоэндоскопических технологий</v>
          </cell>
        </row>
        <row r="3620">
          <cell r="C3620" t="str">
            <v>A16.06.007.002</v>
          </cell>
          <cell r="D3620" t="str">
            <v>Лимфаденэктомия забрюшинная расширенная</v>
          </cell>
        </row>
        <row r="3621">
          <cell r="C3621" t="str">
            <v>A16.06.007.003</v>
          </cell>
          <cell r="D3621" t="str">
            <v>Роботассистированная расширенная забрюшинная лимфаденэктомия</v>
          </cell>
        </row>
        <row r="3622">
          <cell r="C3622" t="str">
            <v>A16.06.008</v>
          </cell>
          <cell r="D3622" t="str">
            <v>Лимфаденэктомия тазово-забрюшинная</v>
          </cell>
        </row>
        <row r="3623">
          <cell r="C3623" t="str">
            <v>A16.06.009</v>
          </cell>
          <cell r="D3623" t="str">
            <v>Лимфаденэктомия абдоминальная</v>
          </cell>
        </row>
        <row r="3624">
          <cell r="C3624" t="str">
            <v>A16.06.009.001</v>
          </cell>
          <cell r="D3624" t="str">
            <v>Лимфаденэктомия абдоминальная при злокачественных новообразованиях желудка стандартная I уровня</v>
          </cell>
        </row>
        <row r="3625">
          <cell r="C3625" t="str">
            <v>A16.06.009.002</v>
          </cell>
          <cell r="D3625" t="str">
            <v>Лимфаденэктомия абдоминальная при злокачественных новообразованиях желудка расширенная II уровня</v>
          </cell>
        </row>
        <row r="3626">
          <cell r="C3626" t="str">
            <v>A16.06.009.003</v>
          </cell>
          <cell r="D3626" t="str">
            <v>Лимфаденэктомия при злокачественных новообразованиях желудка расширенная III уровня</v>
          </cell>
        </row>
        <row r="3627">
          <cell r="C3627" t="str">
            <v>A16.06.010</v>
          </cell>
          <cell r="D3627" t="str">
            <v>Операции лимфатического дренирования</v>
          </cell>
        </row>
        <row r="3628">
          <cell r="C3628" t="str">
            <v>A16.06.011</v>
          </cell>
          <cell r="D3628" t="str">
            <v>Лимфаденэктомия воротная</v>
          </cell>
        </row>
        <row r="3629">
          <cell r="C3629" t="str">
            <v>A16.06.012</v>
          </cell>
          <cell r="D3629" t="str">
            <v>Удаление лимфангиомы</v>
          </cell>
        </row>
        <row r="3630">
          <cell r="C3630" t="str">
            <v>A16.06.013</v>
          </cell>
          <cell r="D3630" t="str">
            <v>Лимфаденэктомия подчелюстная</v>
          </cell>
        </row>
        <row r="3631">
          <cell r="C3631" t="str">
            <v>A16.06.014</v>
          </cell>
          <cell r="D3631" t="str">
            <v>Лимфаденэктомия паховая</v>
          </cell>
        </row>
        <row r="3632">
          <cell r="C3632" t="str">
            <v>A16.06.014.001</v>
          </cell>
          <cell r="D3632" t="str">
            <v>Лимфаденэктомия паховая с двух сторон</v>
          </cell>
        </row>
        <row r="3633">
          <cell r="C3633" t="str">
            <v>A16.06.014.002</v>
          </cell>
          <cell r="D3633" t="str">
            <v>Лимфаденэктомия пахово-бедренная</v>
          </cell>
        </row>
        <row r="3634">
          <cell r="C3634" t="str">
            <v>A16.06.014.003</v>
          </cell>
          <cell r="D3634" t="str">
            <v>Лимфаденэктомия пахово-бедренная с двух сторон</v>
          </cell>
        </row>
        <row r="3635">
          <cell r="C3635" t="str">
            <v>A16.06.015</v>
          </cell>
          <cell r="D3635" t="str">
            <v>Лимфаденэктомия бедренная</v>
          </cell>
        </row>
        <row r="3636">
          <cell r="C3636" t="str">
            <v>A16.06.016</v>
          </cell>
          <cell r="D3636" t="str">
            <v>Лимфаденэктомия подвздошная</v>
          </cell>
        </row>
        <row r="3637">
          <cell r="C3637" t="str">
            <v>A16.06.016.001</v>
          </cell>
          <cell r="D3637" t="str">
            <v>Лимфаденэктомия подвздошная односторонняя</v>
          </cell>
        </row>
        <row r="3638">
          <cell r="C3638" t="str">
            <v>A16.06.016.002</v>
          </cell>
          <cell r="D3638" t="str">
            <v>Лимфаденэктомия подвздошная двусторонняя</v>
          </cell>
        </row>
        <row r="3639">
          <cell r="C3639" t="str">
            <v>A16.06.016.003</v>
          </cell>
          <cell r="D3639" t="str">
            <v>Лимфаденэктомия подвздошно-пахово-бедренная (операция Дюкена)</v>
          </cell>
        </row>
        <row r="3640">
          <cell r="C3640" t="str">
            <v>A16.06.016.004</v>
          </cell>
          <cell r="D3640" t="str">
            <v>Лимфаденэктомия подвздошно-пахово-бедренная (операция Дюкена) с двух сторон</v>
          </cell>
        </row>
        <row r="3641">
          <cell r="C3641" t="str">
            <v>A16.06.016.005</v>
          </cell>
          <cell r="D3641" t="str">
            <v>Лимфаденэктомия подвздошно-обтураторная</v>
          </cell>
        </row>
        <row r="3642">
          <cell r="C3642" t="str">
            <v>A16.06.017</v>
          </cell>
          <cell r="D3642" t="str">
            <v>Лимфаденэктомия парастернальная</v>
          </cell>
        </row>
        <row r="3643">
          <cell r="C3643" t="str">
            <v>A16.06.017.001</v>
          </cell>
          <cell r="D3643" t="str">
            <v>Лимфаденэктомия парастернальная с использованием видеоэндоскопических технологий</v>
          </cell>
        </row>
        <row r="3644">
          <cell r="C3644" t="str">
            <v>A16.06.018</v>
          </cell>
          <cell r="D3644" t="str">
            <v>Удаление вилочковой железы,</v>
          </cell>
        </row>
        <row r="3645">
          <cell r="C3645" t="str">
            <v>A16.07.001</v>
          </cell>
          <cell r="D3645" t="str">
            <v>Удаление зуба</v>
          </cell>
        </row>
        <row r="3646">
          <cell r="C3646" t="str">
            <v>A16.07.002</v>
          </cell>
          <cell r="D3646" t="str">
            <v>Восстановление зуба пломбой</v>
          </cell>
        </row>
        <row r="3647">
          <cell r="C3647" t="str">
            <v>A16.07.003</v>
          </cell>
          <cell r="D3647" t="str">
            <v>Восстановление зуба вкладками, виниром, полукоронкой</v>
          </cell>
        </row>
        <row r="3648">
          <cell r="C3648" t="str">
            <v>A16.07.004</v>
          </cell>
          <cell r="D3648" t="str">
            <v>Восстановление зуба коронкой</v>
          </cell>
        </row>
        <row r="3649">
          <cell r="C3649" t="str">
            <v>A16.07.005</v>
          </cell>
          <cell r="D3649" t="str">
            <v>Восстановление целостности зубного ряда несъемными мостовидными протезами</v>
          </cell>
        </row>
        <row r="3650">
          <cell r="C3650" t="str">
            <v>A16.07.006</v>
          </cell>
          <cell r="D3650" t="str">
            <v>Протезирование зуба с использованием имплантата</v>
          </cell>
        </row>
        <row r="3651">
          <cell r="C3651" t="str">
            <v>A16.07.007</v>
          </cell>
          <cell r="D3651" t="str">
            <v>Резекция верхушки корня</v>
          </cell>
        </row>
        <row r="3652">
          <cell r="C3652" t="str">
            <v>A16.07.008</v>
          </cell>
          <cell r="D3652" t="str">
            <v>Пломбирование корневого канала зуба</v>
          </cell>
        </row>
        <row r="3653">
          <cell r="C3653" t="str">
            <v>A16.07.009</v>
          </cell>
          <cell r="D3653" t="str">
            <v>Пульпотомия (ампутация коронковой пульпы)</v>
          </cell>
        </row>
        <row r="3654">
          <cell r="C3654" t="str">
            <v>A16.07.010</v>
          </cell>
          <cell r="D3654" t="str">
            <v>Экстирпация пульпы</v>
          </cell>
        </row>
        <row r="3655">
          <cell r="C3655" t="str">
            <v>A16.07.011</v>
          </cell>
          <cell r="D3655" t="str">
            <v>Вскрытие подслизистого или поднадкостничного очага воспаления в полости рта</v>
          </cell>
        </row>
        <row r="3656">
          <cell r="C3656" t="str">
            <v>A16.07.012</v>
          </cell>
          <cell r="D3656" t="str">
            <v>Вскрытие и дренирование одонтогенного абсцесса</v>
          </cell>
        </row>
        <row r="3657">
          <cell r="C3657" t="str">
            <v>A16.07.013</v>
          </cell>
          <cell r="D3657" t="str">
            <v>Отсроченный кюретаж лунки удаленного зуба</v>
          </cell>
        </row>
        <row r="3658">
          <cell r="C3658" t="str">
            <v>A16.07.014</v>
          </cell>
          <cell r="D3658" t="str">
            <v>Вскрытие и дренирование абсцесса полости рта</v>
          </cell>
        </row>
        <row r="3659">
          <cell r="C3659" t="str">
            <v>A16.07.015</v>
          </cell>
          <cell r="D3659" t="str">
            <v>Вскрытие и дренирование очага воспаления мягких тканей лица или дна полости рта</v>
          </cell>
        </row>
        <row r="3660">
          <cell r="C3660" t="str">
            <v>A16.07.016</v>
          </cell>
          <cell r="D3660" t="str">
            <v>Цистотомия или цистэктомия</v>
          </cell>
        </row>
        <row r="3661">
          <cell r="C3661" t="str">
            <v>A16.07.017</v>
          </cell>
          <cell r="D3661" t="str">
            <v>Пластика альвеолярного отростка</v>
          </cell>
        </row>
        <row r="3662">
          <cell r="C3662" t="str">
            <v>A16.07.017.001</v>
          </cell>
          <cell r="D3662" t="str">
            <v>Коррекция объема и формы альвеолярного отростка с использованием контракционно-дистракционных аппаратов</v>
          </cell>
        </row>
        <row r="3663">
          <cell r="C3663" t="str">
            <v>A16.07.018</v>
          </cell>
          <cell r="D3663" t="str">
            <v>Ортодонтическое скрепление металлической проволокой</v>
          </cell>
        </row>
        <row r="3664">
          <cell r="C3664" t="str">
            <v>A16.07.019</v>
          </cell>
          <cell r="D3664" t="str">
            <v>Временное шинирование при заболеваниях пародонта</v>
          </cell>
        </row>
        <row r="3665">
          <cell r="C3665" t="str">
            <v>A16.07.020</v>
          </cell>
          <cell r="D3665" t="str">
            <v>Удаление наддесневых и поддесневых зубных отложений</v>
          </cell>
        </row>
        <row r="3666">
          <cell r="C3666" t="str">
            <v>A16.07.021</v>
          </cell>
          <cell r="D3666" t="str">
            <v>Коррекция прикуса с использованием съемных и несъемных ортопедических конструкций</v>
          </cell>
        </row>
        <row r="3667">
          <cell r="C3667" t="str">
            <v>A16.07.022</v>
          </cell>
          <cell r="D3667" t="str">
            <v>Контурная пластика лица</v>
          </cell>
        </row>
        <row r="3668">
          <cell r="C3668" t="str">
            <v>A16.07.023</v>
          </cell>
          <cell r="D3668" t="str">
            <v>Протезирование зубов полными съемными пластиночными протезами</v>
          </cell>
        </row>
        <row r="3669">
          <cell r="C3669" t="str">
            <v>A16.07.024</v>
          </cell>
          <cell r="D3669" t="str">
            <v>Операция удаления ретинированного, дистопированного или сверхкомплектного зуба</v>
          </cell>
        </row>
        <row r="3670">
          <cell r="C3670" t="str">
            <v>A16.07.025</v>
          </cell>
          <cell r="D3670" t="str">
            <v>Избирательное пришлифовывание твердых тканей зубов</v>
          </cell>
        </row>
        <row r="3671">
          <cell r="C3671" t="str">
            <v>A16.07.026</v>
          </cell>
          <cell r="D3671" t="str">
            <v>Гингивэктомия</v>
          </cell>
        </row>
        <row r="3672">
          <cell r="C3672" t="str">
            <v>A16.07.027</v>
          </cell>
          <cell r="D3672" t="str">
            <v>Остеотомия челюсти</v>
          </cell>
        </row>
        <row r="3673">
          <cell r="C3673" t="str">
            <v>A16.07.027.001</v>
          </cell>
          <cell r="D3673" t="str">
            <v>Остеотомия скуло-верхнечелюстного комплекса (по Ле Фор III), перемещение фрагмента, остеосинтез титановыми минипластинами</v>
          </cell>
        </row>
        <row r="3674">
          <cell r="C3674" t="str">
            <v>A16.07.028</v>
          </cell>
          <cell r="D3674" t="str">
            <v>Ортодонтическая коррекция</v>
          </cell>
        </row>
        <row r="3675">
          <cell r="C3675" t="str">
            <v>A16.07.029</v>
          </cell>
          <cell r="D3675" t="str">
            <v>Удаление аденомы слюнной железы</v>
          </cell>
        </row>
        <row r="3676">
          <cell r="C3676" t="str">
            <v>A16.07.030</v>
          </cell>
          <cell r="D3676" t="str">
            <v>Инструментальная и медикаментозная обработка корневого канала</v>
          </cell>
        </row>
        <row r="3677">
          <cell r="C3677" t="str">
            <v>A16.07.031</v>
          </cell>
          <cell r="D3677" t="str">
            <v>Восстановление зуба пломбировочными материалами с использованием анкерных штифтов</v>
          </cell>
        </row>
        <row r="3678">
          <cell r="C3678" t="str">
            <v>A16.07.032</v>
          </cell>
          <cell r="D3678" t="str">
            <v>Восстановление зуба коронкой с использованием композитной культевой вкладки на анкерном штифте</v>
          </cell>
        </row>
        <row r="3679">
          <cell r="C3679" t="str">
            <v>A16.07.033</v>
          </cell>
          <cell r="D3679" t="str">
            <v>Восстановление зуба коронкой с использованием цельнолитой культевой вкладки</v>
          </cell>
        </row>
        <row r="3680">
          <cell r="C3680" t="str">
            <v>A16.07.034</v>
          </cell>
          <cell r="D3680" t="str">
            <v>Восстановление целостности зубного ряда съемными мостовидными протезами</v>
          </cell>
        </row>
        <row r="3681">
          <cell r="C3681" t="str">
            <v>A16.07.035</v>
          </cell>
          <cell r="D3681" t="str">
            <v>Протезирование частичными съемными пластиночными протезами</v>
          </cell>
        </row>
        <row r="3682">
          <cell r="C3682" t="str">
            <v>A16.07.036</v>
          </cell>
          <cell r="D3682" t="str">
            <v>Протезирование съемными бюгельными протезами</v>
          </cell>
        </row>
        <row r="3683">
          <cell r="C3683" t="str">
            <v>A16.07.037</v>
          </cell>
          <cell r="D3683" t="str">
            <v>Постоянное шинирование цельнолитыми съемными конструкциями при заболеваниях пародонта</v>
          </cell>
        </row>
        <row r="3684">
          <cell r="C3684" t="str">
            <v>A16.07.038</v>
          </cell>
          <cell r="D3684" t="str">
            <v>Открытый кюретаж при заболеваниях пародонта</v>
          </cell>
        </row>
        <row r="3685">
          <cell r="C3685" t="str">
            <v>A16.07.039</v>
          </cell>
          <cell r="D3685" t="str">
            <v>Закрытый кюретаж при заболеваниях пародонта</v>
          </cell>
        </row>
        <row r="3686">
          <cell r="C3686" t="str">
            <v>A16.07.040</v>
          </cell>
          <cell r="D3686" t="str">
            <v>Лоскутная операция в полости рта</v>
          </cell>
        </row>
        <row r="3687">
          <cell r="C3687" t="str">
            <v>A16.07.041</v>
          </cell>
          <cell r="D3687" t="str">
            <v>Костная пластика челюстно-лицевой области</v>
          </cell>
        </row>
        <row r="3688">
          <cell r="C3688" t="str">
            <v>A16.07.041.001</v>
          </cell>
          <cell r="D3688" t="str">
            <v>Костная пластика челюстно-лицевой области с применением биодеградируемых материалов</v>
          </cell>
        </row>
        <row r="3689">
          <cell r="C3689" t="str">
            <v>A16.07.042</v>
          </cell>
          <cell r="D3689" t="str">
            <v>Пластика уздечки верхней губы</v>
          </cell>
        </row>
        <row r="3690">
          <cell r="C3690" t="str">
            <v>A16.07.043</v>
          </cell>
          <cell r="D3690" t="str">
            <v>Пластика уздечки нижней губы</v>
          </cell>
        </row>
        <row r="3691">
          <cell r="C3691" t="str">
            <v>A16.07.044</v>
          </cell>
          <cell r="D3691" t="str">
            <v>Пластика уздечки языка</v>
          </cell>
        </row>
        <row r="3692">
          <cell r="C3692" t="str">
            <v>A16.07.045</v>
          </cell>
          <cell r="D3692" t="str">
            <v>Вестибулопластика</v>
          </cell>
        </row>
        <row r="3693">
          <cell r="C3693" t="str">
            <v>A16.07.046</v>
          </cell>
          <cell r="D3693" t="str">
            <v>Ортодонтическая коррекция несъемным ортодонтическим аппаратом</v>
          </cell>
        </row>
        <row r="3694">
          <cell r="C3694" t="str">
            <v>A16.07.047</v>
          </cell>
          <cell r="D3694" t="str">
            <v>Ортодонтическая коррекция съемным ортодонтическим аппаратом</v>
          </cell>
        </row>
        <row r="3695">
          <cell r="C3695" t="str">
            <v>A16.07.048</v>
          </cell>
          <cell r="D3695" t="str">
            <v>Ортодонтическая коррекция с применением брекет-систем</v>
          </cell>
        </row>
        <row r="3696">
          <cell r="C3696" t="str">
            <v>A16.07.049</v>
          </cell>
          <cell r="D3696" t="str">
            <v>Повторная фиксация на постоянный цемент несъемных ортопедических конструкций</v>
          </cell>
        </row>
        <row r="3697">
          <cell r="C3697" t="str">
            <v>A16.07.050</v>
          </cell>
          <cell r="D3697" t="str">
            <v>Профессиональное отбеливание зубов</v>
          </cell>
        </row>
        <row r="3698">
          <cell r="C3698" t="str">
            <v>A16.07.051</v>
          </cell>
          <cell r="D3698" t="str">
            <v>Профессиональная гигиена полости рта и зубов</v>
          </cell>
        </row>
        <row r="3699">
          <cell r="C3699" t="str">
            <v>A16.07.052</v>
          </cell>
          <cell r="D3699" t="str">
            <v>Восстановление зубов штифтовыми зубами</v>
          </cell>
        </row>
        <row r="3700">
          <cell r="C3700" t="str">
            <v>A16.07.053</v>
          </cell>
          <cell r="D3700" t="str">
            <v>Снятие несъемной ортопедической конструкции</v>
          </cell>
        </row>
        <row r="3701">
          <cell r="C3701" t="str">
            <v>A16.07.054</v>
          </cell>
          <cell r="D3701" t="str">
            <v>Внутрикостная дентальная имплантация</v>
          </cell>
        </row>
        <row r="3702">
          <cell r="C3702" t="str">
            <v>A16.07.055</v>
          </cell>
          <cell r="D3702" t="str">
            <v>Синус-лифтинг (костная пластика, остеопластика)</v>
          </cell>
        </row>
        <row r="3703">
          <cell r="C3703" t="str">
            <v>A16.07.056</v>
          </cell>
          <cell r="D3703" t="str">
            <v>Восстановление целостности зубного ряда несъемным консольным протезом</v>
          </cell>
        </row>
        <row r="3704">
          <cell r="C3704" t="str">
            <v>A16.07.057</v>
          </cell>
          <cell r="D3704" t="str">
            <v>Запечатывание фиссуры зуба герметиком</v>
          </cell>
        </row>
        <row r="3705">
          <cell r="C3705" t="str">
            <v>A16.07.058</v>
          </cell>
          <cell r="D3705" t="str">
            <v>Лечение перикоронита (промывание, рассечение и/или иссечение капюшона)</v>
          </cell>
        </row>
        <row r="3706">
          <cell r="C3706" t="str">
            <v>A16.07.059</v>
          </cell>
          <cell r="D3706" t="str">
            <v>Гемисекция зуба</v>
          </cell>
        </row>
        <row r="3707">
          <cell r="C3707" t="str">
            <v>A16.07.060</v>
          </cell>
          <cell r="D3707" t="str">
            <v>Коронарно-радикулярная сепарация</v>
          </cell>
        </row>
        <row r="3708">
          <cell r="C3708" t="str">
            <v>A16.07.061</v>
          </cell>
          <cell r="D3708" t="str">
            <v>Хейлопластика</v>
          </cell>
        </row>
        <row r="3709">
          <cell r="C3709" t="str">
            <v>A16.07.061.001</v>
          </cell>
          <cell r="D3709" t="str">
            <v>Хейлоринопластика</v>
          </cell>
        </row>
        <row r="3710">
          <cell r="C3710" t="str">
            <v>A16.07.061.002</v>
          </cell>
          <cell r="D3710" t="str">
            <v>Коррекция верхней губы с одномоментной реконструкцией носа и периостеопластикой расщелины альвеолярного отростка верхней челюсти</v>
          </cell>
        </row>
        <row r="3711">
          <cell r="C3711" t="str">
            <v>A16.07.062</v>
          </cell>
          <cell r="D3711" t="str">
            <v>Устранение дефекта наружного носа</v>
          </cell>
        </row>
        <row r="3712">
          <cell r="C3712" t="str">
            <v>A16.07.063</v>
          </cell>
          <cell r="D3712" t="str">
            <v>Пластика альвеолярного отростка верхней челюсти</v>
          </cell>
        </row>
        <row r="3713">
          <cell r="C3713" t="str">
            <v>A16.07.064</v>
          </cell>
          <cell r="D3713" t="str">
            <v>Удаление образований околоушной слюнной железы с выделением и сохранением ветвей лицевого нерва</v>
          </cell>
        </row>
        <row r="3714">
          <cell r="C3714" t="str">
            <v>A16.07.066</v>
          </cell>
          <cell r="D3714" t="str">
            <v>Уранопластика</v>
          </cell>
        </row>
        <row r="3715">
          <cell r="C3715" t="str">
            <v>A16.07.067</v>
          </cell>
          <cell r="D3715" t="str">
            <v>Удаление слюнной железы</v>
          </cell>
        </row>
        <row r="3716">
          <cell r="C3716" t="str">
            <v>A16.07.067.001</v>
          </cell>
          <cell r="D3716" t="str">
            <v>Паротидэктомия радикальная</v>
          </cell>
        </row>
        <row r="3717">
          <cell r="C3717" t="str">
            <v>A16.07.067.002</v>
          </cell>
          <cell r="D3717" t="str">
            <v>Паротидэктомия радикальная одномоментно с проведением нейропластики ветвей лицевого нерва с применением микрохирургической техники</v>
          </cell>
        </row>
        <row r="3718">
          <cell r="C3718" t="str">
            <v>A16.07.067.003</v>
          </cell>
          <cell r="D3718" t="str">
            <v>Паротидэктомия радикальная с микрохирургической пластикой с использованием видеоэндоскопических технологий</v>
          </cell>
        </row>
        <row r="3719">
          <cell r="C3719" t="str">
            <v>A16.07.067.004</v>
          </cell>
          <cell r="D3719" t="str">
            <v>Паротидэктомия радикальная с реконструктивно-пластическим компонентом</v>
          </cell>
        </row>
        <row r="3720">
          <cell r="C3720" t="str">
            <v>A16.07.067.005</v>
          </cell>
          <cell r="D3720" t="str">
            <v>Удаление околоушной слюнной железы с выделением и сохранением ветвей лицевого нерва</v>
          </cell>
        </row>
        <row r="3721">
          <cell r="C3721" t="str">
            <v>A16.07.067.006</v>
          </cell>
          <cell r="D3721" t="str">
            <v>Субтотальная резекция околоушной слюнной железы</v>
          </cell>
        </row>
        <row r="3722">
          <cell r="C3722" t="str">
            <v>A16.07.071</v>
          </cell>
          <cell r="D3722" t="str">
            <v>Резекция языка</v>
          </cell>
        </row>
        <row r="3723">
          <cell r="C3723" t="str">
            <v>A16.07.071.001</v>
          </cell>
          <cell r="D3723" t="str">
            <v>Резекция языка клиновидная</v>
          </cell>
        </row>
        <row r="3724">
          <cell r="C3724" t="str">
            <v>A16.07.072</v>
          </cell>
          <cell r="D3724" t="str">
            <v>Реконструкция языка</v>
          </cell>
        </row>
        <row r="3725">
          <cell r="C3725" t="str">
            <v>A16.07.074</v>
          </cell>
          <cell r="D3725" t="str">
            <v>Резекция полости рта</v>
          </cell>
        </row>
        <row r="3726">
          <cell r="C3726" t="str">
            <v>A16.07.074.001</v>
          </cell>
          <cell r="D3726" t="str">
            <v>Резекция дна полости рта комбинированная</v>
          </cell>
        </row>
        <row r="3727">
          <cell r="C3727" t="str">
            <v>A16.07.074.002</v>
          </cell>
          <cell r="D3727" t="str">
            <v>Резекция дна полости рта комбинированная с микрохирургической пластикой с использованием видеоэндоскопических технологий</v>
          </cell>
        </row>
        <row r="3728">
          <cell r="C3728" t="str">
            <v>A16.07.074.003</v>
          </cell>
          <cell r="D3728" t="str">
            <v>Резекция дна полости рта комбинированная с микрохирургической пластикой</v>
          </cell>
        </row>
        <row r="3729">
          <cell r="C3729" t="str">
            <v>A16.07.075</v>
          </cell>
          <cell r="D3729" t="str">
            <v>Формирование оростомы</v>
          </cell>
        </row>
        <row r="3730">
          <cell r="C3730" t="str">
            <v>A16.07.076</v>
          </cell>
          <cell r="D3730" t="str">
            <v>Резекция твердого неба</v>
          </cell>
        </row>
        <row r="3731">
          <cell r="C3731" t="str">
            <v>A16.07.076.001</v>
          </cell>
          <cell r="D3731" t="str">
            <v>Резекция твердого неба с реконструктивно-пластическим компонентом</v>
          </cell>
        </row>
        <row r="3732">
          <cell r="C3732" t="str">
            <v>A16.07.076.002</v>
          </cell>
          <cell r="D3732" t="str">
            <v>Резекция твердого неба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3">
          <cell r="C3733" t="str">
            <v>A16.07.076.003</v>
          </cell>
          <cell r="D3733" t="str">
            <v>Резекция твердого неба с микрохирургической пластикой с использованием видеоэндоскопических технологий</v>
          </cell>
        </row>
        <row r="3734">
          <cell r="C3734" t="str">
            <v>A16.07.077</v>
          </cell>
          <cell r="D3734" t="str">
            <v>Резекция губы</v>
          </cell>
        </row>
        <row r="3735">
          <cell r="C3735" t="str">
            <v>A16.07.077.001</v>
          </cell>
          <cell r="D3735" t="str">
            <v>Резекция губы с реконструктивно-пластическим компонентом</v>
          </cell>
        </row>
        <row r="3736">
          <cell r="C3736" t="str">
            <v>A16.07.077.002</v>
          </cell>
          <cell r="D3736" t="str">
            <v>Резекция губы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37">
          <cell r="C3737" t="str">
            <v>A16.07.078</v>
          </cell>
          <cell r="D3737" t="str">
            <v>Гемиглосэктомия</v>
          </cell>
        </row>
        <row r="3738">
          <cell r="C3738" t="str">
            <v>A16.07.078.001</v>
          </cell>
          <cell r="D3738" t="str">
            <v>Гемиглосэктомия с реконструктивно-пластическим компонентом</v>
          </cell>
        </row>
        <row r="3739">
          <cell r="C3739" t="str">
            <v>A16.07.078.002</v>
          </cell>
          <cell r="D3739" t="str">
            <v>Гемиглосэктомия с устранением образовавшегося дефекта реваскуляризованным аутотрансплантатом с применением микрохирургической техники</v>
          </cell>
        </row>
        <row r="3740">
          <cell r="C3740" t="str">
            <v>A16.07.078.003</v>
          </cell>
          <cell r="D3740" t="str">
            <v>Гемиглосэктомия с микрохирургической пластикой с использованием видеоэндоскопических технологий</v>
          </cell>
        </row>
        <row r="3741">
          <cell r="C3741" t="str">
            <v>A16.07.079</v>
          </cell>
          <cell r="D3741" t="str">
            <v>Глосэктомия</v>
          </cell>
        </row>
        <row r="3742">
          <cell r="C3742" t="str">
            <v>A16.07.079.001</v>
          </cell>
          <cell r="D3742" t="str">
            <v>Глосэктомия с реконструктивно-пластическим компонентом</v>
          </cell>
        </row>
        <row r="3743">
          <cell r="C3743" t="str">
            <v>A16.07.079.002</v>
          </cell>
          <cell r="D3743" t="str">
            <v>Глосэктомия с микрохирургической пластикой</v>
          </cell>
        </row>
        <row r="3744">
          <cell r="C3744" t="str">
            <v>A16.07.079.003</v>
          </cell>
          <cell r="D3744" t="str">
            <v>Глосэктомия с микрохирургической пластикой с использованием видеоэндоскопических технологий</v>
          </cell>
        </row>
        <row r="3745">
          <cell r="C3745" t="str">
            <v>A16.07.079.004</v>
          </cell>
          <cell r="D3745" t="str">
            <v>Глосэктомия комбинированная</v>
          </cell>
        </row>
        <row r="3746">
          <cell r="C3746" t="str">
            <v>A16.07.080</v>
          </cell>
          <cell r="D3746" t="str">
            <v>Резекция околоушной слюнной железы</v>
          </cell>
        </row>
        <row r="3747">
          <cell r="C3747" t="str">
            <v>A16.07.080.001</v>
          </cell>
          <cell r="D3747" t="str">
            <v>Резекция околоушной слюнной железы с реконструктивно-пластическим компонентом</v>
          </cell>
        </row>
        <row r="3748">
          <cell r="C3748" t="str">
            <v>A16.07.080.002</v>
          </cell>
          <cell r="D3748" t="str">
            <v>Резекция околоушной слюнной железы с невролизом ствола и\или ветвей лицевого нерва с микрохирургической техники</v>
          </cell>
        </row>
        <row r="3749">
          <cell r="C3749" t="str">
            <v>A16.07.081</v>
          </cell>
          <cell r="D3749" t="str">
            <v>Резекция ротоглотки</v>
          </cell>
        </row>
        <row r="3750">
          <cell r="C3750" t="str">
            <v>A16.07.081.001</v>
          </cell>
          <cell r="D3750" t="str">
            <v>Резекция ротоглотки комбинированная</v>
          </cell>
        </row>
        <row r="3751">
          <cell r="C3751" t="str">
            <v>A16.07.081.002</v>
          </cell>
          <cell r="D3751" t="str">
            <v>Резекция ротоглотки комбинированная с реконструктивно-пластическим компонентом</v>
          </cell>
        </row>
        <row r="3752">
          <cell r="C3752" t="str">
            <v>A16.07.081.003</v>
          </cell>
          <cell r="D3752" t="str">
            <v>Резекция ротоглотки комбинированная с микрохирургической реконструкцией</v>
          </cell>
        </row>
        <row r="3753">
          <cell r="C3753" t="str">
            <v>A16.07.081.004</v>
          </cell>
          <cell r="D3753" t="str">
            <v>Резекция ротоглотки комбинированная с микрохирургической реконструкцией и использованием видеоэндоскопических технологий</v>
          </cell>
        </row>
        <row r="3754">
          <cell r="C3754" t="str">
            <v>A16.07.082</v>
          </cell>
          <cell r="D3754" t="str">
            <v>Сошлифовывание твердых тканей зуба</v>
          </cell>
        </row>
        <row r="3755">
          <cell r="C3755" t="str">
            <v>A16.07.083</v>
          </cell>
          <cell r="D3755" t="str">
            <v>Пластика верхней губы</v>
          </cell>
        </row>
        <row r="3756">
          <cell r="C3756" t="str">
            <v>A16.07.083.001</v>
          </cell>
          <cell r="D3756" t="str">
            <v>Пластика верхней губы с использованием местных тканей</v>
          </cell>
        </row>
        <row r="3757">
          <cell r="C3757" t="str">
            <v>A16.07.083.002</v>
          </cell>
          <cell r="D3757" t="str">
            <v>Пластика верхней губы с использованием имплантата</v>
          </cell>
        </row>
        <row r="3758">
          <cell r="C3758" t="str">
            <v>A16.07.084</v>
          </cell>
          <cell r="D3758" t="str">
            <v>Пластика нижней губы</v>
          </cell>
        </row>
        <row r="3759">
          <cell r="C3759" t="str">
            <v>A16.07.084.001</v>
          </cell>
          <cell r="D3759" t="str">
            <v>Пластика нижней губы с использованием местных тканей</v>
          </cell>
        </row>
        <row r="3760">
          <cell r="C3760" t="str">
            <v>A16.07.084.002</v>
          </cell>
          <cell r="D3760" t="str">
            <v>Пластика нижней губы с использованием имплантата</v>
          </cell>
        </row>
        <row r="3761">
          <cell r="C3761" t="str">
            <v>A16.07.085</v>
          </cell>
          <cell r="D3761" t="str">
            <v>Резекция подчелюстной слюнной железы</v>
          </cell>
        </row>
        <row r="3762">
          <cell r="C3762" t="str">
            <v>A16.07.085.001</v>
          </cell>
          <cell r="D3762" t="str">
            <v>Резекция подчелюстной слюнной железы с использованием видеоэндоскопических технологий</v>
          </cell>
        </row>
        <row r="3763">
          <cell r="C3763" t="str">
            <v>A16.07.086</v>
          </cell>
          <cell r="D3763" t="str">
            <v>Пластика мягкого нёба</v>
          </cell>
        </row>
        <row r="3764">
          <cell r="C3764" t="str">
            <v>A16.07.087</v>
          </cell>
          <cell r="D3764" t="str">
            <v>Увулопластика</v>
          </cell>
        </row>
        <row r="3765">
          <cell r="C3765" t="str">
            <v>A16.07.088</v>
          </cell>
          <cell r="D3765" t="str">
            <v>Иссечение околоушного слюнного свища</v>
          </cell>
        </row>
        <row r="3766">
          <cell r="C3766" t="str">
            <v>A16.07.089</v>
          </cell>
          <cell r="D3766" t="str">
            <v>Гингивопластика</v>
          </cell>
        </row>
        <row r="3767">
          <cell r="C3767" t="str">
            <v>A16.07.090</v>
          </cell>
          <cell r="D3767" t="str">
            <v>Гингивотомия</v>
          </cell>
        </row>
        <row r="3768">
          <cell r="C3768" t="str">
            <v>A16.08.001</v>
          </cell>
          <cell r="D3768" t="str">
            <v>Тонзилэктомия</v>
          </cell>
        </row>
        <row r="3769">
          <cell r="C3769" t="str">
            <v>A16.08.001.001</v>
          </cell>
          <cell r="D3769" t="str">
            <v>Тонзилэктомия с использованием видеоэндоскопических технологий</v>
          </cell>
        </row>
        <row r="3770">
          <cell r="C3770" t="str">
            <v>A16.08.002</v>
          </cell>
          <cell r="D3770" t="str">
            <v>Аденоидэктомия</v>
          </cell>
        </row>
        <row r="3771">
          <cell r="C3771" t="str">
            <v>A16.08.002.001</v>
          </cell>
          <cell r="D3771" t="str">
            <v>Аденоидэктомия с использованием видеоэндоскопических технологий</v>
          </cell>
        </row>
        <row r="3772">
          <cell r="C3772" t="str">
            <v>A16.08.003</v>
          </cell>
          <cell r="D3772" t="str">
            <v>Постановка временной трахеостомы</v>
          </cell>
        </row>
        <row r="3773">
          <cell r="C3773" t="str">
            <v>A16.08.004</v>
          </cell>
          <cell r="D3773" t="str">
            <v>Постановка постоянной трахеостомы</v>
          </cell>
        </row>
        <row r="3774">
          <cell r="C3774" t="str">
            <v>A16.08.005</v>
          </cell>
          <cell r="D3774" t="str">
            <v>Ларинготомия</v>
          </cell>
        </row>
        <row r="3775">
          <cell r="C3775" t="str">
            <v>A16.08.006</v>
          </cell>
          <cell r="D3775" t="str">
            <v>Механическая остановка кровотечения (передняя и задняя тампонада носа)</v>
          </cell>
        </row>
        <row r="3776">
          <cell r="C3776" t="str">
            <v>A16.08.006.001</v>
          </cell>
          <cell r="D3776" t="str">
            <v>Передняя тампонада носа</v>
          </cell>
        </row>
        <row r="3777">
          <cell r="C3777" t="str">
            <v>A16.08.006.002</v>
          </cell>
          <cell r="D3777" t="str">
            <v>Задняя тампонада носа</v>
          </cell>
        </row>
        <row r="3778">
          <cell r="C3778" t="str">
            <v>A16.08.007</v>
          </cell>
          <cell r="D3778" t="str">
            <v>Удаление инородного тела глотки или гортани</v>
          </cell>
        </row>
        <row r="3779">
          <cell r="C3779" t="str">
            <v>A16.08.008</v>
          </cell>
          <cell r="D3779" t="str">
            <v>Пластика носа</v>
          </cell>
        </row>
        <row r="3780">
          <cell r="C3780" t="str">
            <v>A16.08.008.001</v>
          </cell>
          <cell r="D3780" t="str">
            <v>Пластика носа с использованием метода дерматензии</v>
          </cell>
        </row>
        <row r="3781">
          <cell r="C3781" t="str">
            <v>A16.08.008.002</v>
          </cell>
          <cell r="D3781" t="str">
            <v>Пластика носа при кифозе</v>
          </cell>
        </row>
        <row r="3782">
          <cell r="C3782" t="str">
            <v>A16.08.008.003</v>
          </cell>
          <cell r="D3782" t="str">
            <v>Пластика носа при лордозе</v>
          </cell>
        </row>
        <row r="3783">
          <cell r="C3783" t="str">
            <v>A16.08.008.004</v>
          </cell>
          <cell r="D3783" t="str">
            <v>Пластика кончика носа</v>
          </cell>
        </row>
        <row r="3784">
          <cell r="C3784" t="str">
            <v>A16.08.008.005</v>
          </cell>
          <cell r="D3784" t="str">
            <v>Пластика сколиозного носа</v>
          </cell>
        </row>
        <row r="3785">
          <cell r="C3785" t="str">
            <v>A16.08.009</v>
          </cell>
          <cell r="D3785" t="str">
            <v>Удаление полипов носовых ходов</v>
          </cell>
        </row>
        <row r="3786">
          <cell r="C3786" t="str">
            <v>A16.08.009.001</v>
          </cell>
          <cell r="D3786" t="str">
            <v>Удаление полипов носовых ходов с использованием видеоэндоскопических технологий</v>
          </cell>
        </row>
        <row r="3787">
          <cell r="C3787" t="str">
            <v>A16.08.010</v>
          </cell>
          <cell r="D3787" t="str">
            <v>Конхототомия</v>
          </cell>
        </row>
        <row r="3788">
          <cell r="C3788" t="str">
            <v>A16.08.010.001</v>
          </cell>
          <cell r="D3788" t="str">
            <v>Подслизистая вазотомия нижних носовых раковин</v>
          </cell>
        </row>
        <row r="3789">
          <cell r="C3789" t="str">
            <v>A16.08.010.002</v>
          </cell>
          <cell r="D3789" t="str">
            <v>Резекция носовых раковин с использованием видеоэндоскопических технологий</v>
          </cell>
        </row>
        <row r="3790">
          <cell r="C3790" t="str">
            <v>A16.08.010.003</v>
          </cell>
          <cell r="D3790" t="str">
            <v>Пластика нижних носовых раковин с использованием видеоэндоскопических технологий</v>
          </cell>
        </row>
        <row r="3791">
          <cell r="C3791" t="str">
            <v>A16.08.011</v>
          </cell>
          <cell r="D3791" t="str">
            <v>Удаление инородного тела носа</v>
          </cell>
        </row>
        <row r="3792">
          <cell r="C3792" t="str">
            <v>A16.08.012</v>
          </cell>
          <cell r="D3792" t="str">
            <v>Вскрытие паратонзиллярного абсцесса</v>
          </cell>
        </row>
        <row r="3793">
          <cell r="C3793" t="str">
            <v>A16.08.013</v>
          </cell>
          <cell r="D3793" t="str">
            <v>Септопластика</v>
          </cell>
        </row>
        <row r="3794">
          <cell r="C3794" t="str">
            <v>A16.08.013.001</v>
          </cell>
          <cell r="D3794" t="str">
            <v>Пластика носовой перегородки с использованием видеоэндоскопических технологий</v>
          </cell>
        </row>
        <row r="3795">
          <cell r="C3795" t="str">
            <v>A16.08.014</v>
          </cell>
          <cell r="D3795" t="str">
            <v>Репозиция костей носа</v>
          </cell>
        </row>
        <row r="3796">
          <cell r="C3796" t="str">
            <v>A16.08.015</v>
          </cell>
          <cell r="D3796" t="str">
            <v>Гальванокаустика нижних носовых раковин</v>
          </cell>
        </row>
        <row r="3797">
          <cell r="C3797" t="str">
            <v>A16.08.016</v>
          </cell>
          <cell r="D3797" t="str">
            <v>Промывание лакун миндалин</v>
          </cell>
        </row>
        <row r="3798">
          <cell r="C3798" t="str">
            <v>A16.08.017</v>
          </cell>
          <cell r="D3798" t="str">
            <v>Радикальная операция на верхнечелюстных пазухах</v>
          </cell>
        </row>
        <row r="3799">
          <cell r="C3799" t="str">
            <v>A16.08.017.001</v>
          </cell>
          <cell r="D3799" t="str">
            <v>Гайморотомия с использованием видеоэндоскопических технологий</v>
          </cell>
        </row>
        <row r="3800">
          <cell r="C3800" t="str">
            <v>A16.08.018</v>
          </cell>
          <cell r="D3800" t="str">
            <v>Вскрытие фурункула носа</v>
          </cell>
        </row>
        <row r="3801">
          <cell r="C3801" t="str">
            <v>A16.08.019</v>
          </cell>
          <cell r="D3801" t="str">
            <v>Смена трахеостомической трубки</v>
          </cell>
        </row>
        <row r="3802">
          <cell r="C3802" t="str">
            <v>A16.08.020</v>
          </cell>
          <cell r="D3802" t="str">
            <v>Закрытие трахеостомы</v>
          </cell>
        </row>
        <row r="3803">
          <cell r="C3803" t="str">
            <v>A16.08.020.001</v>
          </cell>
          <cell r="D3803" t="str">
            <v>Деканюляция (удаление трахеотомической трубки)</v>
          </cell>
        </row>
        <row r="3804">
          <cell r="C3804" t="str">
            <v>A16.08.021</v>
          </cell>
          <cell r="D3804" t="str">
            <v>Трахеотомия</v>
          </cell>
        </row>
        <row r="3805">
          <cell r="C3805" t="str">
            <v>A16.08.022</v>
          </cell>
          <cell r="D3805" t="str">
            <v>Кониотомия</v>
          </cell>
        </row>
        <row r="3806">
          <cell r="C3806" t="str">
            <v>A16.08.023</v>
          </cell>
          <cell r="D3806" t="str">
            <v>Промывание верхнечелюстной пазухи носа</v>
          </cell>
        </row>
        <row r="3807">
          <cell r="C3807" t="str">
            <v>A16.08.024</v>
          </cell>
          <cell r="D3807" t="str">
            <v>Резекция гортани</v>
          </cell>
        </row>
        <row r="3808">
          <cell r="C3808" t="str">
            <v>A16.08.024.001</v>
          </cell>
          <cell r="D3808" t="str">
            <v>Микроэндоларингеальная резекция гортани с использованием видеоэндоскопических технологий</v>
          </cell>
        </row>
        <row r="3809">
          <cell r="C3809" t="str">
            <v>A16.08.024.002</v>
          </cell>
          <cell r="D3809" t="str">
            <v>Резекция гортани с реконструкцией посредством имплантата или биоинженерной реконструкцией</v>
          </cell>
        </row>
        <row r="3810">
          <cell r="C3810" t="str">
            <v>A16.08.024.003</v>
          </cell>
          <cell r="D3810" t="str">
            <v>Резекция гортани с микрососудистой реконструкцией с использованием видеоэндоскопических технологий</v>
          </cell>
        </row>
        <row r="3811">
          <cell r="C3811" t="str">
            <v>A16.08.024.004</v>
          </cell>
          <cell r="D3811" t="str">
            <v>Резекция гортани с микрососудистой реконструкцией</v>
          </cell>
        </row>
        <row r="3812">
          <cell r="C3812" t="str">
            <v>A16.08.025</v>
          </cell>
          <cell r="D3812" t="str">
            <v>Пластика гортани</v>
          </cell>
        </row>
        <row r="3813">
          <cell r="C3813" t="str">
            <v>A16.08.026</v>
          </cell>
          <cell r="D3813" t="str">
            <v>Имплантация трахео-пищеводного шунта</v>
          </cell>
        </row>
        <row r="3814">
          <cell r="C3814" t="str">
            <v>A16.08.027</v>
          </cell>
          <cell r="D3814" t="str">
            <v>Реконструкция трахеостомы</v>
          </cell>
        </row>
        <row r="3815">
          <cell r="C3815" t="str">
            <v>A16.08.028</v>
          </cell>
          <cell r="D3815" t="str">
            <v>Бужирование трахеи</v>
          </cell>
        </row>
        <row r="3816">
          <cell r="C3816" t="str">
            <v>A16.08.029</v>
          </cell>
          <cell r="D3816" t="str">
            <v>Реканализация трахеи</v>
          </cell>
        </row>
        <row r="3817">
          <cell r="C3817" t="str">
            <v>A16.08.029.001</v>
          </cell>
          <cell r="D3817" t="str">
            <v>Ларингофарингэктомия с реконструкцией перемещенным лоскутом</v>
          </cell>
        </row>
        <row r="3818">
          <cell r="C3818" t="str">
            <v>A16.08.029.002</v>
          </cell>
          <cell r="D3818" t="str">
            <v>Ларингофарингэктомия с биоинженерной реконструкцией</v>
          </cell>
        </row>
        <row r="3819">
          <cell r="C3819" t="str">
            <v>A16.08.029.003</v>
          </cell>
          <cell r="D3819" t="str">
            <v>Ларингофарингэктомия с микрососудистой реконструкцией</v>
          </cell>
        </row>
        <row r="3820">
          <cell r="C3820" t="str">
            <v>A16.08.029.004</v>
          </cell>
          <cell r="D3820" t="str">
            <v>Ларингофарингэктомия с микрососудистой реконструкцией с использованием видеоэндоскопических технологий</v>
          </cell>
        </row>
        <row r="3821">
          <cell r="C3821" t="str">
            <v>A16.08.030</v>
          </cell>
          <cell r="D3821" t="str">
            <v>Создание экстратрахеального каркаса</v>
          </cell>
        </row>
        <row r="3822">
          <cell r="C3822" t="str">
            <v>A16.08.031</v>
          </cell>
          <cell r="D3822" t="str">
            <v>Хоанотомия</v>
          </cell>
        </row>
        <row r="3823">
          <cell r="C3823" t="str">
            <v>A16.08.031.001</v>
          </cell>
          <cell r="D3823" t="str">
            <v>Пластика хоаны с использованием видеоэндоскопических технологий</v>
          </cell>
        </row>
        <row r="3824">
          <cell r="C3824" t="str">
            <v>A16.08.032</v>
          </cell>
          <cell r="D3824" t="str">
            <v>Резекция трахеи</v>
          </cell>
        </row>
        <row r="3825">
          <cell r="C3825" t="str">
            <v>A16.08.032.001</v>
          </cell>
          <cell r="D3825" t="str">
            <v>Резекция трахеи циркулярная</v>
          </cell>
        </row>
        <row r="3826">
          <cell r="C3826" t="str">
            <v>A16.08.032.002</v>
          </cell>
          <cell r="D3826" t="str">
            <v>Резекция трахеи циркулярная расширенная</v>
          </cell>
        </row>
        <row r="3827">
          <cell r="C3827" t="str">
            <v>A16.08.032.003</v>
          </cell>
          <cell r="D3827" t="str">
            <v>Резекция трахеи циркулярная комбинированная</v>
          </cell>
        </row>
        <row r="3828">
          <cell r="C3828" t="str">
            <v>A16.08.032.004</v>
          </cell>
          <cell r="D3828" t="str">
            <v>Резекция трахеи с реконструктивно-пластическим компонентом</v>
          </cell>
        </row>
        <row r="3829">
          <cell r="C3829" t="str">
            <v>A16.08.032.005</v>
          </cell>
          <cell r="D3829" t="str">
            <v>Резекция трахеи с использованием видеоэндоскопических технологий</v>
          </cell>
        </row>
        <row r="3830">
          <cell r="C3830" t="str">
            <v>A16.08.032.006</v>
          </cell>
          <cell r="D3830" t="str">
            <v>Резекция бифуркации трахеи</v>
          </cell>
        </row>
        <row r="3831">
          <cell r="C3831" t="str">
            <v>A16.08.032.007</v>
          </cell>
          <cell r="D3831" t="str">
            <v>Клиновидная резекция трахеи</v>
          </cell>
        </row>
        <row r="3832">
          <cell r="C3832" t="str">
            <v>A16.08.033</v>
          </cell>
          <cell r="D3832" t="str">
            <v>Пластика трахеи</v>
          </cell>
        </row>
        <row r="3833">
          <cell r="C3833" t="str">
            <v>A16.08.033.001</v>
          </cell>
          <cell r="D3833" t="str">
            <v>Пластика дефекта трахеи биоинженерным лоскутом</v>
          </cell>
        </row>
        <row r="3834">
          <cell r="C3834" t="str">
            <v>A16.08.033.002</v>
          </cell>
          <cell r="D3834" t="str">
            <v>Ларинготрахеопластика</v>
          </cell>
        </row>
        <row r="3835">
          <cell r="C3835" t="str">
            <v>A16.08.034</v>
          </cell>
          <cell r="D3835" t="str">
            <v>Реконструкция глотки</v>
          </cell>
        </row>
        <row r="3836">
          <cell r="C3836" t="str">
            <v>A16.08.035</v>
          </cell>
          <cell r="D3836" t="str">
            <v>Удаление новообразования полости носа</v>
          </cell>
        </row>
        <row r="3837">
          <cell r="C3837" t="str">
            <v>A16.08.035.001</v>
          </cell>
          <cell r="D3837" t="str">
            <v>Удаление новообразования полости носа с использованием видеоэндоскопических технологий</v>
          </cell>
        </row>
        <row r="3838">
          <cell r="C3838" t="str">
            <v>A16.08.036</v>
          </cell>
          <cell r="D3838" t="str">
            <v>Резекция грушевидного синуса</v>
          </cell>
        </row>
        <row r="3839">
          <cell r="C3839" t="str">
            <v>A16.08.036.001</v>
          </cell>
          <cell r="D3839" t="str">
            <v>Резекция грушевидного синуса микроэндофарингеальная</v>
          </cell>
        </row>
        <row r="3840">
          <cell r="C3840" t="str">
            <v>A16.08.036.002</v>
          </cell>
          <cell r="D3840" t="str">
            <v>Резекция грушевидного синуса с реконструктивно-пластическим компонентом</v>
          </cell>
        </row>
        <row r="3841">
          <cell r="C3841" t="str">
            <v>A16.08.037</v>
          </cell>
          <cell r="D3841" t="str">
            <v>Резекция глотки</v>
          </cell>
        </row>
        <row r="3842">
          <cell r="C3842" t="str">
            <v>A16.08.037.001</v>
          </cell>
          <cell r="D3842" t="str">
            <v>Резекция глотки с микрососудистой реконструкцией</v>
          </cell>
        </row>
        <row r="3843">
          <cell r="C3843" t="str">
            <v>A16.08.037.002</v>
          </cell>
          <cell r="D3843" t="str">
            <v>Резекция глотки с микрососудистой реконструкцией с использованием видеоэндоскопических технологий</v>
          </cell>
        </row>
        <row r="3844">
          <cell r="C3844" t="str">
            <v>A16.08.037.003</v>
          </cell>
          <cell r="D3844" t="str">
            <v>Резекция глотки с реконструктивно-пластическим компонентом</v>
          </cell>
        </row>
        <row r="3845">
          <cell r="C3845" t="str">
            <v>A16.08.038</v>
          </cell>
          <cell r="D3845" t="str">
            <v>Фарингэктомия</v>
          </cell>
        </row>
        <row r="3846">
          <cell r="C3846" t="str">
            <v>A16.08.038.001</v>
          </cell>
          <cell r="D3846" t="str">
            <v>Фарингэктомия комбинированная с реконструктивно-пластическим компонентом</v>
          </cell>
        </row>
        <row r="3847">
          <cell r="C3847" t="str">
            <v>A16.08.038.002</v>
          </cell>
          <cell r="D3847" t="str">
            <v>Фарингэктомия комбинированная с микрососудистой реконструкцией</v>
          </cell>
        </row>
        <row r="3848">
          <cell r="C3848" t="str">
            <v>A16.08.038.003</v>
          </cell>
          <cell r="D3848" t="str">
            <v>Фарингэктомия комбинированная с микрососудистой реконструкцией с использованием видеоэндоскопических технологий</v>
          </cell>
        </row>
        <row r="3849">
          <cell r="C3849" t="str">
            <v>A16.08.039</v>
          </cell>
          <cell r="D3849" t="str">
            <v>Фарингостомия</v>
          </cell>
        </row>
        <row r="3850">
          <cell r="C3850" t="str">
            <v>A16.08.040</v>
          </cell>
          <cell r="D3850" t="str">
            <v>Удаление новообразования гортани</v>
          </cell>
        </row>
        <row r="3851">
          <cell r="C3851" t="str">
            <v>A16.08.040.001</v>
          </cell>
          <cell r="D3851" t="str">
            <v>Удаление новообразования гортани микрохирургическое</v>
          </cell>
        </row>
        <row r="3852">
          <cell r="C3852" t="str">
            <v>A16.08.040.002</v>
          </cell>
          <cell r="D3852" t="str">
            <v>Удаление новообразования гортани методом ультразвуковой деструкции</v>
          </cell>
        </row>
        <row r="3853">
          <cell r="C3853" t="str">
            <v>A16.08.040.003</v>
          </cell>
          <cell r="D3853" t="str">
            <v>Удаление новообразования гортани методом лазерной деструкции</v>
          </cell>
        </row>
        <row r="3854">
          <cell r="C3854" t="str">
            <v>A16.08.040.004</v>
          </cell>
          <cell r="D3854" t="str">
            <v>Удаление новообразования гортани методом радиоволновой деструкции</v>
          </cell>
        </row>
        <row r="3855">
          <cell r="C3855" t="str">
            <v>A16.08.040.005</v>
          </cell>
          <cell r="D3855" t="str">
            <v>Удаление новообразования гортани методом аргоноплазменной деструкции</v>
          </cell>
        </row>
        <row r="3856">
          <cell r="C3856" t="str">
            <v>A16.08.040.006</v>
          </cell>
          <cell r="D3856" t="str">
            <v>Удаление новообразования гортани с использованием видеоэндоскопических технологий</v>
          </cell>
        </row>
        <row r="3857">
          <cell r="C3857" t="str">
            <v>A16.08.040.007</v>
          </cell>
          <cell r="D3857" t="str">
            <v>Удаление новообразования голосовой складки эндоларингеальное</v>
          </cell>
        </row>
        <row r="3858">
          <cell r="C3858" t="str">
            <v>A16.08.040.008</v>
          </cell>
          <cell r="D3858" t="str">
            <v>Удаление новообразования надгортанника эндоларингеальное</v>
          </cell>
        </row>
        <row r="3859">
          <cell r="C3859" t="str">
            <v>A16.08.041</v>
          </cell>
          <cell r="D3859" t="str">
            <v>Удаление рубца гортани</v>
          </cell>
        </row>
        <row r="3860">
          <cell r="C3860" t="str">
            <v>A16.08.041.001</v>
          </cell>
          <cell r="D3860" t="str">
            <v>Удаление рубца гортани микрохирургическое</v>
          </cell>
        </row>
        <row r="3861">
          <cell r="C3861" t="str">
            <v>A16.08.041.002</v>
          </cell>
          <cell r="D3861" t="str">
            <v>Удаление рубца гортани методом ультразвуковой деструкции</v>
          </cell>
        </row>
        <row r="3862">
          <cell r="C3862" t="str">
            <v>A16.08.041.003</v>
          </cell>
          <cell r="D3862" t="str">
            <v>Удаление рубца гортани методом лазерной деструкции</v>
          </cell>
        </row>
        <row r="3863">
          <cell r="C3863" t="str">
            <v>A16.08.041.004</v>
          </cell>
          <cell r="D3863" t="str">
            <v>Удаление рубца гортани методом радиоволновой деструкции</v>
          </cell>
        </row>
        <row r="3864">
          <cell r="C3864" t="str">
            <v>A16.08.041.005</v>
          </cell>
          <cell r="D3864" t="str">
            <v>Удаление рубца гортани методом аргоноплазменной деструкции</v>
          </cell>
        </row>
        <row r="3865">
          <cell r="C3865" t="str">
            <v>A16.08.042</v>
          </cell>
          <cell r="D3865" t="str">
            <v>Удаление новообразования трахеи</v>
          </cell>
        </row>
        <row r="3866">
          <cell r="C3866" t="str">
            <v>A16.08.042.001</v>
          </cell>
          <cell r="D3866" t="str">
            <v>Удаление папиллом трахеи микрохирургическое</v>
          </cell>
        </row>
        <row r="3867">
          <cell r="C3867" t="str">
            <v>A16.08.042.002</v>
          </cell>
          <cell r="D3867" t="str">
            <v>Удаление новообразования трахеи методом лазерной деструкции</v>
          </cell>
        </row>
        <row r="3868">
          <cell r="C3868" t="str">
            <v>A16.08.042.003</v>
          </cell>
          <cell r="D3868" t="str">
            <v>Эндоскопическая лазерная деструкция опухоли трахеи</v>
          </cell>
        </row>
        <row r="3869">
          <cell r="C3869" t="str">
            <v>A16.08.042.004</v>
          </cell>
          <cell r="D3869" t="str">
            <v>Эндоскопическое электрохирургическое удаление опухоли трахеи</v>
          </cell>
        </row>
        <row r="3870">
          <cell r="C3870" t="str">
            <v>A16.08.043</v>
          </cell>
          <cell r="D3870" t="str">
            <v>Эндоскопическое стентирование трахеи "Т-образной трубкой"</v>
          </cell>
        </row>
        <row r="3871">
          <cell r="C3871" t="str">
            <v>A16.08.044</v>
          </cell>
          <cell r="D3871" t="str">
            <v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3872">
          <cell r="C3872" t="str">
            <v>A16.08.045</v>
          </cell>
          <cell r="D3872" t="str">
            <v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v>
          </cell>
        </row>
        <row r="3873">
          <cell r="C3873" t="str">
            <v>A16.08.046</v>
          </cell>
          <cell r="D3873" t="str">
            <v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v>
          </cell>
        </row>
        <row r="3874">
          <cell r="C3874" t="str">
            <v>A16.08.047</v>
          </cell>
          <cell r="D3874" t="str">
            <v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v>
          </cell>
        </row>
        <row r="3875">
          <cell r="C3875" t="str">
            <v>A16.08.049</v>
          </cell>
          <cell r="D3875" t="str">
            <v>Эндоскопическое электрохирургическое удаление новообразования полости носа</v>
          </cell>
        </row>
        <row r="3876">
          <cell r="C3876" t="str">
            <v>A16.08.050</v>
          </cell>
          <cell r="D3876" t="str">
            <v>Эндоскопическое электрохирургическое удаление новообразования придаточных пазух </v>
          </cell>
        </row>
        <row r="3877">
          <cell r="C3877" t="str">
            <v>A16.08.051</v>
          </cell>
          <cell r="D3877" t="str">
            <v>Эндоскопическое электрохирургическое удаление новообразования гортани</v>
          </cell>
        </row>
        <row r="3878">
          <cell r="C3878" t="str">
            <v>A16.08.052</v>
          </cell>
          <cell r="D3878" t="str">
            <v>Ларингэктомия</v>
          </cell>
        </row>
        <row r="3879">
          <cell r="C3879" t="str">
            <v>A16.08.052.001</v>
          </cell>
          <cell r="D3879" t="str">
            <v>Ларингэктомия расширенная</v>
          </cell>
        </row>
        <row r="3880">
          <cell r="C3880" t="str">
            <v>A16.08.052.002</v>
          </cell>
          <cell r="D3880" t="str">
            <v>Ларингэктомия комбинированная</v>
          </cell>
        </row>
        <row r="3881">
          <cell r="C3881" t="str">
            <v>A16.08.053</v>
          </cell>
          <cell r="D3881" t="str">
            <v>Фронтотомия</v>
          </cell>
        </row>
        <row r="3882">
          <cell r="C3882" t="str">
            <v>A16.08.053.001</v>
          </cell>
          <cell r="D3882" t="str">
            <v>Фронтотомия эндоскопическая</v>
          </cell>
        </row>
        <row r="3883">
          <cell r="C3883" t="str">
            <v>A16.08.054</v>
          </cell>
          <cell r="D3883" t="str">
            <v>Удаление новообразования глотки</v>
          </cell>
        </row>
        <row r="3884">
          <cell r="C3884" t="str">
            <v>A16.08.054.001</v>
          </cell>
          <cell r="D3884" t="str">
            <v>Удаление новообразования глотки эндоларингеальное</v>
          </cell>
        </row>
        <row r="3885">
          <cell r="C3885" t="str">
            <v>A16.08.054.002</v>
          </cell>
          <cell r="D3885" t="str">
            <v>Удаление новообразования глотки методом лазерной деструкции</v>
          </cell>
        </row>
        <row r="3886">
          <cell r="C3886" t="str">
            <v>A16.08.055</v>
          </cell>
          <cell r="D3886" t="str">
            <v>Иссечение синехий и атрезий носа</v>
          </cell>
        </row>
        <row r="3887">
          <cell r="C3887" t="str">
            <v>A16.08.055.001</v>
          </cell>
          <cell r="D3887" t="str">
            <v>Иссечение синехий и атрезий полости носа с помощью лазера</v>
          </cell>
        </row>
        <row r="3888">
          <cell r="C3888" t="str">
            <v>A16.08.056</v>
          </cell>
          <cell r="D3888" t="str">
            <v>Удаление новообразования околоносовых пазух носа</v>
          </cell>
        </row>
        <row r="3889">
          <cell r="C3889" t="str">
            <v>A16.08.057</v>
          </cell>
          <cell r="D3889" t="str">
            <v>Удаление мукоцеле лобной пазухи</v>
          </cell>
        </row>
        <row r="3890">
          <cell r="C3890" t="str">
            <v>A16.08.058</v>
          </cell>
          <cell r="D3890" t="str">
            <v>Закрытие ороназального свища</v>
          </cell>
        </row>
        <row r="3891">
          <cell r="C3891" t="str">
            <v>A16.08.058.001</v>
          </cell>
          <cell r="D3891" t="str">
            <v>Закрытие ороназального свища местными тканями</v>
          </cell>
        </row>
        <row r="3892">
          <cell r="C3892" t="str">
            <v>A16.08.059</v>
          </cell>
          <cell r="D3892" t="str">
            <v>Радикальная операция на лобной пазухе</v>
          </cell>
        </row>
        <row r="3893">
          <cell r="C3893" t="str">
            <v>A16.08.060</v>
          </cell>
          <cell r="D3893" t="str">
            <v>Хордопексия (латерофиксация истинных голосовых складок)</v>
          </cell>
        </row>
        <row r="3894">
          <cell r="C3894" t="str">
            <v>A16.08.061</v>
          </cell>
          <cell r="D3894" t="str">
            <v>Хордэктомия (удаление истинных голосовых складок)</v>
          </cell>
        </row>
        <row r="3895">
          <cell r="C3895" t="str">
            <v>A16.08.061.001</v>
          </cell>
          <cell r="D3895" t="str">
            <v>Хордэктомия эндоларингеальная</v>
          </cell>
        </row>
        <row r="3896">
          <cell r="C3896" t="str">
            <v>A16.08.062</v>
          </cell>
          <cell r="D3896" t="str">
            <v>Удаление новообразования носовой перегородки методом лазерной деструкции</v>
          </cell>
        </row>
        <row r="3897">
          <cell r="C3897" t="str">
            <v>A16.08.063</v>
          </cell>
          <cell r="D3897" t="str">
            <v>Лакунотомия лазерная</v>
          </cell>
        </row>
        <row r="3898">
          <cell r="C3898" t="str">
            <v>A16.08.064</v>
          </cell>
          <cell r="D3898" t="str">
            <v>Тонзиллотомия</v>
          </cell>
        </row>
        <row r="3899">
          <cell r="C3899" t="str">
            <v>A16.08.065</v>
          </cell>
          <cell r="D3899" t="str">
            <v>Вскрытие и дренирование абсцесса глотки</v>
          </cell>
        </row>
        <row r="3900">
          <cell r="C3900" t="str">
            <v>A16.08.066</v>
          </cell>
          <cell r="D3900" t="str">
            <v>Риносептопластика</v>
          </cell>
        </row>
        <row r="3901">
          <cell r="C3901" t="str">
            <v>A16.08.067</v>
          </cell>
          <cell r="D3901" t="str">
            <v>Вскрытие гематомы верхних дыхательных путей</v>
          </cell>
        </row>
        <row r="3902">
          <cell r="C3902" t="str">
            <v>A16.08.068</v>
          </cell>
          <cell r="D3902" t="str">
            <v>Стентирование трахеи</v>
          </cell>
        </row>
        <row r="3903">
          <cell r="C3903" t="str">
            <v>A16.09.001</v>
          </cell>
          <cell r="D3903" t="str">
            <v>Торакоцентез</v>
          </cell>
        </row>
        <row r="3904">
          <cell r="C3904" t="str">
            <v>A16.09.001.001</v>
          </cell>
          <cell r="D3904" t="str">
            <v>Торакоцентез под контролем ультразвукового исследования</v>
          </cell>
        </row>
        <row r="3905">
          <cell r="C3905" t="str">
            <v>A16.09.001.002</v>
          </cell>
          <cell r="D3905" t="str">
            <v>Закрытие свища нижних дыхательных путей и легочной ткани</v>
          </cell>
        </row>
        <row r="3906">
          <cell r="C3906" t="str">
            <v>A16.09.002</v>
          </cell>
          <cell r="D3906" t="str">
            <v>Трансплантация легкого</v>
          </cell>
        </row>
        <row r="3907">
          <cell r="C3907" t="str">
            <v>A16.09.002.001</v>
          </cell>
          <cell r="D3907" t="str">
            <v>Трансплантация легочно-сердечного комплекса</v>
          </cell>
        </row>
        <row r="3908">
          <cell r="C3908" t="str">
            <v>A16.09.003</v>
          </cell>
          <cell r="D3908" t="str">
            <v>Разрез грудной стенки и плевры</v>
          </cell>
        </row>
        <row r="3909">
          <cell r="C3909" t="str">
            <v>A16.09.004</v>
          </cell>
          <cell r="D3909" t="str">
            <v>Дренирование плевральной полости</v>
          </cell>
        </row>
        <row r="3910">
          <cell r="C3910" t="str">
            <v>A16.09.004.001</v>
          </cell>
          <cell r="D3910" t="str">
            <v>Дренирование плевральной полости с использованием видеоэндоскопических технологий</v>
          </cell>
        </row>
        <row r="3911">
          <cell r="C3911" t="str">
            <v>A16.09.005</v>
          </cell>
          <cell r="D3911" t="str">
            <v>Остановка кровотечения из нижних дыхательных путей</v>
          </cell>
        </row>
        <row r="3912">
          <cell r="C3912" t="str">
            <v>A16.09.005.001</v>
          </cell>
          <cell r="D3912" t="str">
            <v>Остановка кровотечения из нижних дыхательных путей с использованием видеоэндоскопических технологий</v>
          </cell>
        </row>
        <row r="3913">
          <cell r="C3913" t="str">
            <v>A16.09.006</v>
          </cell>
          <cell r="D3913" t="str">
            <v>Торакотомия</v>
          </cell>
        </row>
        <row r="3914">
          <cell r="C3914" t="str">
            <v>A16.09.006.001</v>
          </cell>
          <cell r="D3914" t="str">
            <v>Торакотомия. Ушивание легкого</v>
          </cell>
        </row>
        <row r="3915">
          <cell r="C3915" t="str">
            <v>A16.09.007</v>
          </cell>
          <cell r="D3915" t="str">
            <v>Плеврэктомия</v>
          </cell>
        </row>
        <row r="3916">
          <cell r="C3916" t="str">
            <v>A16.09.007.001</v>
          </cell>
          <cell r="D3916" t="str">
            <v>Плеврэктомия. Видеоторакоскопическая резекция легких при туберкулезе</v>
          </cell>
        </row>
        <row r="3917">
          <cell r="C3917" t="str">
            <v>A16.09.007.002</v>
          </cell>
          <cell r="D3917" t="str">
            <v>Плеврэктомия видеоторакоскопическая</v>
          </cell>
        </row>
        <row r="3918">
          <cell r="C3918" t="str">
            <v>A16.09.007.003</v>
          </cell>
          <cell r="D3918" t="str">
            <v>Удаление опухоли плевры видеоторакоскопическое</v>
          </cell>
        </row>
        <row r="3919">
          <cell r="C3919" t="str">
            <v>A16.09.008</v>
          </cell>
          <cell r="D3919" t="str">
            <v>Облитерация плевральной полости</v>
          </cell>
        </row>
        <row r="3920">
          <cell r="C3920" t="str">
            <v>A16.09.009</v>
          </cell>
          <cell r="D3920" t="str">
            <v>Лобэктомия (удаление доли легкого)</v>
          </cell>
        </row>
        <row r="3921">
          <cell r="C3921" t="str">
            <v>A16.09.009.001</v>
          </cell>
          <cell r="D3921" t="str">
            <v>Лобэктомия. Видеоторакоскопическая резекция легких при туберкулезе</v>
          </cell>
        </row>
        <row r="3922">
          <cell r="C3922" t="str">
            <v>A16.09.009.002</v>
          </cell>
          <cell r="D3922" t="str">
            <v>Лобэктомия. Одномоментная двухсторонняя операция на легких</v>
          </cell>
        </row>
        <row r="3923">
          <cell r="C3923" t="str">
            <v>A16.09.009.003</v>
          </cell>
          <cell r="D3923" t="str">
            <v>Лобэктомия. Операция декортикации легкого. Пневмонэктомии при осложненных формах туберкулеза</v>
          </cell>
        </row>
        <row r="3924">
          <cell r="C3924" t="str">
            <v>A16.09.009.004</v>
          </cell>
          <cell r="D3924" t="str">
            <v>Лобэктомия. Операции по коррекции плевральной полости: торакомиопластика, транспозиция диафрагмы</v>
          </cell>
        </row>
        <row r="3925">
          <cell r="C3925" t="str">
            <v>A16.09.009.005</v>
          </cell>
          <cell r="D3925" t="str">
            <v>Лобэктомия (билобэктомия) с резекцией и реконструкцией бронха, бифуркации трахеи</v>
          </cell>
        </row>
        <row r="3926">
          <cell r="C3926" t="str">
            <v>A16.09.009.006</v>
          </cell>
          <cell r="D3926" t="str">
            <v>Лобэктомия расширенная при новообразованиях легких</v>
          </cell>
        </row>
        <row r="3927">
          <cell r="C3927" t="str">
            <v>A16.09.009.007</v>
          </cell>
          <cell r="D3927" t="str">
            <v>Билобэктомия расширенная при новообразованиях легких</v>
          </cell>
        </row>
        <row r="3928">
          <cell r="C3928" t="str">
            <v>A16.09.009.008</v>
          </cell>
          <cell r="D3928" t="str">
            <v>Комбинированная лобэктомия</v>
          </cell>
        </row>
        <row r="3929">
          <cell r="C3929" t="str">
            <v>A16.09.009.009</v>
          </cell>
          <cell r="D3929" t="str">
            <v>Лобэктомия расширенная с использованием видеоэндоскопических технологий</v>
          </cell>
        </row>
        <row r="3930">
          <cell r="C3930" t="str">
            <v>A16.09.011</v>
          </cell>
          <cell r="D3930" t="str">
            <v>Искусственная вентиляция легких</v>
          </cell>
        </row>
        <row r="3931">
          <cell r="C3931" t="str">
            <v>A16.09.011.001</v>
          </cell>
          <cell r="D3931" t="str">
            <v>Искусственная вентиляция легких с раздельной интубацией бронхов</v>
          </cell>
        </row>
        <row r="3932">
          <cell r="C3932" t="str">
            <v>A16.09.011.002</v>
          </cell>
          <cell r="D3932" t="str">
            <v>Неинвазивная искусственная вентиляция легких</v>
          </cell>
        </row>
        <row r="3933">
          <cell r="C3933" t="str">
            <v>A16.09.011.003</v>
          </cell>
          <cell r="D3933" t="str">
            <v>Высокочастотная искусственная вентиляция легких</v>
          </cell>
        </row>
        <row r="3934">
          <cell r="C3934" t="str">
            <v>A16.09.011.004</v>
          </cell>
          <cell r="D3934" t="str">
            <v>Синхронизированная перемежающаяся принудительная вентиляция легких</v>
          </cell>
        </row>
        <row r="3935">
          <cell r="C3935" t="str">
            <v>A16.09.011.005</v>
          </cell>
          <cell r="D3935" t="str">
            <v>Вспомогательная искусственная вентиляция легких</v>
          </cell>
        </row>
        <row r="3936">
          <cell r="C3936" t="str">
            <v>A16.09.012</v>
          </cell>
          <cell r="D3936" t="str">
            <v>Удаление инородного тела трахеи, бронха или легкого</v>
          </cell>
        </row>
        <row r="3937">
          <cell r="C3937" t="str">
            <v>A16.09.013</v>
          </cell>
          <cell r="D3937" t="str">
            <v>Удаление новообразования легкого (атипичная резекция)</v>
          </cell>
        </row>
        <row r="3938">
          <cell r="C3938" t="str">
            <v>A16.09.013.001</v>
          </cell>
          <cell r="D3938" t="str">
            <v>Одномоментная двухсторонняя операция на легких</v>
          </cell>
        </row>
        <row r="3939">
          <cell r="C3939" t="str">
            <v>A16.09.013.002</v>
          </cell>
          <cell r="D3939" t="str">
            <v>Комбинированная операция удаления новообразования легкого и коррекция плевральной полости: торакомиопластика, транспозиция диафрагмы</v>
          </cell>
        </row>
        <row r="3940">
          <cell r="C3940" t="str">
            <v>A16.09.013.003</v>
          </cell>
          <cell r="D3940" t="str">
            <v>Удаление новообразования легкого (атипичная резекция) Операции по коррекции плевральной полости: торакомиопластика, пересадка диафрагмы</v>
          </cell>
        </row>
        <row r="3941">
          <cell r="C3941" t="str">
            <v>A16.09.013.004</v>
          </cell>
          <cell r="D3941" t="str">
            <v>Удаление новообразования легкого (атипичная резекция) Видеоторакоскопическая резекция легких при туберкулезе</v>
          </cell>
        </row>
        <row r="3942">
          <cell r="C3942" t="str">
            <v>A16.09.013.005</v>
          </cell>
          <cell r="D3942" t="str">
            <v>Роботассистированное удаление новообразования легкого (атипичная резекция)</v>
          </cell>
        </row>
        <row r="3943">
          <cell r="C3943" t="str">
            <v>A16.09.013.006</v>
          </cell>
          <cell r="D3943" t="str">
            <v>Удаление новообразования легкого (атипичная резекция) видеоторакоскопическое</v>
          </cell>
        </row>
        <row r="3944">
          <cell r="C3944" t="str">
            <v>A16.09.014</v>
          </cell>
          <cell r="D3944" t="str">
            <v>Пневмонэктомия</v>
          </cell>
        </row>
        <row r="3945">
          <cell r="C3945" t="str">
            <v>A16.09.014.001</v>
          </cell>
          <cell r="D3945" t="str">
            <v>Пневмонэктомия. Видеоторакоскопическая резекция легких при туберкулезе</v>
          </cell>
        </row>
        <row r="3946">
          <cell r="C3946" t="str">
            <v>A16.09.014.002</v>
          </cell>
          <cell r="D3946" t="str">
            <v>Пневмонэктомия расширенная с резекцией соседних органов</v>
          </cell>
        </row>
        <row r="3947">
          <cell r="C3947" t="str">
            <v>A16.09.014.003</v>
          </cell>
          <cell r="D3947" t="str">
            <v>Пневмонэктомия с резекцией и реконструкцией бифуркации трахеи</v>
          </cell>
        </row>
        <row r="3948">
          <cell r="C3948" t="str">
            <v>A16.09.014.004</v>
          </cell>
          <cell r="D3948" t="str">
            <v>Комбинированная пневмонэктомия</v>
          </cell>
        </row>
        <row r="3949">
          <cell r="C3949" t="str">
            <v>A16.09.014.005</v>
          </cell>
          <cell r="D3949" t="str">
            <v>Пневмонэктомия расширенная</v>
          </cell>
        </row>
        <row r="3950">
          <cell r="C3950" t="str">
            <v>A16.09.015</v>
          </cell>
          <cell r="D3950" t="str">
            <v>Резекция легкого (более одной доли)</v>
          </cell>
        </row>
        <row r="3951">
          <cell r="C3951" t="str">
            <v>A16.09.015.001</v>
          </cell>
          <cell r="D3951" t="str">
            <v>Видеоторакоскопическая резекция легких при туберкулезе</v>
          </cell>
        </row>
        <row r="3952">
          <cell r="C3952" t="str">
            <v>A16.09.015.002</v>
          </cell>
          <cell r="D3952" t="str">
            <v>Резекция легкого (более одной доли). Операции декортикации легких, пневмонэктомии при осложненных формах туберкулеза</v>
          </cell>
        </row>
        <row r="3953">
          <cell r="C3953" t="str">
            <v>A16.09.015.003</v>
          </cell>
          <cell r="D3953" t="str">
            <v>Резекция легкого (более одной доли). Операции по коррекции плевральной полости: торакомиопластика, пересадка диафрагмы</v>
          </cell>
        </row>
        <row r="3954">
          <cell r="C3954" t="str">
            <v>A16.09.015.004</v>
          </cell>
          <cell r="D3954" t="str">
            <v>Видеоассистированная(ые) атипичная(ые) резекция(ии) легкого (первичные, повторные, двусторонние)</v>
          </cell>
        </row>
        <row r="3955">
          <cell r="C3955" t="str">
            <v>A16.09.015.005</v>
          </cell>
          <cell r="D3955" t="str">
            <v>Резекция легкого (более одной доли) ангиобронхопластическая</v>
          </cell>
        </row>
        <row r="3956">
          <cell r="C3956" t="str">
            <v>A16.09.015.006</v>
          </cell>
          <cell r="D3956" t="str">
            <v>Бронхоплатическая резекция легкого с формированием полибронхиальных анастомозов</v>
          </cell>
        </row>
        <row r="3957">
          <cell r="C3957" t="str">
            <v>A16.09.016</v>
          </cell>
          <cell r="D3957" t="str">
            <v>Анатомическая сегментэктомия легкого</v>
          </cell>
        </row>
        <row r="3958">
          <cell r="C3958" t="str">
            <v>A16.09.016.001</v>
          </cell>
          <cell r="D3958" t="str">
            <v>Видеоторакоскопическая сегментэктомия легкого при туберкулезе</v>
          </cell>
        </row>
        <row r="3959">
          <cell r="C3959" t="str">
            <v>A16.09.016.002</v>
          </cell>
          <cell r="D3959" t="str">
            <v>Сегментэктомия легкого. Одномоментная двухсторонняя операция на легких</v>
          </cell>
        </row>
        <row r="3960">
          <cell r="C3960" t="str">
            <v>A16.09.016.003</v>
          </cell>
          <cell r="D3960" t="str">
            <v>Сегментэктомия легкого. Операции декортикации легких, пневмонэктомии при осложненных формах туберкулеза</v>
          </cell>
        </row>
        <row r="3961">
          <cell r="C3961" t="str">
            <v>A16.09.016.004</v>
          </cell>
          <cell r="D3961" t="str">
            <v>Сегментэктомия легкого. Операции по коррекции плевральной полости: торакомиопластика, транспозиция диафрагмы</v>
          </cell>
        </row>
        <row r="3962">
          <cell r="C3962" t="str">
            <v>A16.09.016.005</v>
          </cell>
          <cell r="D3962" t="str">
            <v>Сегментэктомия легкого. Операции на единственном легком</v>
          </cell>
        </row>
        <row r="3963">
          <cell r="C3963" t="str">
            <v>A16.09.016.006</v>
          </cell>
          <cell r="D3963" t="str">
            <v>Сегментэктомия легкого. Полисегментарная резекция легкого расширенная</v>
          </cell>
        </row>
        <row r="3964">
          <cell r="C3964" t="str">
            <v>A16.09.017</v>
          </cell>
          <cell r="D3964" t="str">
            <v>Резекция бронха</v>
          </cell>
        </row>
        <row r="3965">
          <cell r="C3965" t="str">
            <v>A16.09.018</v>
          </cell>
          <cell r="D3965" t="str">
            <v>Пластика бронха</v>
          </cell>
        </row>
        <row r="3966">
          <cell r="C3966" t="str">
            <v>A16.09.018.001</v>
          </cell>
          <cell r="D3966" t="str">
            <v>Пластика бронха. Реконструктивные операции на трахее и бронхах</v>
          </cell>
        </row>
        <row r="3967">
          <cell r="C3967" t="str">
            <v>A16.09.019</v>
          </cell>
          <cell r="D3967" t="str">
            <v>Торакопластика</v>
          </cell>
        </row>
        <row r="3968">
          <cell r="C3968" t="str">
            <v>A16.09.019.001</v>
          </cell>
          <cell r="D3968" t="str">
            <v>Торакопластика с применением внутренних фиксирующих устройств</v>
          </cell>
        </row>
        <row r="3969">
          <cell r="C3969" t="str">
            <v>A16.09.019.002</v>
          </cell>
          <cell r="D3969" t="str">
            <v>Торакопластика без наложения фиксирующих устройств</v>
          </cell>
        </row>
        <row r="3970">
          <cell r="C3970" t="str">
            <v>A16.09.019.003</v>
          </cell>
          <cell r="D3970" t="str">
            <v>Торакопластика с применением внутренних фиксирующих устройств при помощи видеоторакоскопического оборудования</v>
          </cell>
        </row>
        <row r="3971">
          <cell r="C3971" t="str">
            <v>A16.09.019.004</v>
          </cell>
          <cell r="D3971" t="str">
            <v>Торакопластика. Операции по коррекции плевральной полости: торакомиопластика, транспозиция диафрагмы</v>
          </cell>
        </row>
        <row r="3972">
          <cell r="C3972" t="str">
            <v>A16.09.020</v>
          </cell>
          <cell r="D3972" t="str">
            <v>Экстраплевральный пневмолиз</v>
          </cell>
        </row>
        <row r="3973">
          <cell r="C3973" t="str">
            <v>A16.09.020.001</v>
          </cell>
          <cell r="D3973" t="str">
            <v>Экстраплевральный пневмолиз. Операции по коррекции плевральной полости: торакомиопластика, транспозиция диафрагмы</v>
          </cell>
        </row>
        <row r="3974">
          <cell r="C3974" t="str">
            <v>A16.09.021</v>
          </cell>
          <cell r="D3974" t="str">
            <v>Дренирование каверны</v>
          </cell>
        </row>
        <row r="3975">
          <cell r="C3975" t="str">
            <v>A16.09.022</v>
          </cell>
          <cell r="D3975" t="str">
            <v>Кавернотомия</v>
          </cell>
        </row>
        <row r="3976">
          <cell r="C3976" t="str">
            <v>A16.09.023</v>
          </cell>
          <cell r="D3976" t="str">
            <v>Эндопротезирование трахеи</v>
          </cell>
        </row>
        <row r="3977">
          <cell r="C3977" t="str">
            <v>A16.09.024</v>
          </cell>
          <cell r="D3977" t="str">
            <v>Эндопротезирование бронхов</v>
          </cell>
        </row>
        <row r="3978">
          <cell r="C3978" t="str">
            <v>A16.09.025</v>
          </cell>
          <cell r="D3978" t="str">
            <v>Плевропневмонэктомия</v>
          </cell>
        </row>
        <row r="3979">
          <cell r="C3979" t="str">
            <v>A16.09.025.001</v>
          </cell>
          <cell r="D3979" t="str">
            <v>Плевропневмонэктомия. Операции декортикации легких, пневмонэктомии при осложненных формах туберкулеза</v>
          </cell>
        </row>
        <row r="3980">
          <cell r="C3980" t="str">
            <v>A16.09.026</v>
          </cell>
          <cell r="D3980" t="str">
            <v>Пластика диафрагмы</v>
          </cell>
        </row>
        <row r="3981">
          <cell r="C3981" t="str">
            <v>A16.09.026.001</v>
          </cell>
          <cell r="D3981" t="str">
            <v>Пластика диафрагмы местными тканями</v>
          </cell>
        </row>
        <row r="3982">
          <cell r="C3982" t="str">
            <v>A16.09.026.002</v>
          </cell>
          <cell r="D3982" t="str">
            <v>Аллопластика диафрагмы</v>
          </cell>
        </row>
        <row r="3983">
          <cell r="C3983" t="str">
            <v>A16.09.026.003</v>
          </cell>
          <cell r="D3983" t="str">
            <v>Пластика диафрагмы видеоторакоскопическая</v>
          </cell>
        </row>
        <row r="3984">
          <cell r="C3984" t="str">
            <v>A16.09.026.004</v>
          </cell>
          <cell r="D3984" t="str">
            <v>Пластика диафрагмы с использованием видеоэндоскопических технологий</v>
          </cell>
        </row>
        <row r="3985">
          <cell r="C3985" t="str">
            <v>A16.09.026.005</v>
          </cell>
          <cell r="D3985" t="str">
            <v>Пликация диафрагмы</v>
          </cell>
        </row>
        <row r="3986">
          <cell r="C3986" t="str">
            <v>A16.09.027</v>
          </cell>
          <cell r="D3986" t="str">
            <v>Стернотомия</v>
          </cell>
        </row>
        <row r="3987">
          <cell r="C3987" t="str">
            <v>A16.09.028</v>
          </cell>
          <cell r="D3987" t="str">
            <v>Сублобарная атипичная резекция легких</v>
          </cell>
        </row>
        <row r="3988">
          <cell r="C3988" t="str">
            <v>A16.09.029</v>
          </cell>
          <cell r="D3988" t="str">
            <v>Эндоскопическая клапанная бронхоблокация</v>
          </cell>
        </row>
        <row r="3989">
          <cell r="C3989" t="str">
            <v>A16.09.030</v>
          </cell>
          <cell r="D3989" t="str">
            <v>Эндоскопическое стентирование бронха</v>
          </cell>
        </row>
        <row r="3990">
          <cell r="C3990" t="str">
            <v>A16.09.031</v>
          </cell>
          <cell r="D3990" t="str">
            <v>Наложение экстраплеврального пневмоторакса</v>
          </cell>
        </row>
        <row r="3991">
          <cell r="C3991" t="str">
            <v>A16.09.032</v>
          </cell>
          <cell r="D3991" t="str">
            <v>Реконструктивно-пластические операции на грудной стенке и диафрагме</v>
          </cell>
        </row>
        <row r="3992">
          <cell r="C3992" t="str">
            <v>A16.09.032.001</v>
          </cell>
          <cell r="D3992" t="str">
            <v>Реконструктивно-пластические вмешательства на грудной стенке и диафрагме при туберкулезе</v>
          </cell>
        </row>
        <row r="3993">
          <cell r="C3993" t="str">
            <v>A16.09.032.002</v>
          </cell>
          <cell r="D3993" t="str">
            <v>Реконструктивно-пластические вмешательства на грудной стенке и диафрагме при опухолях легких</v>
          </cell>
        </row>
        <row r="3994">
          <cell r="C3994" t="str">
            <v>A16.09.032.003</v>
          </cell>
          <cell r="D3994" t="str">
            <v>Реконструктивно-пластические операции на грудной стенке и диафрагме при врожденных аномалиях (пороки развития) грудной клетки</v>
          </cell>
        </row>
        <row r="3995">
          <cell r="C3995" t="str">
            <v>A16.09.032.004</v>
          </cell>
          <cell r="D3995" t="str">
            <v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v>
          </cell>
        </row>
        <row r="3996">
          <cell r="C3996" t="str">
            <v>A16.09.032.005</v>
          </cell>
          <cell r="D3996" t="str">
            <v>Реконструктивно-пластические операции на грудной стенке и диафрагме при опухолях грудной стенки (мягких тканей, ребер, грудины, ключицы)</v>
          </cell>
        </row>
        <row r="3997">
          <cell r="C3997" t="str">
            <v>A16.09.032.006</v>
          </cell>
          <cell r="D3997" t="str">
            <v>Реконструктивно-пластические операции на грудной стенке и диафрагме при дефектах диафрагмы и гигантских посттравматических диафрагмальных грыжах</v>
          </cell>
        </row>
        <row r="3998">
          <cell r="C3998" t="str">
            <v>A16.09.032.007</v>
          </cell>
          <cell r="D3998" t="str">
            <v>Повторные реконструктивно-пластические операции на грудной стенке и органах грудной полости</v>
          </cell>
        </row>
        <row r="3999">
          <cell r="C3999" t="str">
            <v>A16.09.033</v>
          </cell>
          <cell r="D3999" t="str">
            <v>Расширенные и реконструктивно-пластические операции на органах грудной полости</v>
          </cell>
        </row>
        <row r="4000">
          <cell r="C4000" t="str">
            <v>A16.09.035</v>
          </cell>
          <cell r="D4000" t="str">
            <v>Удаление дренажа из плевральной полости</v>
          </cell>
        </row>
        <row r="4001">
          <cell r="C4001" t="str">
            <v>A16.09.036</v>
          </cell>
          <cell r="D4001" t="str">
            <v>Дренирование абсцесса легкого</v>
          </cell>
        </row>
        <row r="4002">
          <cell r="C4002" t="str">
            <v>A16.09.036.001</v>
          </cell>
          <cell r="D4002" t="str">
            <v>Дренирование абсцесса легкого под контролем ультразвукового исследования</v>
          </cell>
        </row>
        <row r="4003">
          <cell r="C4003" t="str">
            <v>A16.09.036.002</v>
          </cell>
          <cell r="D4003" t="str">
            <v>Дренирование абсцесса легкого с использованием видеоэндоскопических технологий</v>
          </cell>
        </row>
        <row r="4004">
          <cell r="C4004" t="str">
            <v>A16.09.037</v>
          </cell>
          <cell r="D4004" t="str">
            <v>Удаление новообразования грудной стенки</v>
          </cell>
        </row>
        <row r="4005">
          <cell r="C4005" t="str">
            <v>A16.09.037.001</v>
          </cell>
          <cell r="D4005" t="str">
            <v>Удаление новообразования грудной стенки с использованием видеоторакоскопической техники</v>
          </cell>
        </row>
        <row r="4006">
          <cell r="C4006" t="str">
            <v>A16.09.038</v>
          </cell>
          <cell r="D4006" t="str">
            <v>Плевролобэктомия</v>
          </cell>
        </row>
        <row r="4007">
          <cell r="C4007" t="str">
            <v>A16.09.039</v>
          </cell>
          <cell r="D4007" t="str">
            <v>Плевробилобэктомия</v>
          </cell>
        </row>
        <row r="4008">
          <cell r="C4008" t="str">
            <v>A16.09.040</v>
          </cell>
          <cell r="D4008" t="str">
            <v>Эхинококкэктомия легкого</v>
          </cell>
        </row>
        <row r="4009">
          <cell r="C4009" t="str">
            <v>A16.09.040.001</v>
          </cell>
          <cell r="D4009" t="str">
            <v>Эхинококкэктомия легкого с использованием видеоэндоскопических технологий</v>
          </cell>
        </row>
        <row r="4010">
          <cell r="C4010" t="str">
            <v>A16.09.041</v>
          </cell>
          <cell r="D4010" t="str">
            <v>Декортикация легкого</v>
          </cell>
        </row>
        <row r="4011">
          <cell r="C4011" t="str">
            <v>A16.09.042</v>
          </cell>
          <cell r="D4011" t="str">
            <v>Наложение интраплеврального пневмоторакса</v>
          </cell>
        </row>
        <row r="4012">
          <cell r="C4012" t="str">
            <v>A16.09.043</v>
          </cell>
          <cell r="D4012" t="str">
            <v>Торакокаустика</v>
          </cell>
        </row>
        <row r="4013">
          <cell r="C4013" t="str">
            <v>A16.10.001</v>
          </cell>
          <cell r="D4013" t="str">
            <v>Закрытое рассечение клапана сердца</v>
          </cell>
        </row>
        <row r="4014">
          <cell r="C4014" t="str">
            <v>A16.10.002</v>
          </cell>
          <cell r="D4014" t="str">
            <v>Открытое рассечение клапана сердца</v>
          </cell>
        </row>
        <row r="4015">
          <cell r="C4015" t="str">
            <v>A16.10.003</v>
          </cell>
          <cell r="D4015" t="str">
            <v>Замещение сердечного клапана</v>
          </cell>
        </row>
        <row r="4016">
          <cell r="C4016" t="str">
            <v>A16.10.003.001</v>
          </cell>
          <cell r="D4016" t="str">
            <v>Транслюминальная баллонная вальвулопластика митрального клапана</v>
          </cell>
        </row>
        <row r="4017">
          <cell r="C4017" t="str">
            <v>A16.10.003.002</v>
          </cell>
          <cell r="D4017" t="str">
            <v>Транслюминальная баллонная вальвулопластика аортального клапана</v>
          </cell>
        </row>
        <row r="4018">
          <cell r="C4018" t="str">
            <v>A16.10.003.003</v>
          </cell>
          <cell r="D4018" t="str">
            <v>Транслюминальная баллонная вальвулопластика трикуспидального клапана</v>
          </cell>
        </row>
        <row r="4019">
          <cell r="C4019" t="str">
            <v>A16.10.003.004</v>
          </cell>
          <cell r="D4019" t="str">
            <v>Транслюминальная баллонная вальвулопластика легочного клапана</v>
          </cell>
        </row>
        <row r="4020">
          <cell r="C4020" t="str">
            <v>A16.10.003.005</v>
          </cell>
          <cell r="D4020" t="str">
            <v>Протезирование митрального клапана в условиях искусственного кровообращения</v>
          </cell>
        </row>
        <row r="4021">
          <cell r="C4021" t="str">
            <v>A16.10.003.006</v>
          </cell>
          <cell r="D4021" t="str">
            <v>Протезирование аортального клапана в условиях искусственного кровообращения</v>
          </cell>
        </row>
        <row r="4022">
          <cell r="C4022" t="str">
            <v>A16.10.003.007</v>
          </cell>
          <cell r="D4022" t="str">
            <v>Протезирование трикуспидального клапана в условиях искусственного кровообращения</v>
          </cell>
        </row>
        <row r="4023">
          <cell r="C4023" t="str">
            <v>A16.10.003.008</v>
          </cell>
          <cell r="D4023" t="str">
            <v>Протезирование аортального клапана и митрального клапана в условиях искусственного кровообращения</v>
          </cell>
        </row>
        <row r="4024">
          <cell r="C4024" t="str">
            <v>A16.10.003.009</v>
          </cell>
          <cell r="D4024" t="str">
            <v>Протезирование аортального клапана и пластика митрального клапана в условиях искусственного кровообращения</v>
          </cell>
        </row>
        <row r="4025">
          <cell r="C4025" t="str">
            <v>A16.10.003.010</v>
          </cell>
          <cell r="D4025" t="str">
            <v>Протезирование митрального клапана и пластика аортального клапана в условиях искусственного кровообращения</v>
          </cell>
        </row>
        <row r="4026">
          <cell r="C4026" t="str">
            <v>A16.10.003.011</v>
          </cell>
          <cell r="D4026" t="str">
            <v>Протезирование митрального клапана и трикуспидального клапана в условиях искусственного кровообращения</v>
          </cell>
        </row>
        <row r="4027">
          <cell r="C4027" t="str">
            <v>A16.10.003.012</v>
          </cell>
          <cell r="D4027" t="str">
            <v>Протезирование митрального клапана и пластика трикуспидального клапана в условиях искусственного кровообращения</v>
          </cell>
        </row>
        <row r="4028">
          <cell r="C4028" t="str">
            <v>A16.10.003.013</v>
          </cell>
          <cell r="D4028" t="str">
            <v>Протезирование трикуспидального клапана и пластика митрального клапана в условиях искусственного кровообращения</v>
          </cell>
        </row>
        <row r="4029">
          <cell r="C4029" t="str">
            <v>A16.10.003.014</v>
          </cell>
          <cell r="D4029" t="str">
            <v>Протезирование аортального клапана и трикуспидального клапана в условиях искусственного кровообращения</v>
          </cell>
        </row>
        <row r="4030">
          <cell r="C4030" t="str">
            <v>A16.10.003.015</v>
          </cell>
          <cell r="D4030" t="str">
            <v>Протезирование аортального клапана и пластика трикуспидального клапана в условиях искусственного кровообращения</v>
          </cell>
        </row>
        <row r="4031">
          <cell r="C4031" t="str">
            <v>A16.10.003.016</v>
          </cell>
          <cell r="D4031" t="str">
            <v>Протезирование трикуспидального клапана и пластика аортального клапана в условиях искусственного кровообращения</v>
          </cell>
        </row>
        <row r="4032">
          <cell r="C4032" t="str">
            <v>A16.10.003.017</v>
          </cell>
          <cell r="D4032" t="str">
            <v>Протезирование аортального клапана, митрального клапана и трикуспидального клапана в условиях искусственного кровообращения</v>
          </cell>
        </row>
        <row r="4033">
          <cell r="C4033" t="str">
            <v>A16.10.003.018</v>
          </cell>
          <cell r="D4033" t="str">
            <v>Протезирование митрального клапана, трикуспидального клапана и пластика аортального клапана в условиях искусственного кровообращения</v>
          </cell>
        </row>
        <row r="4034">
          <cell r="C4034" t="str">
            <v>A16.10.003.019</v>
          </cell>
          <cell r="D4034" t="str">
            <v>Протезирование митрального клапана, пластика трикуспидального клапана и аортального клапана в условиях искусственного кровообращения</v>
          </cell>
        </row>
        <row r="4035">
          <cell r="C4035" t="str">
            <v>A16.10.003.020</v>
          </cell>
          <cell r="D4035" t="str">
            <v>Протезирование трикуспидального клапана, пластика аортального клапана и митрального клапана в условиях искусственного кровообращения</v>
          </cell>
        </row>
        <row r="4036">
          <cell r="C4036" t="str">
            <v>A16.10.003.021</v>
          </cell>
          <cell r="D4036" t="str">
            <v>Операция по Россу (Ross) с реимплантацией коронарных артерий в условиях искусственного кровообращения</v>
          </cell>
        </row>
        <row r="4037">
          <cell r="C4037" t="str">
            <v>A16.10.003.022</v>
          </cell>
          <cell r="D4037" t="str">
            <v>Иссечение подаортальной фиброзной мембраны в условиях искусственного кровообращения</v>
          </cell>
        </row>
        <row r="4038">
          <cell r="C4038" t="str">
            <v>A16.10.003.023</v>
          </cell>
          <cell r="D4038" t="str">
            <v>Миотомия в условиях искусственного кровообращения</v>
          </cell>
        </row>
        <row r="4039">
          <cell r="C4039" t="str">
            <v>A16.10.003.024</v>
          </cell>
          <cell r="D4039" t="str">
            <v>Миэктомия по Морроу (Morrow) в условиях искусственного кровообращения</v>
          </cell>
        </row>
        <row r="4040">
          <cell r="C4040" t="str">
            <v>A16.10.003.025</v>
          </cell>
          <cell r="D4040" t="str">
            <v>Операция Коно (Копо) в условиях искусственного кровообращения</v>
          </cell>
        </row>
        <row r="4041">
          <cell r="C4041" t="str">
            <v>A16.10.003.026</v>
          </cell>
          <cell r="D4041" t="str">
            <v>Операция по Маножиану-Шейболду-Эптингу (Manouguian-Seybold-Epting) в условиях искусственного кровообращения</v>
          </cell>
        </row>
        <row r="4042">
          <cell r="C4042" t="str">
            <v>A16.10.003.027</v>
          </cell>
          <cell r="D4042" t="str">
            <v>Операция Никса (Nicks) в условиях искусственного кровообращения</v>
          </cell>
        </row>
        <row r="4043">
          <cell r="C4043" t="str">
            <v>A16.10.003.028</v>
          </cell>
          <cell r="D4043" t="str">
            <v>Протезирование аортального клапана, пластика митрального и трикуспидального клапанов в условиях искусственного кровообращения</v>
          </cell>
        </row>
        <row r="4044">
          <cell r="C4044" t="str">
            <v>A16.10.003.029</v>
          </cell>
          <cell r="D4044" t="str">
            <v>Протезирование аортального клапана, митрального клапана и пластика трикуспидального клапана в условиях искусственного кровообращения</v>
          </cell>
        </row>
        <row r="4045">
          <cell r="C4045" t="str">
            <v>A16.10.003.030</v>
          </cell>
          <cell r="D4045" t="str">
            <v>Протезирование легочного клапана в условиях искусственного кровообращения</v>
          </cell>
        </row>
        <row r="4046">
          <cell r="C4046" t="str">
            <v>A16.10.003.031</v>
          </cell>
          <cell r="D4046" t="str">
            <v>Протезирование общего атриовентрикулярного клапана в условиях искусственного кровообращения</v>
          </cell>
        </row>
        <row r="4047">
          <cell r="C4047" t="str">
            <v>A16.10.003.032</v>
          </cell>
          <cell r="D4047" t="str">
            <v>Эндоваскулярное протезирование аортального клапана</v>
          </cell>
        </row>
        <row r="4048">
          <cell r="C4048" t="str">
            <v>A16.10.004</v>
          </cell>
          <cell r="D4048" t="str">
            <v>Пластика клапанов сердца</v>
          </cell>
        </row>
        <row r="4049">
          <cell r="C4049" t="str">
            <v>A16.10.004.001</v>
          </cell>
          <cell r="D4049" t="str">
            <v>Пластика митрального клапана в условиях искусственного кровообращения</v>
          </cell>
        </row>
        <row r="4050">
          <cell r="C4050" t="str">
            <v>A16.10.004.002</v>
          </cell>
          <cell r="D4050" t="str">
            <v>Пластика аортального клапана в условиях искусственного кровообращения</v>
          </cell>
        </row>
        <row r="4051">
          <cell r="C4051" t="str">
            <v>A16.10.004.003</v>
          </cell>
          <cell r="D4051" t="str">
            <v>Пластика трикуспидального клапана в условиях искусственного кровообращения</v>
          </cell>
        </row>
        <row r="4052">
          <cell r="C4052" t="str">
            <v>A16.10.004.004</v>
          </cell>
          <cell r="D4052" t="str">
            <v>Пластика легочного клапана в условиях искусственного кровообращения</v>
          </cell>
        </row>
        <row r="4053">
          <cell r="C4053" t="str">
            <v>A16.10.005</v>
          </cell>
          <cell r="D4053" t="str">
            <v>Реплантация папиллярной мышцы</v>
          </cell>
        </row>
        <row r="4054">
          <cell r="C4054" t="str">
            <v>A16.10.005.001</v>
          </cell>
          <cell r="D4054" t="str">
            <v>Реконструкция подклапанных структур митрального клапана</v>
          </cell>
        </row>
        <row r="4055">
          <cell r="C4055" t="str">
            <v>A16.10.005.002</v>
          </cell>
          <cell r="D4055" t="str">
            <v>Реконструкция подклапанных структур трикуспидального клапана</v>
          </cell>
        </row>
        <row r="4056">
          <cell r="C4056" t="str">
            <v>A16.10.005.003</v>
          </cell>
          <cell r="D4056" t="str">
            <v>Реконструкция подклапанных структур общего атрио-вентрикулярного клапана</v>
          </cell>
        </row>
        <row r="4057">
          <cell r="C4057" t="str">
            <v>A16.10.006</v>
          </cell>
          <cell r="D4057" t="str">
            <v>Наложение входного протеза клапана сердца</v>
          </cell>
        </row>
        <row r="4058">
          <cell r="C4058" t="str">
            <v>A16.10.007</v>
          </cell>
          <cell r="D4058" t="str">
            <v>Имплантация трубчатого протеза легочной артерии</v>
          </cell>
        </row>
        <row r="4059">
          <cell r="C4059" t="str">
            <v>A16.10.007.001</v>
          </cell>
          <cell r="D4059" t="str">
            <v>Создание сообщения между правым желудочком и легочной артерией</v>
          </cell>
        </row>
        <row r="4060">
          <cell r="C4060" t="str">
            <v>A16.10.007.002</v>
          </cell>
          <cell r="D4060" t="str">
            <v>Имплантация лёгочного аллографта в ортотопическую позицию</v>
          </cell>
        </row>
        <row r="4061">
          <cell r="C4061" t="str">
            <v>A16.10.008</v>
          </cell>
          <cell r="D4061" t="str">
            <v>Перикардиоцентез</v>
          </cell>
        </row>
        <row r="4062">
          <cell r="C4062" t="str">
            <v>A16.10.009</v>
          </cell>
          <cell r="D4062" t="str">
            <v>Перикардиотомия</v>
          </cell>
        </row>
        <row r="4063">
          <cell r="C4063" t="str">
            <v>A16.10.010</v>
          </cell>
          <cell r="D4063" t="str">
            <v>Эвакуация гематомы из полости перикарда</v>
          </cell>
        </row>
        <row r="4064">
          <cell r="C4064" t="str">
            <v>A16.10.011</v>
          </cell>
          <cell r="D4064" t="str">
            <v>Перикардэктомия</v>
          </cell>
        </row>
        <row r="4065">
          <cell r="C4065" t="str">
            <v>A16.10.011.001</v>
          </cell>
          <cell r="D4065" t="str">
            <v>Дренирование полости перикарда</v>
          </cell>
        </row>
        <row r="4066">
          <cell r="C4066" t="str">
            <v>A16.10.011.002</v>
          </cell>
          <cell r="D4066" t="str">
            <v>Удаление кисты перикарда</v>
          </cell>
        </row>
        <row r="4067">
          <cell r="C4067" t="str">
            <v>A16.10.011.003</v>
          </cell>
          <cell r="D4067" t="str">
            <v>Фенестрация перикарда</v>
          </cell>
        </row>
        <row r="4068">
          <cell r="C4068" t="str">
            <v>A16.10.012</v>
          </cell>
          <cell r="D4068" t="str">
            <v>Иссечение повреждения сердца</v>
          </cell>
        </row>
        <row r="4069">
          <cell r="C4069" t="str">
            <v>A16.10.013</v>
          </cell>
          <cell r="D4069" t="str">
            <v>Трансплантация сердца</v>
          </cell>
        </row>
        <row r="4070">
          <cell r="C4070" t="str">
            <v>A16.10.014</v>
          </cell>
          <cell r="D4070" t="str">
            <v>Имплантация кардиостимулятора</v>
          </cell>
        </row>
        <row r="4071">
          <cell r="C4071" t="str">
            <v>A16.10.014.001</v>
          </cell>
          <cell r="D4071" t="str">
            <v>Имплантация однокамерного кардиовертера дефибриллятора</v>
          </cell>
        </row>
        <row r="4072">
          <cell r="C4072" t="str">
            <v>A16.10.014.002</v>
          </cell>
          <cell r="D4072" t="str">
            <v>Имплантация однокамерного электрокардиостимулятора</v>
          </cell>
        </row>
        <row r="4073">
          <cell r="C4073" t="str">
            <v>A16.10.014.003</v>
          </cell>
          <cell r="D4073" t="str">
            <v>Имплантация двухкамерного электрокардиостимулятора</v>
          </cell>
        </row>
        <row r="4074">
          <cell r="C4074" t="str">
            <v>A16.10.014.004</v>
          </cell>
          <cell r="D4074" t="str">
            <v>Имплантация трехкамерного электрокардиостимулятора (ресинхронизирующая терапия)</v>
          </cell>
        </row>
        <row r="4075">
          <cell r="C4075" t="str">
            <v>A16.10.014.005</v>
          </cell>
          <cell r="D4075" t="str">
            <v>Имплантация трехкамерного электрокардиостимулятора с функцией дефибриллятора</v>
          </cell>
        </row>
        <row r="4076">
          <cell r="C4076" t="str">
            <v>A16.10.014.006</v>
          </cell>
          <cell r="D4076" t="str">
            <v>Имплантация эпикардиальной системы для электрокардиостимуляции</v>
          </cell>
        </row>
        <row r="4077">
          <cell r="C4077" t="str">
            <v>A16.10.014.007</v>
          </cell>
          <cell r="D4077" t="str">
            <v>Имплантация двухкамерного кардиовертера дефибриллятора</v>
          </cell>
        </row>
        <row r="4078">
          <cell r="C4078" t="str">
            <v>A16.10.015</v>
          </cell>
          <cell r="D4078" t="str">
            <v>Удаление или замена имплантированного кардиостимулятора</v>
          </cell>
        </row>
        <row r="4079">
          <cell r="C4079" t="str">
            <v>A16.10.015.001</v>
          </cell>
          <cell r="D4079" t="str">
            <v>Удаление электродов и их замена</v>
          </cell>
        </row>
        <row r="4080">
          <cell r="C4080" t="str">
            <v>A16.10.015.002</v>
          </cell>
          <cell r="D4080" t="str">
            <v>Ревизия электрокардиостимулятора</v>
          </cell>
        </row>
        <row r="4081">
          <cell r="C4081" t="str">
            <v>A16.10.016</v>
          </cell>
          <cell r="D4081" t="str">
            <v>Ушивание поврежденного миокарда</v>
          </cell>
        </row>
        <row r="4082">
          <cell r="C4082" t="str">
            <v>A16.10.017</v>
          </cell>
          <cell r="D4082" t="str">
            <v>Ушивание поврежденного перикарда</v>
          </cell>
        </row>
        <row r="4083">
          <cell r="C4083" t="str">
            <v>A16.10.018</v>
          </cell>
          <cell r="D4083" t="str">
            <v>Открытый массаж сердца</v>
          </cell>
        </row>
        <row r="4084">
          <cell r="C4084" t="str">
            <v>A16.10.018.001</v>
          </cell>
          <cell r="D4084" t="str">
            <v>Наружная электрическая кардиоверсия (дефибрилляция)</v>
          </cell>
        </row>
        <row r="4085">
          <cell r="C4085" t="str">
            <v>A16.10.019</v>
          </cell>
          <cell r="D4085" t="str">
            <v>Деструкция проводящих путей и аритмогенных зон сердца</v>
          </cell>
        </row>
        <row r="4086">
          <cell r="C4086" t="str">
            <v>A16.10.019.001</v>
          </cell>
          <cell r="D4086" t="str">
            <v>Хирургическая изоляция аритмогенных зон</v>
          </cell>
        </row>
        <row r="4087">
          <cell r="C4087" t="str">
            <v>A16.10.019.002</v>
          </cell>
          <cell r="D4087" t="str">
            <v>Радиочастотная абляция аритмогенных зон</v>
          </cell>
        </row>
        <row r="4088">
          <cell r="C4088" t="str">
            <v>A16.10.019.003</v>
          </cell>
          <cell r="D4088" t="str">
            <v>Создание искусственной атриовентрикулярной блокады с последующей имплантацией электрокардиостимулятора</v>
          </cell>
        </row>
        <row r="4089">
          <cell r="C4089" t="str">
            <v>A16.10.019.004</v>
          </cell>
          <cell r="D4089" t="str">
            <v>Операция "Лабиринт"</v>
          </cell>
        </row>
        <row r="4090">
          <cell r="C4090" t="str">
            <v>A16.10.019.005</v>
          </cell>
          <cell r="D4090" t="str">
            <v>Операция "Коридор"</v>
          </cell>
        </row>
        <row r="4091">
          <cell r="C4091" t="str">
            <v>A16.10.019.006</v>
          </cell>
          <cell r="D4091" t="str">
            <v>Операция "Сили"</v>
          </cell>
        </row>
        <row r="4092">
          <cell r="C4092" t="str">
            <v>A16.10.019.007</v>
          </cell>
          <cell r="D4092" t="str">
            <v>Радиочастотная абляция аритмогенных зон роботассистированная</v>
          </cell>
        </row>
        <row r="4093">
          <cell r="C4093" t="str">
            <v>A16.10.019.008</v>
          </cell>
          <cell r="D4093" t="str">
            <v>Изоляция аритмогенных зон торакоскопическая</v>
          </cell>
        </row>
        <row r="4094">
          <cell r="C4094" t="str">
            <v>A16.10.020</v>
          </cell>
          <cell r="D4094" t="str">
            <v>Трансмиокардиальная лазерная реваскуляризация</v>
          </cell>
        </row>
        <row r="4095">
          <cell r="C4095" t="str">
            <v>A16.10.021</v>
          </cell>
          <cell r="D4095" t="str">
            <v>Подключение искусственного сердца</v>
          </cell>
        </row>
        <row r="4096">
          <cell r="C4096" t="str">
            <v>A16.10.021.001</v>
          </cell>
          <cell r="D4096" t="str">
            <v>Экстракорпорпльная мембранная оксигенация</v>
          </cell>
        </row>
        <row r="4097">
          <cell r="C4097" t="str">
            <v>A16.10.022</v>
          </cell>
          <cell r="D4097" t="str">
            <v>Удаление новообразования сердца</v>
          </cell>
        </row>
        <row r="4098">
          <cell r="C4098" t="str">
            <v>A16.10.023</v>
          </cell>
          <cell r="D4098" t="str">
            <v>Удаление инородного тела из камер сердца</v>
          </cell>
        </row>
        <row r="4099">
          <cell r="C4099" t="str">
            <v>A16.10.023.001</v>
          </cell>
          <cell r="D4099" t="str">
            <v>Эндоваскулярное удаление инородного тела из камер сердца</v>
          </cell>
        </row>
        <row r="4100">
          <cell r="C4100" t="str">
            <v>A16.10.024</v>
          </cell>
          <cell r="D4100" t="str">
            <v>Закрытие дефекта перегородки сердца</v>
          </cell>
        </row>
        <row r="4101">
          <cell r="C4101" t="str">
            <v>A16.10.024.001</v>
          </cell>
          <cell r="D4101" t="str">
            <v>Устранение прорыва аневризмы синуса Вальсальвы</v>
          </cell>
        </row>
        <row r="4102">
          <cell r="C4102" t="str">
            <v>A16.10.024.002</v>
          </cell>
          <cell r="D4102" t="str">
            <v>Закрытие левожелудочково-правопредсердного сообщения</v>
          </cell>
        </row>
        <row r="4103">
          <cell r="C4103" t="str">
            <v>A16.10.024.003</v>
          </cell>
          <cell r="D4103" t="str">
            <v>Септация единственного желудочка</v>
          </cell>
        </row>
        <row r="4104">
          <cell r="C4104" t="str">
            <v>A16.10.025</v>
          </cell>
          <cell r="D4104" t="str">
            <v>Имплантация искусственного сердца</v>
          </cell>
        </row>
        <row r="4105">
          <cell r="C4105" t="str">
            <v>A16.10.026</v>
          </cell>
          <cell r="D4105" t="str">
            <v>Перемещение аномально дренирующих легочных вен в левое предсердие</v>
          </cell>
        </row>
        <row r="4106">
          <cell r="C4106" t="str">
            <v>A16.10.026.001</v>
          </cell>
          <cell r="D4106" t="str">
            <v>Радикальная коррекция частичного атриовентрикулярного канала</v>
          </cell>
        </row>
        <row r="4107">
          <cell r="C4107" t="str">
            <v>A16.10.026.002</v>
          </cell>
          <cell r="D4107" t="str">
            <v>Радикальная коррекция общего открытого атриовентрикулярного канала</v>
          </cell>
        </row>
        <row r="4108">
          <cell r="C4108" t="str">
            <v>A16.10.027</v>
          </cell>
          <cell r="D4108" t="str">
            <v>Иссечение стеноза легочной артерии</v>
          </cell>
        </row>
        <row r="4109">
          <cell r="C4109" t="str">
            <v>A16.10.028</v>
          </cell>
          <cell r="D4109" t="str">
            <v>Закрытие коронаросердечной фистулы</v>
          </cell>
        </row>
        <row r="4110">
          <cell r="C4110" t="str">
            <v>A16.10.028.001</v>
          </cell>
          <cell r="D4110" t="str">
            <v>Эндоваскулярное закрытие парапротезной фистулы</v>
          </cell>
        </row>
        <row r="4111">
          <cell r="C4111" t="str">
            <v>A16.10.028.002</v>
          </cell>
          <cell r="D4111" t="str">
            <v>Эндоваскулярное закрытие коронаросердечной фистулы</v>
          </cell>
        </row>
        <row r="4112">
          <cell r="C4112" t="str">
            <v>A16.10.029</v>
          </cell>
          <cell r="D4112" t="str">
            <v>Радикальная коррекция тотального аномального дренажа легочных вен с перевязкой вертикальной вены</v>
          </cell>
        </row>
        <row r="4113">
          <cell r="C4113" t="str">
            <v>A16.10.030</v>
          </cell>
          <cell r="D4113" t="str">
            <v>Баллонная дилатация дефекта межпредсердной перегородки</v>
          </cell>
        </row>
        <row r="4114">
          <cell r="C4114" t="str">
            <v>A16.10.031</v>
          </cell>
          <cell r="D4114" t="str">
            <v>Радикальная коррекция тетрады Фалло</v>
          </cell>
        </row>
        <row r="4115">
          <cell r="C4115" t="str">
            <v>A16.10.031.001</v>
          </cell>
          <cell r="D4115" t="str">
            <v>Иссечение зоны асимметричной гипертрофии с использованием чрезаортального доступа</v>
          </cell>
        </row>
        <row r="4116">
          <cell r="C4116" t="str">
            <v>A16.10.031.002</v>
          </cell>
          <cell r="D4116" t="str">
            <v>Иссечение гипертрофированной мышечной ткани в зоне обструкции из конусной части правого желудочка</v>
          </cell>
        </row>
        <row r="4117">
          <cell r="C4117" t="str">
            <v>A16.10.031.003</v>
          </cell>
          <cell r="D4117" t="str">
            <v>Иссечение мышечной ткани в зоне гипертрофии при сочетанной обструкции выводных отделов обоих желудочков сердца</v>
          </cell>
        </row>
        <row r="4118">
          <cell r="C4118" t="str">
            <v>A16.10.031.004</v>
          </cell>
          <cell r="D4118" t="str">
            <v>Иссечение гипертрофированной мышечной ткани в сочетании с пластикой выходных отделов обоих желудочков сердца</v>
          </cell>
        </row>
        <row r="4119">
          <cell r="C4119" t="str">
            <v>A16.10.031.005</v>
          </cell>
          <cell r="D4119" t="str">
            <v>Иссечение мышечной ткани в зоне гипертрофии с реконструкцией полостей желудочков сердца</v>
          </cell>
        </row>
        <row r="4120">
          <cell r="C4120" t="str">
            <v>A16.10.031.006</v>
          </cell>
          <cell r="D4120" t="str">
            <v>Иссечение мышечной ткани в зоне гипертрофии в сочетании с пластикой митрального клапана</v>
          </cell>
        </row>
        <row r="4121">
          <cell r="C4121" t="str">
            <v>A16.10.031.007</v>
          </cell>
          <cell r="D4121" t="str">
            <v>Иссечение мышечной ткани в зоне гипертрофии в сочетании с протезированием клапанов сердца</v>
          </cell>
        </row>
        <row r="4122">
          <cell r="C4122" t="str">
            <v>A16.10.031.008</v>
          </cell>
          <cell r="D4122" t="str">
            <v>Иссечение мышечной ткани в зоне гипертрофии в сочетании с аортокоронарным шунтированием</v>
          </cell>
        </row>
        <row r="4123">
          <cell r="C4123" t="str">
            <v>A16.10.031.009</v>
          </cell>
          <cell r="D4123" t="str">
            <v>Радикальная коррекция двойного отхождения сосудов от правого желудочка</v>
          </cell>
        </row>
        <row r="4124">
          <cell r="C4124" t="str">
            <v>A16.10.031.010</v>
          </cell>
          <cell r="D4124" t="str">
            <v>Радикальная коррекция двойного отхождения сосудов от левого желудочка</v>
          </cell>
        </row>
        <row r="4125">
          <cell r="C4125" t="str">
            <v>A16.10.032</v>
          </cell>
          <cell r="D4125" t="str">
            <v>Радикальная коррекция атрезии легочной артерии</v>
          </cell>
        </row>
        <row r="4126">
          <cell r="C4126" t="str">
            <v>A16.10.032.001</v>
          </cell>
          <cell r="D4126" t="str">
            <v>Аннулопластика митрального и трикуспидального клапанов</v>
          </cell>
        </row>
        <row r="4127">
          <cell r="C4127" t="str">
            <v>A16.10.032.002</v>
          </cell>
          <cell r="D4127" t="str">
            <v>Реконструкция левого желудочка сердца</v>
          </cell>
        </row>
        <row r="4128">
          <cell r="C4128" t="str">
            <v>A16.10.032.003</v>
          </cell>
          <cell r="D4128" t="str">
            <v>Имплантация сетчатого каркаса</v>
          </cell>
        </row>
        <row r="4129">
          <cell r="C4129" t="str">
            <v>A16.10.032.004</v>
          </cell>
          <cell r="D4129" t="str">
            <v>Транслюминальная баллонная ангиопластика легочной артерии</v>
          </cell>
        </row>
        <row r="4130">
          <cell r="C4130" t="str">
            <v>A16.10.033</v>
          </cell>
          <cell r="D4130" t="str">
            <v>Иссечение мышечной ткани сердца</v>
          </cell>
        </row>
        <row r="4131">
          <cell r="C4131" t="str">
            <v>A16.10.033.001</v>
          </cell>
          <cell r="D4131" t="str">
            <v>Создание дефекта межпредсердной перегородки</v>
          </cell>
        </row>
        <row r="4132">
          <cell r="C4132" t="str">
            <v>A16.10.033.002</v>
          </cell>
          <cell r="D4132" t="str">
            <v>Создание дефекта межпредсердной перегородки со стентированием</v>
          </cell>
        </row>
        <row r="4133">
          <cell r="C4133" t="str">
            <v>A16.10.034</v>
          </cell>
          <cell r="D4133" t="str">
            <v>Реконструкция желудочков сердца</v>
          </cell>
        </row>
        <row r="4134">
          <cell r="C4134" t="str">
            <v>A16.10.035</v>
          </cell>
          <cell r="D4134" t="str">
            <v>Эндоваскулярное закрытие дефекта перегородки сердца</v>
          </cell>
        </row>
        <row r="4135">
          <cell r="C4135" t="str">
            <v>A16.10.035.001</v>
          </cell>
          <cell r="D4135" t="str">
            <v>Эндоваскулярное закрытие дефекта перегородки сердца с помощью окклюдера</v>
          </cell>
        </row>
        <row r="4136">
          <cell r="C4136" t="str">
            <v>A16.10.037</v>
          </cell>
          <cell r="D4136" t="str">
            <v>Эндоваскулярная имплантация клапана аорты</v>
          </cell>
        </row>
        <row r="4137">
          <cell r="C4137" t="str">
            <v>A16.10.038</v>
          </cell>
          <cell r="D4137" t="str">
            <v>Эндоваскулярная имплантация клапана легочной артерии</v>
          </cell>
        </row>
        <row r="4138">
          <cell r="C4138" t="str">
            <v>A16.10.039</v>
          </cell>
          <cell r="D4138" t="str">
            <v>Коррекция транспозиции магистральных артерий</v>
          </cell>
        </row>
        <row r="4139">
          <cell r="C4139" t="str">
            <v>A16.10.039.001</v>
          </cell>
          <cell r="D4139" t="str">
            <v>Радикальная коррекция общего артериального ствола с помощью кондуита в условиях искусственного кровообращения</v>
          </cell>
        </row>
        <row r="4140">
          <cell r="C4140" t="str">
            <v>A16.10.039.002</v>
          </cell>
          <cell r="D4140" t="str">
            <v>Радикальная коррекция общего открытого атрио-вентрикулярного канала в условиях искусственного кровообращения</v>
          </cell>
        </row>
        <row r="4141">
          <cell r="C4141" t="str">
            <v>A16.10.041</v>
          </cell>
          <cell r="D4141" t="str">
            <v>Перевязка открытого артериального протока</v>
          </cell>
        </row>
        <row r="4142">
          <cell r="C4142" t="str">
            <v>A16.10.042</v>
          </cell>
          <cell r="D4142" t="str">
            <v>Пункция межпредсердной перегородки</v>
          </cell>
        </row>
        <row r="4143">
          <cell r="C4143" t="str">
            <v>A16.10.043</v>
          </cell>
          <cell r="D4143" t="str">
            <v>Удаление или замена имплантированного дефибриллятора</v>
          </cell>
        </row>
        <row r="4144">
          <cell r="C4144" t="str">
            <v>A16.11.001</v>
          </cell>
          <cell r="D4144" t="str">
            <v>Медиастинотомия</v>
          </cell>
        </row>
        <row r="4145">
          <cell r="C4145" t="str">
            <v>A16.11.002</v>
          </cell>
          <cell r="D4145" t="str">
            <v>Удаление новообразования средостения</v>
          </cell>
        </row>
        <row r="4146">
          <cell r="C4146" t="str">
            <v>A16.11.002.001</v>
          </cell>
          <cell r="D4146" t="str">
            <v>Удаление новообразования средостения с использованием видеоэндоскопических технологий</v>
          </cell>
        </row>
        <row r="4147">
          <cell r="C4147" t="str">
            <v>A16.11.002.002</v>
          </cell>
          <cell r="D4147" t="str">
            <v>Удаление новообразования средостения комбинированное</v>
          </cell>
        </row>
        <row r="4148">
          <cell r="C4148" t="str">
            <v>A16.11.002.003</v>
          </cell>
          <cell r="D4148" t="str">
            <v>Удаление новообразования средостения расширенное</v>
          </cell>
        </row>
        <row r="4149">
          <cell r="C4149" t="str">
            <v>A16.11.002.004</v>
          </cell>
          <cell r="D4149" t="str">
            <v>Удаление новообразования средостения с реконструктивно-пластическим компонентом</v>
          </cell>
        </row>
        <row r="4150">
          <cell r="C4150" t="str">
            <v>A16.11.002.005</v>
          </cell>
          <cell r="D4150" t="str">
            <v>Роботассистированное удаление опухоли средостения</v>
          </cell>
        </row>
        <row r="4151">
          <cell r="C4151" t="str">
            <v>A16.11.003</v>
          </cell>
          <cell r="D4151" t="str">
            <v>Дренирование средостения</v>
          </cell>
        </row>
        <row r="4152">
          <cell r="C4152" t="str">
            <v>A16.11.004</v>
          </cell>
          <cell r="D4152" t="str">
            <v>Удаление кисты средостения</v>
          </cell>
        </row>
        <row r="4153">
          <cell r="C4153" t="str">
            <v>A16.11.004.001</v>
          </cell>
          <cell r="D4153" t="str">
            <v>Удаление кисты средостения торакоскопическое</v>
          </cell>
        </row>
        <row r="4154">
          <cell r="C4154" t="str">
            <v>A16.12.001</v>
          </cell>
          <cell r="D4154" t="str">
            <v>Формирование сосудистого анастомоза магистральной артерии</v>
          </cell>
        </row>
        <row r="4155">
          <cell r="C4155" t="str">
            <v>A16.12.002</v>
          </cell>
          <cell r="D4155" t="str">
            <v>Формирование сосудистого анастомоза магистральной вены</v>
          </cell>
        </row>
        <row r="4156">
          <cell r="C4156" t="str">
            <v>A16.12.003</v>
          </cell>
          <cell r="D4156" t="str">
            <v>Устранение тромба коронарной артерии</v>
          </cell>
        </row>
        <row r="4157">
          <cell r="C4157" t="str">
            <v>A16.12.003.001</v>
          </cell>
          <cell r="D4157" t="str">
            <v>Эндоваскулярная тромбэктомия аспирационная</v>
          </cell>
        </row>
        <row r="4158">
          <cell r="C4158" t="str">
            <v>A16.12.004</v>
          </cell>
          <cell r="D4158" t="str">
            <v>Наложение анастомоза на коронарные сосуды</v>
          </cell>
        </row>
        <row r="4159">
          <cell r="C4159" t="str">
            <v>A16.12.004.001</v>
          </cell>
          <cell r="D4159" t="str">
            <v>Коронарное шунтирование в условиях искусственного кровообращения</v>
          </cell>
        </row>
        <row r="4160">
          <cell r="C4160" t="str">
            <v>A16.12.004.002</v>
          </cell>
          <cell r="D4160" t="str">
            <v>Коронарное шунтирование на работающем сердце без использования искусственного кровообращения</v>
          </cell>
        </row>
        <row r="4161">
          <cell r="C4161" t="str">
            <v>A16.12.004.003</v>
          </cell>
          <cell r="D4161" t="str">
            <v>Коронарное шунтирование с протезированием клапанов сердца в условиях искусственного кровообращения</v>
          </cell>
        </row>
        <row r="4162">
          <cell r="C4162" t="str">
            <v>A16.12.004.004</v>
          </cell>
          <cell r="D4162" t="str">
            <v>Коронарное шунтирование с пластикой клапанов сердца в условиях искусственного кровообращения</v>
          </cell>
        </row>
        <row r="4163">
          <cell r="C4163" t="str">
            <v>A16.12.004.005</v>
          </cell>
          <cell r="D4163" t="str">
            <v>Коронарное шунтирование с протезированием и пластикой клапанов сердца в условиях искусственного кровообращения</v>
          </cell>
        </row>
        <row r="4164">
          <cell r="C4164" t="str">
            <v>A16.12.004.006</v>
          </cell>
          <cell r="D4164" t="str">
            <v>Коронарное шунтирование в сочетании с трансмиокардиальной лазерной реваскуляризацией сердца</v>
          </cell>
        </row>
        <row r="4165">
          <cell r="C4165" t="str">
            <v>A16.12.004.007</v>
          </cell>
          <cell r="D4165" t="str">
            <v>Коронарное шунтирование в сочетании с трансмиокардиальной лазерной реваскуляризацией сердца в условиях искусственного кровообращения</v>
          </cell>
        </row>
        <row r="4166">
          <cell r="C4166" t="str">
            <v>A16.12.004.009</v>
          </cell>
          <cell r="D4166" t="str">
            <v>Транслюминальная баллонная ангиопластика и стентирование коронарных артерий</v>
          </cell>
        </row>
        <row r="4167">
          <cell r="C4167" t="str">
            <v>A16.12.004.010</v>
          </cell>
          <cell r="D4167" t="str">
            <v>Транслюминальная баллонная ангиопластика ствола левой коронарной артерии</v>
          </cell>
        </row>
        <row r="4168">
          <cell r="C4168" t="str">
            <v>A16.12.004.011</v>
          </cell>
          <cell r="D4168" t="str">
            <v>Коронарное шунтирование роботассистированное</v>
          </cell>
        </row>
        <row r="4169">
          <cell r="C4169" t="str">
            <v>A16.12.004.012</v>
          </cell>
          <cell r="D4169" t="str">
            <v>Реканализация коронарных артерий ретроградная со стентированием</v>
          </cell>
        </row>
        <row r="4170">
          <cell r="C4170" t="str">
            <v>A16.12.004.013</v>
          </cell>
          <cell r="D4170" t="str">
            <v>Реканализация коронарных артерий антеградная со стентированием</v>
          </cell>
        </row>
        <row r="4171">
          <cell r="C4171" t="str">
            <v>A16.12.005</v>
          </cell>
          <cell r="D4171" t="str">
            <v>Перевязка артериовенозного свища</v>
          </cell>
        </row>
        <row r="4172">
          <cell r="C4172" t="str">
            <v>A16.12.006</v>
          </cell>
          <cell r="D4172" t="str">
            <v>Разрез, иссечение и закрытие вен нижней конечности</v>
          </cell>
        </row>
        <row r="4173">
          <cell r="C4173" t="str">
            <v>A16.12.006.001</v>
          </cell>
          <cell r="D4173" t="str">
            <v>Удаление поверхностных вен нижней конечности</v>
          </cell>
        </row>
        <row r="4174">
          <cell r="C4174" t="str">
            <v>A16.12.006.002</v>
          </cell>
          <cell r="D4174" t="str">
            <v>Подапоневротическая перевязка анастомозов между поверхностными и глубокими венами голени</v>
          </cell>
        </row>
        <row r="4175">
          <cell r="C4175" t="str">
            <v>A16.12.006.003</v>
          </cell>
          <cell r="D4175" t="str">
            <v>Диссекция перфорантных вен с использованием видеоэндоскопических технологий</v>
          </cell>
        </row>
        <row r="4176">
          <cell r="C4176" t="str">
            <v>A16.12.007</v>
          </cell>
          <cell r="D4176" t="str">
            <v>Эмболэктомия</v>
          </cell>
        </row>
        <row r="4177">
          <cell r="C4177" t="str">
            <v>A16.12.008</v>
          </cell>
          <cell r="D4177" t="str">
            <v>Эндартерэктомия</v>
          </cell>
        </row>
        <row r="4178">
          <cell r="C4178" t="str">
            <v>A16.12.008.001</v>
          </cell>
          <cell r="D4178" t="str">
            <v>Эндартерэктомия каротидная</v>
          </cell>
        </row>
        <row r="4179">
          <cell r="C4179" t="str">
            <v>A16.12.008.002</v>
          </cell>
          <cell r="D4179" t="str">
            <v>Эндартерэктомия каротидная с пластикой</v>
          </cell>
        </row>
        <row r="4180">
          <cell r="C4180" t="str">
            <v>A16.12.008.003</v>
          </cell>
          <cell r="D4180" t="str">
            <v>Перевязка внутренней сонной артерии</v>
          </cell>
        </row>
        <row r="4181">
          <cell r="C4181" t="str">
            <v>A16.12.008.004</v>
          </cell>
          <cell r="D4181" t="str">
            <v>Эндартерэктомия из наружной сонной артерии</v>
          </cell>
        </row>
        <row r="4182">
          <cell r="C4182" t="str">
            <v>A16.12.008.005</v>
          </cell>
          <cell r="D4182" t="str">
            <v>Открытая эндартерэктомия аорты</v>
          </cell>
        </row>
        <row r="4183">
          <cell r="C4183" t="str">
            <v>A16.12.008.006</v>
          </cell>
          <cell r="D4183" t="str">
            <v>Трансаортальная эндартерэктомия из почечной артерии</v>
          </cell>
        </row>
        <row r="4184">
          <cell r="C4184" t="str">
            <v>A16.12.008.007</v>
          </cell>
          <cell r="D4184" t="str">
            <v>Тромбэмболэктомия из подвздошных и бедренных артерий</v>
          </cell>
        </row>
        <row r="4185">
          <cell r="C4185" t="str">
            <v>A16.12.008.008</v>
          </cell>
          <cell r="D4185" t="str">
            <v>Эндартерэктомия ультразвуковая</v>
          </cell>
        </row>
        <row r="4186">
          <cell r="C4186" t="str">
            <v>A16.12.008.009</v>
          </cell>
          <cell r="D4186" t="str">
            <v>Эндартерэктомия с пластикой магистральных сосудов</v>
          </cell>
        </row>
        <row r="4187">
          <cell r="C4187" t="str">
            <v>A16.12.008.010</v>
          </cell>
          <cell r="D4187" t="str">
            <v>Эндартерэктомия трансаортальная</v>
          </cell>
        </row>
        <row r="4188">
          <cell r="C4188" t="str">
            <v>A16.12.008.011</v>
          </cell>
          <cell r="D4188" t="str">
            <v>Трансаортальная радиочастотная абляция почечных артерий</v>
          </cell>
        </row>
        <row r="4189">
          <cell r="C4189" t="str">
            <v>A16.12.009</v>
          </cell>
          <cell r="D4189" t="str">
            <v>Тромбэндартерэктомия</v>
          </cell>
        </row>
        <row r="4190">
          <cell r="C4190" t="str">
            <v>A16.12.009.001</v>
          </cell>
          <cell r="D4190" t="str">
            <v>Тромбоэктомия из сосудистого протеза</v>
          </cell>
        </row>
        <row r="4191">
          <cell r="C4191" t="str">
            <v>A16.12.010</v>
          </cell>
          <cell r="D4191" t="str">
            <v>Резекция сосуда с реанастомозом</v>
          </cell>
        </row>
        <row r="4192">
          <cell r="C4192" t="str">
            <v>A16.12.011</v>
          </cell>
          <cell r="D4192" t="str">
            <v>Резекция сосуда с замещением</v>
          </cell>
        </row>
        <row r="4193">
          <cell r="C4193" t="str">
            <v>A16.12.011.001</v>
          </cell>
          <cell r="D4193" t="str">
            <v>Пластика позвоночной артерии (эндартерэктомия, реимплантация в подключичную артерию, реимплантация в сонную артерию)</v>
          </cell>
        </row>
        <row r="4194">
          <cell r="C4194" t="str">
            <v>A16.12.011.002</v>
          </cell>
          <cell r="D4194" t="str">
            <v>Резекция аорты с протезированием</v>
          </cell>
        </row>
        <row r="4195">
          <cell r="C4195" t="str">
            <v>A16.12.011.003</v>
          </cell>
          <cell r="D4195" t="str">
            <v>Резекция почечной артерии с протезированием</v>
          </cell>
        </row>
        <row r="4196">
          <cell r="C4196" t="str">
            <v>A16.12.011.004</v>
          </cell>
          <cell r="D4196" t="str">
            <v>Резекция аорты с протезированием и пластикой ветвей</v>
          </cell>
        </row>
        <row r="4197">
          <cell r="C4197" t="str">
            <v>A16.12.011.005</v>
          </cell>
          <cell r="D4197" t="str">
            <v>Резекция внутренней сонной артерии с анастомозом "конец в конец"</v>
          </cell>
        </row>
        <row r="4198">
          <cell r="C4198" t="str">
            <v>A16.12.011.006</v>
          </cell>
          <cell r="D4198" t="str">
            <v>Резекция внутренней сонной артерии с протезированием</v>
          </cell>
        </row>
        <row r="4199">
          <cell r="C4199" t="str">
            <v>A16.12.011.007</v>
          </cell>
          <cell r="D4199" t="str">
            <v>Резекция почечной артерии с анастомозом "конец в конец"</v>
          </cell>
        </row>
        <row r="4200">
          <cell r="C4200" t="str">
            <v>A16.12.011.008</v>
          </cell>
          <cell r="D4200" t="str">
            <v>Пластика глубокой бедренной артерии</v>
          </cell>
        </row>
        <row r="4201">
          <cell r="C4201" t="str">
            <v>A16.12.011.009</v>
          </cell>
          <cell r="D4201" t="str">
            <v>Пластика позвоночной артерии</v>
          </cell>
        </row>
        <row r="4202">
          <cell r="C4202" t="str">
            <v>A16.12.011.010</v>
          </cell>
          <cell r="D4202" t="str">
            <v>Пластика верхней брыжеечной артерии</v>
          </cell>
        </row>
        <row r="4203">
          <cell r="C4203" t="str">
            <v>A16.12.011.011</v>
          </cell>
          <cell r="D4203" t="str">
            <v>Реконструкция чревного ствола</v>
          </cell>
        </row>
        <row r="4204">
          <cell r="C4204" t="str">
            <v>A16.12.011.012</v>
          </cell>
          <cell r="D4204" t="str">
            <v>Реконструкция почечных артерий</v>
          </cell>
        </row>
        <row r="4205">
          <cell r="C4205" t="str">
            <v>A16.12.011.013</v>
          </cell>
          <cell r="D4205" t="str">
            <v>Реконструкция восходящего отдела аорты с протезированием аортального клапана</v>
          </cell>
        </row>
        <row r="4206">
          <cell r="C4206" t="str">
            <v>A16.12.011.014</v>
          </cell>
          <cell r="D4206" t="str">
            <v>Экстравальвулярное протезирование восходящего отдела аорты</v>
          </cell>
        </row>
        <row r="4207">
          <cell r="C4207" t="str">
            <v>A16.12.012</v>
          </cell>
          <cell r="D4207" t="str">
            <v>Перевязка и обнажение варикозных вен</v>
          </cell>
        </row>
        <row r="4208">
          <cell r="C4208" t="str">
            <v>A16.12.013</v>
          </cell>
          <cell r="D4208" t="str">
            <v>Аневризмэктомия</v>
          </cell>
        </row>
        <row r="4209">
          <cell r="C4209" t="str">
            <v>A16.12.013.001</v>
          </cell>
          <cell r="D4209" t="str">
            <v>Аневризмэктомия с линейным протезированием</v>
          </cell>
        </row>
        <row r="4210">
          <cell r="C4210" t="str">
            <v>A16.12.013.002</v>
          </cell>
          <cell r="D4210" t="str">
            <v>Аневризмэктомия с протезированием и пластикой ветвей</v>
          </cell>
        </row>
        <row r="4211">
          <cell r="C4211" t="str">
            <v>A16.12.013.003</v>
          </cell>
          <cell r="D4211" t="str">
            <v>Резекция аневризмы брюшного отдела аорты с протезированием и пластикой висцеральных ветвей</v>
          </cell>
        </row>
        <row r="4212">
          <cell r="C4212" t="str">
            <v>A16.12.013.004</v>
          </cell>
          <cell r="D4212" t="str">
            <v>Резекция аневризмы дуги аорты с её протезированием и реимплантацией брахиоцефальных сосудов</v>
          </cell>
        </row>
        <row r="4213">
          <cell r="C4213" t="str">
            <v>A16.12.013.005</v>
          </cell>
          <cell r="D4213" t="str">
            <v>Резекция аневризмы восходящего отдела аорты с его протезированием клапанносодержащим кондуитом</v>
          </cell>
        </row>
        <row r="4214">
          <cell r="C4214" t="str">
            <v>A16.12.013.006</v>
          </cell>
          <cell r="D4214" t="str">
            <v>Резекция аневризмы грудного отдела аорты с протезированием</v>
          </cell>
        </row>
        <row r="4215">
          <cell r="C4215" t="str">
            <v>A16.12.014</v>
          </cell>
          <cell r="D4215" t="str">
            <v>Перевязка сосуда</v>
          </cell>
        </row>
        <row r="4216">
          <cell r="C4216" t="str">
            <v>A16.12.014.001</v>
          </cell>
          <cell r="D4216" t="str">
            <v>Перевязка наружной сонной артерии</v>
          </cell>
        </row>
        <row r="4217">
          <cell r="C4217" t="str">
            <v>A16.12.014.002</v>
          </cell>
          <cell r="D4217" t="str">
            <v>Перевязка большой подкожной вены</v>
          </cell>
        </row>
        <row r="4218">
          <cell r="C4218" t="str">
            <v>A16.12.014.003</v>
          </cell>
          <cell r="D4218" t="str">
            <v>Перевязка перфорантных вен голени</v>
          </cell>
        </row>
        <row r="4219">
          <cell r="C4219" t="str">
            <v>A16.12.014.004</v>
          </cell>
          <cell r="D4219" t="str">
            <v>Перевязка внутренних подвздошных артерий</v>
          </cell>
        </row>
        <row r="4220">
          <cell r="C4220" t="str">
            <v>A16.12.015</v>
          </cell>
          <cell r="D4220" t="str">
            <v>Создание внутриабдоминального венозного анастомоза</v>
          </cell>
        </row>
        <row r="4221">
          <cell r="C4221" t="str">
            <v>A16.12.016</v>
          </cell>
          <cell r="D4221" t="str">
            <v>Артериальная обходная пересадка (венозная) (скрытая)</v>
          </cell>
        </row>
        <row r="4222">
          <cell r="C4222" t="str">
            <v>A16.12.017</v>
          </cell>
          <cell r="D4222" t="str">
            <v>Протезная обходная пересадка</v>
          </cell>
        </row>
        <row r="4223">
          <cell r="C4223" t="str">
            <v>A16.12.018</v>
          </cell>
          <cell r="D4223" t="str">
            <v>Сшивание сосуда</v>
          </cell>
        </row>
        <row r="4224">
          <cell r="C4224" t="str">
            <v>A16.12.019</v>
          </cell>
          <cell r="D4224" t="str">
            <v>Ревизия сосудистой процедуры</v>
          </cell>
        </row>
        <row r="4225">
          <cell r="C4225" t="str">
            <v>A16.12.019.001</v>
          </cell>
          <cell r="D4225" t="str">
            <v>Ревизия бедренных артерий</v>
          </cell>
        </row>
        <row r="4226">
          <cell r="C4226" t="str">
            <v>A16.12.020</v>
          </cell>
          <cell r="D4226" t="str">
            <v>Остановка кровотечения из периферического сосуда</v>
          </cell>
        </row>
        <row r="4227">
          <cell r="C4227" t="str">
            <v>A16.12.020.001</v>
          </cell>
          <cell r="D4227" t="str">
            <v>Остановка кровотечения из периферического сосуда эндоскопическая с использованием электрокоагуляции</v>
          </cell>
        </row>
        <row r="4228">
          <cell r="C4228" t="str">
            <v>A16.12.022</v>
          </cell>
          <cell r="D4228" t="str">
            <v>Хирургическое ушивание аневризмы</v>
          </cell>
        </row>
        <row r="4229">
          <cell r="C4229" t="str">
            <v>A16.12.023</v>
          </cell>
          <cell r="D4229" t="str">
            <v>Реваскуляризация лоскута</v>
          </cell>
        </row>
        <row r="4230">
          <cell r="C4230" t="str">
            <v>A16.12.024</v>
          </cell>
          <cell r="D4230" t="str">
            <v>Протезный лоскут к артерии</v>
          </cell>
        </row>
        <row r="4231">
          <cell r="C4231" t="str">
            <v>A16.12.025</v>
          </cell>
          <cell r="D4231" t="str">
            <v>Операция повторного входа на аорте</v>
          </cell>
        </row>
        <row r="4232">
          <cell r="C4232" t="str">
            <v>A16.12.026</v>
          </cell>
          <cell r="D4232" t="str">
            <v>Баллонная вазодилятация</v>
          </cell>
        </row>
        <row r="4233">
          <cell r="C4233" t="str">
            <v>A16.12.026.001</v>
          </cell>
          <cell r="D4233" t="str">
            <v>Баллонная ангиопластика поверхностной бедренной артерии</v>
          </cell>
        </row>
        <row r="4234">
          <cell r="C4234" t="str">
            <v>A16.12.026.002</v>
          </cell>
          <cell r="D4234" t="str">
            <v>Баллонная ангиопластика подколенной артерии и магистральных артерий голени</v>
          </cell>
        </row>
        <row r="4235">
          <cell r="C4235" t="str">
            <v>A16.12.026.003</v>
          </cell>
          <cell r="D4235" t="str">
            <v>Баллонная ангиопластика со стентированием поверхностной бедренной артерии</v>
          </cell>
        </row>
        <row r="4236">
          <cell r="C4236" t="str">
            <v>A16.12.026.004</v>
          </cell>
          <cell r="D4236" t="str">
            <v>Баллонная ангиопластика со стентированием подколенной артерии и магистральных артерий голени</v>
          </cell>
        </row>
        <row r="4237">
          <cell r="C4237" t="str">
            <v>A16.12.026.005</v>
          </cell>
          <cell r="D4237" t="str">
            <v>Транслюминальная баллонная ангиопластика внутренней сонной артерии со стентированием</v>
          </cell>
        </row>
        <row r="4238">
          <cell r="C4238" t="str">
            <v>A16.12.026.006</v>
          </cell>
          <cell r="D4238" t="str">
            <v>Транслюминальная баллонная ангиопластика позвоночной артерии со стентированием</v>
          </cell>
        </row>
        <row r="4239">
          <cell r="C4239" t="str">
            <v>A16.12.026.007</v>
          </cell>
          <cell r="D4239" t="str">
            <v>Транслюминальная баллонная ангиопластика наружной сонной артерии со стентированием</v>
          </cell>
        </row>
        <row r="4240">
          <cell r="C4240" t="str">
            <v>A16.12.026.008</v>
          </cell>
          <cell r="D4240" t="str">
            <v>Транслюминальная баллонная ангиопластика аорты</v>
          </cell>
        </row>
        <row r="4241">
          <cell r="C4241" t="str">
            <v>A16.12.026.009</v>
          </cell>
          <cell r="D4241" t="str">
            <v>Транслюминальная баллонная ангиопластика почечной артерии</v>
          </cell>
        </row>
        <row r="4242">
          <cell r="C4242" t="str">
            <v>A16.12.026.010</v>
          </cell>
          <cell r="D4242" t="str">
            <v>Баллонная ангиопластика периферической артерии</v>
          </cell>
        </row>
        <row r="4243">
          <cell r="C4243" t="str">
            <v>A16.12.026.011</v>
          </cell>
          <cell r="D4243" t="str">
            <v>Баллонная ангиопластика коронарной артерии</v>
          </cell>
        </row>
        <row r="4244">
          <cell r="C4244" t="str">
            <v>A16.12.026.012</v>
          </cell>
          <cell r="D4244" t="str">
            <v>Транслюминальная баллонная ангиопластика коронарных артерий</v>
          </cell>
        </row>
        <row r="4245">
          <cell r="C4245" t="str">
            <v>A16.12.026.013</v>
          </cell>
          <cell r="D4245" t="str">
            <v>Транслюминальная баллонная ангиопластика легочных артерий</v>
          </cell>
        </row>
        <row r="4246">
          <cell r="C4246" t="str">
            <v>A16.12.026.014</v>
          </cell>
          <cell r="D4246" t="str">
            <v>Баллонная ангиопластика открытого артериального протока</v>
          </cell>
        </row>
        <row r="4247">
          <cell r="C4247" t="str">
            <v>A16.12.026.015</v>
          </cell>
          <cell r="D4247" t="str">
            <v>Баллонная ангиопластика внутренней сонной артерии</v>
          </cell>
        </row>
        <row r="4248">
          <cell r="C4248" t="str">
            <v>A16.12.026.016</v>
          </cell>
          <cell r="D4248" t="str">
            <v>Баллонная ангиопластика подключичной артерии</v>
          </cell>
        </row>
        <row r="4249">
          <cell r="C4249" t="str">
            <v>A16.12.026.017</v>
          </cell>
          <cell r="D4249" t="str">
            <v>Баллонная ангиопластика позвоночной артерии</v>
          </cell>
        </row>
        <row r="4250">
          <cell r="C4250" t="str">
            <v>A16.12.026.018</v>
          </cell>
          <cell r="D4250" t="str">
            <v>Балонная ангиопластика подвздошной артерии</v>
          </cell>
        </row>
        <row r="4251">
          <cell r="C4251" t="str">
            <v>A16.12.026.019</v>
          </cell>
          <cell r="D4251" t="str">
            <v>Эндоваскулярная ангиопластика и стентирование магистральных интракраниальных сосудов</v>
          </cell>
        </row>
        <row r="4252">
          <cell r="C4252" t="str">
            <v>A16.12.026.020</v>
          </cell>
          <cell r="D4252" t="str">
            <v>Эндоваскулярная ангиопластика и стентирование брахио-цефальных сосудов</v>
          </cell>
        </row>
        <row r="4253">
          <cell r="C4253" t="str">
            <v>A16.12.026.021</v>
          </cell>
          <cell r="D4253" t="str">
            <v>Транслюминальная баллонная ангиопластика общей сонной артерии со стентированием</v>
          </cell>
        </row>
        <row r="4254">
          <cell r="C4254" t="str">
            <v>A16.12.026.022</v>
          </cell>
          <cell r="D4254" t="str">
            <v>Транслюминальная баллонная ангиопластика грудного отдела аорты со стентированием</v>
          </cell>
        </row>
        <row r="4255">
          <cell r="C4255" t="str">
            <v>A16.12.026.023</v>
          </cell>
          <cell r="D4255" t="str">
            <v>Транслюминальная баллонная ангиопластика брюшной отдела аорты со стентированием</v>
          </cell>
        </row>
        <row r="4256">
          <cell r="C4256" t="str">
            <v>A16.12.027</v>
          </cell>
          <cell r="D4256" t="str">
            <v>Установка венозного фильтра</v>
          </cell>
        </row>
        <row r="4257">
          <cell r="C4257" t="str">
            <v>A16.12.028</v>
          </cell>
          <cell r="D4257" t="str">
            <v>Установка стента в сосуд</v>
          </cell>
        </row>
        <row r="4258">
          <cell r="C4258" t="str">
            <v>A16.12.028.001</v>
          </cell>
          <cell r="D4258" t="str">
            <v>Механическая реканализация, баллонная ангиопластика со стентированием поверхностной бедренной артерии</v>
          </cell>
        </row>
        <row r="4259">
          <cell r="C4259" t="str">
            <v>A16.12.028.002</v>
          </cell>
          <cell r="D4259" t="str">
            <v>Механическая реканализация, баллонная ангиопластика со стентированием подколенной артерии и магистральных артерий голени</v>
          </cell>
        </row>
        <row r="4260">
          <cell r="C4260" t="str">
            <v>A16.12.028.003</v>
          </cell>
          <cell r="D4260" t="str">
            <v>Стентирование коронарной артерии</v>
          </cell>
        </row>
        <row r="4261">
          <cell r="C4261" t="str">
            <v>A16.12.028.004</v>
          </cell>
          <cell r="D4261" t="str">
            <v>Стентирование легочных артерий</v>
          </cell>
        </row>
        <row r="4262">
          <cell r="C4262" t="str">
            <v>A16.12.028.005</v>
          </cell>
          <cell r="D4262" t="str">
            <v>Стентирование коарктации и рекоарктации аорты</v>
          </cell>
        </row>
        <row r="4263">
          <cell r="C4263" t="str">
            <v>A16.12.028.006</v>
          </cell>
          <cell r="D4263" t="str">
            <v>Стентирование артерий нижних конечностей</v>
          </cell>
        </row>
        <row r="4264">
          <cell r="C4264" t="str">
            <v>A16.12.028.007</v>
          </cell>
          <cell r="D4264" t="str">
            <v>Стентирование брахиоцефальных артерий</v>
          </cell>
        </row>
        <row r="4265">
          <cell r="C4265" t="str">
            <v>A16.12.028.008</v>
          </cell>
          <cell r="D4265" t="str">
            <v>Стентирование висцеральных артерий</v>
          </cell>
        </row>
        <row r="4266">
          <cell r="C4266" t="str">
            <v>A16.12.028.009</v>
          </cell>
          <cell r="D4266" t="str">
            <v>Стентирование почечных артерий</v>
          </cell>
        </row>
        <row r="4267">
          <cell r="C4267" t="str">
            <v>A16.12.028.010</v>
          </cell>
          <cell r="D4267" t="str">
            <v>Стентирование системно-легочного анастомоза</v>
          </cell>
        </row>
        <row r="4268">
          <cell r="C4268" t="str">
            <v>A16.12.028.011</v>
          </cell>
          <cell r="D4268" t="str">
            <v>Стентирование кондуита</v>
          </cell>
        </row>
        <row r="4269">
          <cell r="C4269" t="str">
            <v>A16.12.028.012</v>
          </cell>
          <cell r="D4269" t="str">
            <v>Стентирование открытого артериального протока</v>
          </cell>
        </row>
        <row r="4270">
          <cell r="C4270" t="str">
            <v>A16.12.028.013</v>
          </cell>
          <cell r="D4270" t="str">
            <v>Стентирование больших аортолегочных коллатеральных артерий</v>
          </cell>
        </row>
        <row r="4271">
          <cell r="C4271" t="str">
            <v>A16.12.028.014</v>
          </cell>
          <cell r="D4271" t="str">
            <v>Стентирование системных вен</v>
          </cell>
        </row>
        <row r="4272">
          <cell r="C4272" t="str">
            <v>A16.12.028.015</v>
          </cell>
          <cell r="D4272" t="str">
            <v>Стентирование подключичной артерии</v>
          </cell>
        </row>
        <row r="4273">
          <cell r="C4273" t="str">
            <v>A16.12.028.016</v>
          </cell>
          <cell r="D4273" t="str">
            <v>Стентирование интракраниальных артерий</v>
          </cell>
        </row>
        <row r="4274">
          <cell r="C4274" t="str">
            <v>A16.12.029</v>
          </cell>
          <cell r="D4274" t="str">
            <v>Наложение портокавального анастомоза</v>
          </cell>
        </row>
        <row r="4275">
          <cell r="C4275" t="str">
            <v>A16.12.030</v>
          </cell>
          <cell r="D4275" t="str">
            <v>Баллонная внутриаортальная контрпульсация</v>
          </cell>
        </row>
        <row r="4276">
          <cell r="C4276" t="str">
            <v>A16.12.031</v>
          </cell>
          <cell r="D4276" t="str">
            <v>Наложение портопортального анастомоза</v>
          </cell>
        </row>
        <row r="4277">
          <cell r="C4277" t="str">
            <v>A16.12.032</v>
          </cell>
          <cell r="D4277" t="str">
            <v>Наложение мезентерикопортального анастомоза</v>
          </cell>
        </row>
        <row r="4278">
          <cell r="C4278" t="str">
            <v>A16.12.033</v>
          </cell>
          <cell r="D4278" t="str">
            <v>Формирование артерио-венозной фистулы</v>
          </cell>
        </row>
        <row r="4279">
          <cell r="C4279" t="str">
            <v>A16.12.034</v>
          </cell>
          <cell r="D4279" t="str">
            <v>Закрытие артерио-венозной фистулы</v>
          </cell>
        </row>
        <row r="4280">
          <cell r="C4280" t="str">
            <v>A16.12.034.001</v>
          </cell>
          <cell r="D4280" t="str">
            <v>Эмболизация артерио-венозных свищей</v>
          </cell>
        </row>
        <row r="4281">
          <cell r="C4281" t="str">
            <v>A16.12.035</v>
          </cell>
          <cell r="D4281" t="str">
            <v>Тромбэктомия из магистральных вен</v>
          </cell>
        </row>
        <row r="4282">
          <cell r="C4282" t="str">
            <v>A16.12.035.001</v>
          </cell>
          <cell r="D4282" t="str">
            <v>Эндоваскулярная катетерная тромбэктомия из нижней полой и подвздошных вен</v>
          </cell>
        </row>
        <row r="4283">
          <cell r="C4283" t="str">
            <v>A16.12.035.002</v>
          </cell>
          <cell r="D4283" t="str">
            <v>Прямая тромбэктомия из магистральных вен</v>
          </cell>
        </row>
        <row r="4284">
          <cell r="C4284" t="str">
            <v>A16.12.036</v>
          </cell>
          <cell r="D4284" t="str">
            <v>Пликация нижней полой вены</v>
          </cell>
        </row>
        <row r="4285">
          <cell r="C4285" t="str">
            <v>A16.12.037</v>
          </cell>
          <cell r="D4285" t="str">
            <v>Установка артериального порта в печеночную артерию</v>
          </cell>
        </row>
        <row r="4286">
          <cell r="C4286" t="str">
            <v>A16.12.038</v>
          </cell>
          <cell r="D4286" t="str">
            <v>Операция шунтирующая на дистальных артериях</v>
          </cell>
        </row>
        <row r="4287">
          <cell r="C4287" t="str">
            <v>A16.12.038.001</v>
          </cell>
          <cell r="D4287" t="str">
            <v>Микрохирургическая шунтирующая операция выше щели коленного сустава</v>
          </cell>
        </row>
        <row r="4288">
          <cell r="C4288" t="str">
            <v>A16.12.038.002</v>
          </cell>
          <cell r="D4288" t="str">
            <v>Микрохирургическая шунтирующая операция ниже щели коленного сустава</v>
          </cell>
        </row>
        <row r="4289">
          <cell r="C4289" t="str">
            <v>A16.12.038.003</v>
          </cell>
          <cell r="D4289" t="str">
            <v>Микрохирургическая шунтирующая операция с артериями стопы</v>
          </cell>
        </row>
        <row r="4290">
          <cell r="C4290" t="str">
            <v>A16.12.038.004</v>
          </cell>
          <cell r="D4290" t="str">
            <v>Аутотрансплантация свободного лоскута с формированием сосудистых анастомозов</v>
          </cell>
        </row>
        <row r="4291">
          <cell r="C4291" t="str">
            <v>A16.12.038.005</v>
          </cell>
          <cell r="D4291" t="str">
            <v>Перекрестное бедренно-бедренное шунтирование</v>
          </cell>
        </row>
        <row r="4292">
          <cell r="C4292" t="str">
            <v>A16.12.038.006</v>
          </cell>
          <cell r="D4292" t="str">
            <v>Бедренно-подколенное шунтирование</v>
          </cell>
        </row>
        <row r="4293">
          <cell r="C4293" t="str">
            <v>A16.12.038.007</v>
          </cell>
          <cell r="D4293" t="str">
            <v>Подвздошно-бедренное шунтирование</v>
          </cell>
        </row>
        <row r="4294">
          <cell r="C4294" t="str">
            <v>A16.12.038.008</v>
          </cell>
          <cell r="D4294" t="str">
            <v>Сонно-подключичное шунтирование</v>
          </cell>
        </row>
        <row r="4295">
          <cell r="C4295" t="str">
            <v>A16.12.038.009</v>
          </cell>
          <cell r="D4295" t="str">
            <v>Сонно-сонное шунтирование</v>
          </cell>
        </row>
        <row r="4296">
          <cell r="C4296" t="str">
            <v>A16.12.038.010</v>
          </cell>
          <cell r="D4296" t="str">
            <v>Аортно-бедренное бифуркационное шунтирование</v>
          </cell>
        </row>
        <row r="4297">
          <cell r="C4297" t="str">
            <v>A16.12.038.011</v>
          </cell>
          <cell r="D4297" t="str">
            <v>Аорто-бедренное-подколенное шунтирование</v>
          </cell>
        </row>
        <row r="4298">
          <cell r="C4298" t="str">
            <v>A16.12.038.012</v>
          </cell>
          <cell r="D4298" t="str">
            <v>Аорто-глубокобедренное шунтирование</v>
          </cell>
        </row>
        <row r="4299">
          <cell r="C4299" t="str">
            <v>A16.12.038.013</v>
          </cell>
          <cell r="D4299" t="str">
            <v>Экстраанатомическое шунтирование</v>
          </cell>
        </row>
        <row r="4300">
          <cell r="C4300" t="str">
            <v>A16.12.039</v>
          </cell>
          <cell r="D4300" t="str">
            <v>Пластика венозного клапана</v>
          </cell>
        </row>
        <row r="4301">
          <cell r="C4301" t="str">
            <v>A16.12.040</v>
          </cell>
          <cell r="D4301" t="str">
            <v>Операция шунтирующая на венах</v>
          </cell>
        </row>
        <row r="4302">
          <cell r="C4302" t="str">
            <v>A16.12.041</v>
          </cell>
          <cell r="D4302" t="str">
            <v>Эндоваскулярные окклюзирующие операции</v>
          </cell>
        </row>
        <row r="4303">
          <cell r="C4303" t="str">
            <v>A16.12.041.001</v>
          </cell>
          <cell r="D4303" t="str">
            <v>Эндоваскуляная окклюзия сосудов с помощью микроспиралей</v>
          </cell>
        </row>
        <row r="4304">
          <cell r="C4304" t="str">
            <v>A16.12.041.002</v>
          </cell>
          <cell r="D4304" t="str">
            <v>Эндоваскулярная окклюзия полости аневризмы с помощью микроспиралей</v>
          </cell>
        </row>
        <row r="4305">
          <cell r="C4305" t="str">
            <v>A16.12.041.003</v>
          </cell>
          <cell r="D4305" t="str">
            <v>Эндоваскуляная окклюзия сосуда с помощью баллона</v>
          </cell>
        </row>
        <row r="4306">
          <cell r="C4306" t="str">
            <v>A16.12.041.004</v>
          </cell>
          <cell r="D4306" t="str">
            <v>Трансартериальная окклюзия полости аневризмы с помощью микроспиралей при поддержке стента</v>
          </cell>
        </row>
        <row r="4307">
          <cell r="C4307" t="str">
            <v>A16.12.041.005</v>
          </cell>
          <cell r="D4307" t="str">
            <v>Трансвенозная окклюзия синуса с помощью микроспиралей</v>
          </cell>
        </row>
        <row r="4308">
          <cell r="C4308" t="str">
            <v>A16.12.041.006</v>
          </cell>
          <cell r="D4308" t="str">
            <v>Эндоваскулярная окклюзирующая операция на сосудах печени</v>
          </cell>
        </row>
        <row r="4309">
          <cell r="C4309" t="str">
            <v>A16.12.041.007</v>
          </cell>
          <cell r="D4309" t="str">
            <v>Эндоваскулярная окклюзия ушка левого предсердия</v>
          </cell>
        </row>
        <row r="4310">
          <cell r="C4310" t="str">
            <v>A16.12.042</v>
          </cell>
          <cell r="D4310" t="str">
            <v>Баллонная вальвулопластика</v>
          </cell>
        </row>
        <row r="4311">
          <cell r="C4311" t="str">
            <v>A16.12.042.001</v>
          </cell>
          <cell r="D4311" t="str">
            <v>Транслюминальная баллонная вальвулопластика клапанного стеноза легочной артерии</v>
          </cell>
        </row>
        <row r="4312">
          <cell r="C4312" t="str">
            <v>A16.12.042.002</v>
          </cell>
          <cell r="D4312" t="str">
            <v>Транслюминальная баллонная вальвулопластика клапанного стеноза аорты</v>
          </cell>
        </row>
        <row r="4313">
          <cell r="C4313" t="str">
            <v>A16.12.043</v>
          </cell>
          <cell r="D4313" t="str">
            <v>Суживание легочной артерии</v>
          </cell>
        </row>
        <row r="4314">
          <cell r="C4314" t="str">
            <v>A16.12.044</v>
          </cell>
          <cell r="D4314" t="str">
            <v>Иссечение стеноза аорты</v>
          </cell>
        </row>
        <row r="4315">
          <cell r="C4315" t="str">
            <v>A16.12.045</v>
          </cell>
          <cell r="D4315" t="str">
            <v>Создание анастомоза между аортой и легочной артерией</v>
          </cell>
        </row>
        <row r="4316">
          <cell r="C4316" t="str">
            <v>A16.12.045.001</v>
          </cell>
          <cell r="D4316" t="str">
            <v>Ревизия анастомоза между аортой и легочной артерией</v>
          </cell>
        </row>
        <row r="4317">
          <cell r="C4317" t="str">
            <v>A16.12.046</v>
          </cell>
          <cell r="D4317" t="str">
            <v>Создание анастомоза между подключичной артерией и легочной артерией</v>
          </cell>
        </row>
        <row r="4318">
          <cell r="C4318" t="str">
            <v>A16.12.047</v>
          </cell>
          <cell r="D4318" t="str">
            <v>Переключение магистральных артерий</v>
          </cell>
        </row>
        <row r="4319">
          <cell r="C4319" t="str">
            <v>A16.12.048</v>
          </cell>
          <cell r="D4319" t="str">
            <v>Наложение анастомоза между экстракраниальными и интракраниальными артериями</v>
          </cell>
        </row>
        <row r="4320">
          <cell r="C4320" t="str">
            <v>A16.12.049</v>
          </cell>
          <cell r="D4320" t="str">
            <v>Наложение анастомоза между интракраниальными артериями</v>
          </cell>
        </row>
        <row r="4321">
          <cell r="C4321" t="str">
            <v>A16.12.049.001</v>
          </cell>
          <cell r="D4321" t="str">
            <v>Наложение анастомоза между интракраниальными артериями с использованием ауто- или гетеротрансплантата</v>
          </cell>
        </row>
        <row r="4322">
          <cell r="C4322" t="str">
            <v>A16.12.050</v>
          </cell>
          <cell r="D4322" t="str">
            <v>Эндоваскулярная реконструкция стенки сосуда</v>
          </cell>
        </row>
        <row r="4323">
          <cell r="C4323" t="str">
            <v>A16.12.051</v>
          </cell>
          <cell r="D4323" t="str">
            <v>Эндоваскулярная эмболизация сосудов</v>
          </cell>
        </row>
        <row r="4324">
          <cell r="C4324" t="str">
            <v>A16.12.051.001</v>
          </cell>
          <cell r="D4324" t="str">
            <v>Эндоваскулярная эмболизация сосудов с помощью адгезивных агентов</v>
          </cell>
        </row>
        <row r="4325">
          <cell r="C4325" t="str">
            <v>A16.12.051.002</v>
          </cell>
          <cell r="D4325" t="str">
            <v>Эндоваскулярная эмболизация сосудов микроэмболами</v>
          </cell>
        </row>
        <row r="4326">
          <cell r="C4326" t="str">
            <v>A16.12.051.003</v>
          </cell>
          <cell r="D4326" t="str">
            <v>Эндоваскулярная эмболизация сосудов при новобразованиях кожи, подкожной клетчатки, придатков кожи</v>
          </cell>
        </row>
        <row r="4327">
          <cell r="C4327" t="str">
            <v>A16.12.051.004</v>
          </cell>
          <cell r="D4327" t="str">
            <v>Эндоваскулярная эмболизация сосудов при новообразованиях соединительной ткани </v>
          </cell>
        </row>
        <row r="4328">
          <cell r="C4328" t="str">
            <v>A16.12.051.005</v>
          </cell>
          <cell r="D4328" t="str">
            <v>Эндоваскулярная эмболизация сосудов при новообразованиях костей и суставных хрящей</v>
          </cell>
        </row>
        <row r="4329">
          <cell r="C4329" t="str">
            <v>A16.12.051.006</v>
          </cell>
          <cell r="D4329" t="str">
            <v>Эндоваскулярная эмболизация сосудов при новообразованиях печени и желчевыводящих путей</v>
          </cell>
        </row>
        <row r="4330">
          <cell r="C4330" t="str">
            <v>A16.12.051.007</v>
          </cell>
          <cell r="D4330" t="str">
            <v>Эндоваскулярная эмболизация сосудов при новообразованиях вульвы</v>
          </cell>
        </row>
        <row r="4331">
          <cell r="C4331" t="str">
            <v>A16.12.051.008</v>
          </cell>
          <cell r="D4331" t="str">
            <v>Эндоваскулярная эмболизация сосудов при новообразованиях влагалища</v>
          </cell>
        </row>
        <row r="4332">
          <cell r="C4332" t="str">
            <v>A16.12.051.009</v>
          </cell>
          <cell r="D4332" t="str">
            <v>Эндоваскулярная эмболизация сосудов при новообразованиях шейки матки</v>
          </cell>
        </row>
        <row r="4333">
          <cell r="C4333" t="str">
            <v>A16.12.051.010</v>
          </cell>
          <cell r="D4333" t="str">
            <v>Эндоваскулярная эмболизация сосудов при новобразованиях матки </v>
          </cell>
        </row>
        <row r="4334">
          <cell r="C4334" t="str">
            <v>A16.12.051.011</v>
          </cell>
          <cell r="D4334" t="str">
            <v>Эндоваскулярная эмболизация сосудов при новообразованиях яичника</v>
          </cell>
        </row>
        <row r="4335">
          <cell r="C4335" t="str">
            <v>A16.12.051.012</v>
          </cell>
          <cell r="D4335" t="str">
            <v>Эндоваскулярная эмболизация сосудов при новообразованиях женских половых органов</v>
          </cell>
        </row>
        <row r="4336">
          <cell r="C4336" t="str">
            <v>A16.12.051.013</v>
          </cell>
          <cell r="D4336" t="str">
            <v>Эндоваскулярная эмболизация сосудов при новообразованиях щитовидной железы</v>
          </cell>
        </row>
        <row r="4337">
          <cell r="C4337" t="str">
            <v>A16.12.051.014</v>
          </cell>
          <cell r="D4337" t="str">
            <v>Эндоваскулярная эмболизация сосудов при новообразованиях надпочечника</v>
          </cell>
        </row>
        <row r="4338">
          <cell r="C4338" t="str">
            <v>A16.12.051.015</v>
          </cell>
          <cell r="D4338" t="str">
            <v>Эндоваскулярная эмболизация сосудов при новообразованиях эндокринных желез и родственных структур </v>
          </cell>
        </row>
        <row r="4339">
          <cell r="C4339" t="str">
            <v>A16.12.051.016</v>
          </cell>
          <cell r="D4339" t="str">
            <v>Эндоваскулярная эмболизация сосудов при новообразованиях периферических нервов и вегетативной нервной системы </v>
          </cell>
        </row>
        <row r="4340">
          <cell r="C4340" t="str">
            <v>A16.12.051.017</v>
          </cell>
          <cell r="D4340" t="str">
            <v>Эндоваскулярная эмболизация сосудов при новообразованиях забрюшинного пространства</v>
          </cell>
        </row>
        <row r="4341">
          <cell r="C4341" t="str">
            <v>A16.12.051.018</v>
          </cell>
          <cell r="D4341" t="str">
            <v>Эндоваскулярная эмболизация сосудов при новобразованиях брюшины</v>
          </cell>
        </row>
        <row r="4342">
          <cell r="C4342" t="str">
            <v>A16.12.051.019</v>
          </cell>
          <cell r="D4342" t="str">
            <v>Эндоваскулярная эмболизация сосудов при новообразованиях плаценты</v>
          </cell>
        </row>
        <row r="4343">
          <cell r="C4343" t="str">
            <v>A16.12.051.020</v>
          </cell>
          <cell r="D4343" t="str">
            <v>Эндоваскулярная эмболизация сосудов при новобразованиях мягких тканей</v>
          </cell>
        </row>
        <row r="4344">
          <cell r="C4344" t="str">
            <v>A16.12.051.021</v>
          </cell>
          <cell r="D4344" t="str">
            <v>Селективная и суперселективная эмболизация почечных cосудов</v>
          </cell>
        </row>
        <row r="4345">
          <cell r="C4345" t="str">
            <v>A16.12.052</v>
          </cell>
          <cell r="D4345" t="str">
            <v>Удаление сосудистого новообразования</v>
          </cell>
        </row>
        <row r="4346">
          <cell r="C4346" t="str">
            <v>A16.12.053</v>
          </cell>
          <cell r="D4346" t="str">
            <v>Удаление артерио-венозной мальформации</v>
          </cell>
        </row>
        <row r="4347">
          <cell r="C4347" t="str">
            <v>A16.12.053.001</v>
          </cell>
          <cell r="D4347" t="str">
            <v>Эндоваскулярная окклюзия сосудов артерио-венозной мальформации</v>
          </cell>
        </row>
        <row r="4348">
          <cell r="C4348" t="str">
            <v>A16.12.054</v>
          </cell>
          <cell r="D4348" t="str">
            <v>Протезирование артерий</v>
          </cell>
        </row>
        <row r="4349">
          <cell r="C4349" t="str">
            <v>A16.12.054.001</v>
          </cell>
          <cell r="D4349" t="str">
            <v>Протезная обходная пересадка с подключично-наружно-сонным шунтированием</v>
          </cell>
        </row>
        <row r="4350">
          <cell r="C4350" t="str">
            <v>A16.12.054.002</v>
          </cell>
          <cell r="D4350" t="str">
            <v>Эндопротезирование почечной артерии</v>
          </cell>
        </row>
        <row r="4351">
          <cell r="C4351" t="str">
            <v>A16.12.055</v>
          </cell>
          <cell r="D4351" t="str">
            <v>Пластика сосуда</v>
          </cell>
        </row>
        <row r="4352">
          <cell r="C4352" t="str">
            <v>A16.12.055.001</v>
          </cell>
          <cell r="D4352" t="str">
            <v>Пластика аорты заплатой</v>
          </cell>
        </row>
        <row r="4353">
          <cell r="C4353" t="str">
            <v>A16.12.055.002</v>
          </cell>
          <cell r="D4353" t="str">
            <v>Пластика почечной артерии заплатой</v>
          </cell>
        </row>
        <row r="4354">
          <cell r="C4354" t="str">
            <v>A16.12.056</v>
          </cell>
          <cell r="D4354" t="str">
            <v>Шунтирование аорты</v>
          </cell>
        </row>
        <row r="4355">
          <cell r="C4355" t="str">
            <v>A16.12.056.001</v>
          </cell>
          <cell r="D4355" t="str">
            <v>Шунтирование аорты с пластикой ветвей</v>
          </cell>
        </row>
        <row r="4356">
          <cell r="C4356" t="str">
            <v>A16.12.056.002</v>
          </cell>
          <cell r="D4356" t="str">
            <v>Экстраанатомическое шунтирование аорты</v>
          </cell>
        </row>
        <row r="4357">
          <cell r="C4357" t="str">
            <v>A16.12.057</v>
          </cell>
          <cell r="D4357" t="str">
            <v>Поддиафрагмальная спланхникганглионэктомия</v>
          </cell>
        </row>
        <row r="4358">
          <cell r="C4358" t="str">
            <v>A16.12.058</v>
          </cell>
          <cell r="D4358" t="str">
            <v>Резекция сосуда</v>
          </cell>
        </row>
        <row r="4359">
          <cell r="C4359" t="str">
            <v>A16.12.058.001</v>
          </cell>
          <cell r="D4359" t="str">
            <v>Резекция тыльной вены полового члена</v>
          </cell>
        </row>
        <row r="4360">
          <cell r="C4360" t="str">
            <v>A16.12.059</v>
          </cell>
          <cell r="D4360" t="str">
            <v>Установка порта в воротную вену</v>
          </cell>
        </row>
        <row r="4361">
          <cell r="C4361" t="str">
            <v>A16.12.060</v>
          </cell>
          <cell r="D4361" t="str">
            <v>Аорторафия</v>
          </cell>
        </row>
        <row r="4362">
          <cell r="C4362" t="str">
            <v>A16.12.060.001</v>
          </cell>
          <cell r="D4362" t="str">
            <v>Аорторафия с окутыванием восходящей аорты</v>
          </cell>
        </row>
        <row r="4363">
          <cell r="C4363" t="str">
            <v>A16.12.061</v>
          </cell>
          <cell r="D4363" t="str">
            <v>Атриосептостомия ножевая</v>
          </cell>
        </row>
        <row r="4364">
          <cell r="C4364" t="str">
            <v>A16.12.061.001</v>
          </cell>
          <cell r="D4364" t="str">
            <v>Баллонная атриосептостомия</v>
          </cell>
        </row>
        <row r="4365">
          <cell r="C4365" t="str">
            <v>A16.12.062</v>
          </cell>
          <cell r="D4365" t="str">
            <v>Реканализация окклюзированной периферической артерии</v>
          </cell>
        </row>
        <row r="4366">
          <cell r="C4366" t="str">
            <v>A16.12.063</v>
          </cell>
          <cell r="D4366" t="str">
            <v>Установка порта в центральную вену</v>
          </cell>
        </row>
        <row r="4367">
          <cell r="C4367" t="str">
            <v>A16.12.064</v>
          </cell>
          <cell r="D4367" t="str">
            <v>Закрытие вено-венозной фистулы</v>
          </cell>
        </row>
        <row r="4368">
          <cell r="C4368" t="str">
            <v>A16.12.065</v>
          </cell>
          <cell r="D4368" t="str">
            <v>Эмболизация вено-венозных фистул</v>
          </cell>
        </row>
        <row r="4369">
          <cell r="C4369" t="str">
            <v>A16.12.066</v>
          </cell>
          <cell r="D4369" t="str">
            <v>Удаление венозного фильтра</v>
          </cell>
        </row>
        <row r="4370">
          <cell r="C4370" t="str">
            <v>A16.12.067</v>
          </cell>
          <cell r="D4370" t="str">
            <v>Создание кавопульмонального анастомоза</v>
          </cell>
        </row>
        <row r="4371">
          <cell r="C4371" t="str">
            <v>A16.12.068</v>
          </cell>
          <cell r="D4371" t="str">
            <v>Суживание открытого артериального протока</v>
          </cell>
        </row>
        <row r="4372">
          <cell r="C4372" t="str">
            <v>A16.12.068.001</v>
          </cell>
          <cell r="D4372" t="str">
            <v>Эндоваскулярная спиральная эмболизация открытого артериального протока</v>
          </cell>
        </row>
        <row r="4373">
          <cell r="C4373" t="str">
            <v>A16.12.068.002</v>
          </cell>
          <cell r="D4373" t="str">
            <v>Эндоваскулярная имплантация окклюдера при открытом артериальном протоке</v>
          </cell>
        </row>
        <row r="4374">
          <cell r="C4374" t="str">
            <v>A16.12.069</v>
          </cell>
          <cell r="D4374" t="str">
            <v>Унифокализация сосудов</v>
          </cell>
        </row>
        <row r="4375">
          <cell r="C4375" t="str">
            <v>A16.12.069.001</v>
          </cell>
          <cell r="D4375" t="str">
            <v>Унифокализация легочного кровотока</v>
          </cell>
        </row>
        <row r="4376">
          <cell r="C4376" t="str">
            <v>A16.12.070</v>
          </cell>
          <cell r="D4376" t="str">
            <v>Пликация верхней полой вены</v>
          </cell>
        </row>
        <row r="4377">
          <cell r="C4377" t="str">
            <v>A16.14.001</v>
          </cell>
          <cell r="D4377" t="str">
            <v>Тампонирование печени</v>
          </cell>
        </row>
        <row r="4378">
          <cell r="C4378" t="str">
            <v>A16.14.002</v>
          </cell>
          <cell r="D4378" t="str">
            <v>Марсупиализация</v>
          </cell>
        </row>
        <row r="4379">
          <cell r="C4379" t="str">
            <v>A16.14.003</v>
          </cell>
          <cell r="D4379" t="str">
            <v>Частичная гепатэктомия</v>
          </cell>
        </row>
        <row r="4380">
          <cell r="C4380" t="str">
            <v>A16.14.004</v>
          </cell>
          <cell r="D4380" t="str">
            <v>Удаление доли печени</v>
          </cell>
        </row>
        <row r="4381">
          <cell r="C4381" t="str">
            <v>A16.14.005</v>
          </cell>
          <cell r="D4381" t="str">
            <v>Наложение кровоостанавливающего шва при травме печени</v>
          </cell>
        </row>
        <row r="4382">
          <cell r="C4382" t="str">
            <v>A16.14.006</v>
          </cell>
          <cell r="D4382" t="str">
            <v>Холецистотомия</v>
          </cell>
        </row>
        <row r="4383">
          <cell r="C4383" t="str">
            <v>A16.14.006.001</v>
          </cell>
          <cell r="D4383" t="str">
            <v>Лапароскопическая холецистостомия</v>
          </cell>
        </row>
        <row r="4384">
          <cell r="C4384" t="str">
            <v>A16.14.006.002</v>
          </cell>
          <cell r="D4384" t="str">
            <v>Чрезкожная чрезпеченочная холецистостомия, холецистохолангиостомия под контролем ультразвукового исследования</v>
          </cell>
        </row>
        <row r="4385">
          <cell r="C4385" t="str">
            <v>A16.14.007</v>
          </cell>
          <cell r="D4385" t="str">
            <v>Дренирование желчного пузыря</v>
          </cell>
        </row>
        <row r="4386">
          <cell r="C4386" t="str">
            <v>A16.14.007.001</v>
          </cell>
          <cell r="D4386" t="str">
            <v>Дренирование желчного пузыря под контролем ультразвукового исследования</v>
          </cell>
        </row>
        <row r="4387">
          <cell r="C4387" t="str">
            <v>A16.14.008</v>
          </cell>
          <cell r="D4387" t="str">
            <v>Удаление инородного тела или камня из желчного пузыря</v>
          </cell>
        </row>
        <row r="4388">
          <cell r="C4388" t="str">
            <v>A16.14.008.001</v>
          </cell>
          <cell r="D4388" t="str">
            <v>Эндоскопическая литоэкстракция из холедоха</v>
          </cell>
        </row>
        <row r="4389">
          <cell r="C4389" t="str">
            <v>A16.14.009</v>
          </cell>
          <cell r="D4389" t="str">
            <v>Холецистэктомия</v>
          </cell>
        </row>
        <row r="4390">
          <cell r="C4390" t="str">
            <v>A16.14.009.001</v>
          </cell>
          <cell r="D4390" t="str">
            <v>Холецистэктомия малоинвазивная</v>
          </cell>
        </row>
        <row r="4391">
          <cell r="C4391" t="str">
            <v>A16.14.009.002</v>
          </cell>
          <cell r="D4391" t="str">
            <v>Холецистэктомия лапароскопическая</v>
          </cell>
        </row>
        <row r="4392">
          <cell r="C4392" t="str">
            <v>A16.14.009.003</v>
          </cell>
          <cell r="D4392" t="str">
            <v>Роботассистированная холецистэктомия</v>
          </cell>
        </row>
        <row r="4393">
          <cell r="C4393" t="str">
            <v>A16.14.010</v>
          </cell>
          <cell r="D4393" t="str">
            <v>Наложение анастомоза желчного пузыря или желчного протока</v>
          </cell>
        </row>
        <row r="4394">
          <cell r="C4394" t="str">
            <v>A16.14.011</v>
          </cell>
          <cell r="D4394" t="str">
            <v>Разрез желчных протоков для устранения закупорки</v>
          </cell>
        </row>
        <row r="4395">
          <cell r="C4395" t="str">
            <v>A16.14.011.001</v>
          </cell>
          <cell r="D4395" t="str">
            <v>Холедохолитотомия с использованием видеоэндоскопических технологий</v>
          </cell>
        </row>
        <row r="4396">
          <cell r="C4396" t="str">
            <v>A16.14.012</v>
          </cell>
          <cell r="D4396" t="str">
            <v>Локальное иссечение или разрушение желчных протоков</v>
          </cell>
        </row>
        <row r="4397">
          <cell r="C4397" t="str">
            <v>A16.14.013</v>
          </cell>
          <cell r="D4397" t="str">
            <v>Резекция с наложением анастомоза протока "конец в конец"</v>
          </cell>
        </row>
        <row r="4398">
          <cell r="C4398" t="str">
            <v>A16.14.014</v>
          </cell>
          <cell r="D4398" t="str">
            <v>Восстановление желчных протоков</v>
          </cell>
        </row>
        <row r="4399">
          <cell r="C4399" t="str">
            <v>A16.14.015</v>
          </cell>
          <cell r="D4399" t="str">
            <v>Операция на сфинктере Одди</v>
          </cell>
        </row>
        <row r="4400">
          <cell r="C4400" t="str">
            <v>A16.14.016</v>
          </cell>
          <cell r="D4400" t="str">
            <v>Оперативное лечение свища желчного пузыря</v>
          </cell>
        </row>
        <row r="4401">
          <cell r="C4401" t="str">
            <v>A16.14.017</v>
          </cell>
          <cell r="D4401" t="str">
            <v>Гепатопексия</v>
          </cell>
        </row>
        <row r="4402">
          <cell r="C4402" t="str">
            <v>A16.14.018</v>
          </cell>
          <cell r="D4402" t="str">
            <v>Дренирование абсцесса печени</v>
          </cell>
        </row>
        <row r="4403">
          <cell r="C4403" t="str">
            <v>A16.14.018.001</v>
          </cell>
          <cell r="D4403" t="str">
            <v>Дренирование абсцесса печени под контролем ультразвукового исследования</v>
          </cell>
        </row>
        <row r="4404">
          <cell r="C4404" t="str">
            <v>A16.14.018.002</v>
          </cell>
          <cell r="D4404" t="str">
            <v>Дренирование кист, абсцесса печени с использованием видеоэндоскопический технологий</v>
          </cell>
        </row>
        <row r="4405">
          <cell r="C4405" t="str">
            <v>A16.14.018.003</v>
          </cell>
          <cell r="D4405" t="str">
            <v>Дренирование кисты, абсцесса печени чрескожное</v>
          </cell>
        </row>
        <row r="4406">
          <cell r="C4406" t="str">
            <v>A16.14.018.004</v>
          </cell>
          <cell r="D4406" t="str">
            <v>Фенестрация, склерозирование кист печени</v>
          </cell>
        </row>
        <row r="4407">
          <cell r="C4407" t="str">
            <v>A16.14.018.005</v>
          </cell>
          <cell r="D4407" t="str">
            <v>Лапароскопическая фенестрация кист печени</v>
          </cell>
        </row>
        <row r="4408">
          <cell r="C4408" t="str">
            <v>A16.14.019</v>
          </cell>
          <cell r="D4408" t="str">
            <v>Эхинококкэктомия</v>
          </cell>
        </row>
        <row r="4409">
          <cell r="C4409" t="str">
            <v>A16.14.019.001</v>
          </cell>
          <cell r="D4409" t="str">
            <v>Перицистэктомия</v>
          </cell>
        </row>
        <row r="4410">
          <cell r="C4410" t="str">
            <v>A16.14.020</v>
          </cell>
          <cell r="D4410" t="str">
            <v>Наружное дренирование желчных протоков</v>
          </cell>
        </row>
        <row r="4411">
          <cell r="C4411" t="str">
            <v>A16.14.020.001</v>
          </cell>
          <cell r="D4411" t="str">
            <v>Наружное дренирование желчных протоков под контролем ультразвукового исследования</v>
          </cell>
        </row>
        <row r="4412">
          <cell r="C4412" t="str">
            <v>A16.14.020.002</v>
          </cell>
          <cell r="D4412" t="str">
            <v>Замена холангиостомических дренажей под рентгенологическим контролем</v>
          </cell>
        </row>
        <row r="4413">
          <cell r="C4413" t="str">
            <v>A16.14.020.003</v>
          </cell>
          <cell r="D4413" t="str">
            <v>Эндохирургическая чрезкожная чрезпеченочная холангиоскопия с дренированием</v>
          </cell>
        </row>
        <row r="4414">
          <cell r="C4414" t="str">
            <v>A16.14.020.004</v>
          </cell>
          <cell r="D4414" t="str">
            <v>Эндоскопическое назобилиарное дренирование</v>
          </cell>
        </row>
        <row r="4415">
          <cell r="C4415" t="str">
            <v>A16.14.020.005</v>
          </cell>
          <cell r="D4415" t="str">
            <v>Эндохирургическое чрезкожное чрезпеченочное дренирование желчных протоков</v>
          </cell>
        </row>
        <row r="4416">
          <cell r="C4416" t="str">
            <v>A16.14.020.006</v>
          </cell>
          <cell r="D4416" t="str">
            <v>Рентгенохирургическое чрезкожное наружное дренирование желчных протоков печени</v>
          </cell>
        </row>
        <row r="4417">
          <cell r="C4417" t="str">
            <v>A16.14.021</v>
          </cell>
          <cell r="D4417" t="str">
            <v>Наложение циркулярного шва общего печеночно-желчного протока</v>
          </cell>
        </row>
        <row r="4418">
          <cell r="C4418" t="str">
            <v>A16.14.022</v>
          </cell>
          <cell r="D4418" t="str">
            <v>Наложение гепатикоеюноанастомоза</v>
          </cell>
        </row>
        <row r="4419">
          <cell r="C4419" t="str">
            <v>A16.14.023</v>
          </cell>
          <cell r="D4419" t="str">
            <v>Наложение гепатикодуоденоанастомоза</v>
          </cell>
        </row>
        <row r="4420">
          <cell r="C4420" t="str">
            <v>A16.14.024</v>
          </cell>
          <cell r="D4420" t="str">
            <v>Пластика желчного протока</v>
          </cell>
        </row>
        <row r="4421">
          <cell r="C4421" t="str">
            <v>A16.14.024.001</v>
          </cell>
          <cell r="D4421" t="str">
            <v>Антеградное эндопротезирование желчных протоков</v>
          </cell>
        </row>
        <row r="4422">
          <cell r="C4422" t="str">
            <v>A16.14.024.002</v>
          </cell>
          <cell r="D4422" t="str">
            <v>Ретроградное эндопротезирование желчных протоков</v>
          </cell>
        </row>
        <row r="4423">
          <cell r="C4423" t="str">
            <v>A16.14.024.003</v>
          </cell>
          <cell r="D4423" t="str">
            <v>Эндоскопическое эндопротезирование холедоха</v>
          </cell>
        </row>
        <row r="4424">
          <cell r="C4424" t="str">
            <v>A16.14.025</v>
          </cell>
          <cell r="D4424" t="str">
            <v>Наложение цистодуоденоанастомоза</v>
          </cell>
        </row>
        <row r="4425">
          <cell r="C4425" t="str">
            <v>A16.14.026</v>
          </cell>
          <cell r="D4425" t="str">
            <v>Наложение гепатоеюноанастомоза</v>
          </cell>
        </row>
        <row r="4426">
          <cell r="C4426" t="str">
            <v>A16.14.026.001</v>
          </cell>
          <cell r="D4426" t="str">
            <v>Наложение холецистоеюноанастомоза с межкишечным анастомозом</v>
          </cell>
        </row>
        <row r="4427">
          <cell r="C4427" t="str">
            <v>A16.14.027</v>
          </cell>
          <cell r="D4427" t="str">
            <v>Наложение гепатодуоденоанастомоза</v>
          </cell>
        </row>
        <row r="4428">
          <cell r="C4428" t="str">
            <v>A16.14.027.002</v>
          </cell>
          <cell r="D4428" t="str">
            <v>Лапароскопическое наложение билиодигестивного анастомоза</v>
          </cell>
        </row>
        <row r="4429">
          <cell r="C4429" t="str">
            <v>A16.14.028</v>
          </cell>
          <cell r="D4429" t="str">
            <v>Гепатостомия</v>
          </cell>
        </row>
        <row r="4430">
          <cell r="C4430" t="str">
            <v>A16.14.029</v>
          </cell>
          <cell r="D4430" t="str">
            <v>Портоэнтеростомия</v>
          </cell>
        </row>
        <row r="4431">
          <cell r="C4431" t="str">
            <v>A16.14.030</v>
          </cell>
          <cell r="D4431" t="str">
            <v>Резекция печени атипичная</v>
          </cell>
        </row>
        <row r="4432">
          <cell r="C4432" t="str">
            <v>A16.14.030.001</v>
          </cell>
          <cell r="D4432" t="str">
            <v>Лапароскопическая краевая (атипичная) резекция печени</v>
          </cell>
        </row>
        <row r="4433">
          <cell r="C4433" t="str">
            <v>A16.14.030.002</v>
          </cell>
          <cell r="D4433" t="str">
            <v>Роботассистированная анатомическая резекция печени</v>
          </cell>
        </row>
        <row r="4434">
          <cell r="C4434" t="str">
            <v>A16.14.030.003</v>
          </cell>
          <cell r="D4434" t="str">
            <v>Роботассистированная медианная резекция печени</v>
          </cell>
        </row>
        <row r="4435">
          <cell r="C4435" t="str">
            <v>A16.14.031</v>
          </cell>
          <cell r="D4435" t="str">
            <v>Холецистолитотомия</v>
          </cell>
        </row>
        <row r="4436">
          <cell r="C4436" t="str">
            <v>A16.14.031.001</v>
          </cell>
          <cell r="D4436" t="str">
            <v>Холедохолитотомия</v>
          </cell>
        </row>
        <row r="4437">
          <cell r="C4437" t="str">
            <v>A16.14.031.002</v>
          </cell>
          <cell r="D4437" t="str">
            <v>Холедоходуоденоанастомоз</v>
          </cell>
        </row>
        <row r="4438">
          <cell r="C4438" t="str">
            <v>A16.14.031.003</v>
          </cell>
          <cell r="D4438" t="str">
            <v>Холедохоеюноанастомоз</v>
          </cell>
        </row>
        <row r="4439">
          <cell r="C4439" t="str">
            <v>A16.14.032</v>
          </cell>
          <cell r="D4439" t="str">
            <v>Стентирование желчных протоков</v>
          </cell>
        </row>
        <row r="4440">
          <cell r="C4440" t="str">
            <v>A16.14.032.001</v>
          </cell>
          <cell r="D4440" t="str">
            <v>Эндоскопическая вирсунготомия</v>
          </cell>
        </row>
        <row r="4441">
          <cell r="C4441" t="str">
            <v>A16.14.032.002</v>
          </cell>
          <cell r="D4441" t="str">
            <v>Стентирование желчных протоков под видеоэндоскопическим контролем</v>
          </cell>
        </row>
        <row r="4442">
          <cell r="C4442" t="str">
            <v>A16.14.032.003</v>
          </cell>
          <cell r="D4442" t="str">
            <v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v>
          </cell>
        </row>
        <row r="4443">
          <cell r="C4443" t="str">
            <v>A16.14.032.004</v>
          </cell>
          <cell r="D4443" t="str">
            <v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v>
          </cell>
        </row>
        <row r="4444">
          <cell r="C4444" t="str">
            <v>A16.14.032.005</v>
          </cell>
          <cell r="D4444" t="str">
            <v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v>
          </cell>
        </row>
        <row r="4445">
          <cell r="C4445" t="str">
            <v>A16.14.033</v>
          </cell>
          <cell r="D4445" t="str">
            <v>Трансплантация печени</v>
          </cell>
        </row>
        <row r="4446">
          <cell r="C4446" t="str">
            <v>A16.14.033.001</v>
          </cell>
          <cell r="D4446" t="str">
            <v>Трансплантация печени ортотопическая</v>
          </cell>
        </row>
        <row r="4447">
          <cell r="C4447" t="str">
            <v>A16.14.034</v>
          </cell>
          <cell r="D4447" t="str">
            <v>Резекция сегмента (сегментов) печени</v>
          </cell>
        </row>
        <row r="4448">
          <cell r="C4448" t="str">
            <v>A16.14.034.001</v>
          </cell>
          <cell r="D4448" t="str">
            <v>Резекция сегмента (сегментов) печени с использованием видеоэндоскопических технологий</v>
          </cell>
        </row>
        <row r="4449">
          <cell r="C4449" t="str">
            <v>A16.14.034.002</v>
          </cell>
          <cell r="D4449" t="str">
            <v>Резекция сегмента (сегментов) печени с реконструктивно-пластическим компонентом</v>
          </cell>
        </row>
        <row r="4450">
          <cell r="C4450" t="str">
            <v>A16.14.034.003</v>
          </cell>
          <cell r="D4450" t="str">
            <v>Резекция сегмента (сегментов) печени комбинированная с ангиопластикой</v>
          </cell>
        </row>
        <row r="4451">
          <cell r="C4451" t="str">
            <v>A16.14.034.004</v>
          </cell>
          <cell r="D4451" t="str">
            <v>Резекция сегмента печени S1</v>
          </cell>
        </row>
        <row r="4452">
          <cell r="C4452" t="str">
            <v>A16.14.034.005</v>
          </cell>
          <cell r="D4452" t="str">
            <v>Резекция сегмента печени S7, S8</v>
          </cell>
        </row>
        <row r="4453">
          <cell r="C4453" t="str">
            <v>A16.14.034.006</v>
          </cell>
          <cell r="D4453" t="str">
            <v>Левосторонняя кавальная лобэктомия печени (S2 + S3)</v>
          </cell>
        </row>
        <row r="4454">
          <cell r="C4454" t="str">
            <v>A16.14.034.007</v>
          </cell>
          <cell r="D4454" t="str">
            <v>Резекция двух сегментов печени (бисегментэктомия)</v>
          </cell>
        </row>
        <row r="4455">
          <cell r="C4455" t="str">
            <v>A16.14.034.008</v>
          </cell>
          <cell r="D4455" t="str">
            <v>Резекция трех сегментов печени (S5 + S6 + S4 или S5 + S6 + S7)</v>
          </cell>
        </row>
        <row r="4456">
          <cell r="C4456" t="str">
            <v>A16.14.034.009</v>
          </cell>
          <cell r="D4456" t="str">
            <v>Лапароскопическая бисегментэктомия печени</v>
          </cell>
        </row>
        <row r="4457">
          <cell r="C4457" t="str">
            <v>A16.14.035</v>
          </cell>
          <cell r="D4457" t="str">
            <v>Энуклеация опухоли печени</v>
          </cell>
        </row>
        <row r="4458">
          <cell r="C4458" t="str">
            <v>A16.14.035.001</v>
          </cell>
          <cell r="D4458" t="str">
            <v>Лапароскопическое иссечение кист печени</v>
          </cell>
        </row>
        <row r="4459">
          <cell r="C4459" t="str">
            <v>A16.14.035.002</v>
          </cell>
          <cell r="D4459" t="str">
            <v>Чрезкожная пункционная алкоголизация кист печени под контролем ультразвукового исследования</v>
          </cell>
        </row>
        <row r="4460">
          <cell r="C4460" t="str">
            <v>A16.14.035.003</v>
          </cell>
          <cell r="D4460" t="str">
            <v>Транскатетерное лечение непаразитарных кист печени под контролем ультразвукового исследования</v>
          </cell>
        </row>
        <row r="4461">
          <cell r="C4461" t="str">
            <v>A16.14.035.004</v>
          </cell>
          <cell r="D4461" t="str">
            <v>Окклюзия кист печени через дренирующий катетер под контролем ультразвукового исследования</v>
          </cell>
        </row>
        <row r="4462">
          <cell r="C4462" t="str">
            <v>A16.14.035.005</v>
          </cell>
          <cell r="D4462" t="str">
            <v>Дренирование эхинококковых кист печени без удаления хитиновой оболочки под контролем ультразвукового исследования</v>
          </cell>
        </row>
        <row r="4463">
          <cell r="C4463" t="str">
            <v>A16.14.035.006</v>
          </cell>
          <cell r="D4463" t="str">
            <v>Дренирование эхинококковых кист печени с удалением хитиновой оболочки под контролем ультразвукового исследования</v>
          </cell>
        </row>
        <row r="4464">
          <cell r="C4464" t="str">
            <v>A16.14.035.007</v>
          </cell>
          <cell r="D4464" t="str">
            <v>Транскатетерное лечение эхинококковых кист печени под контролем ультразвукового исследования</v>
          </cell>
        </row>
        <row r="4465">
          <cell r="C4465" t="str">
            <v>A16.14.036</v>
          </cell>
          <cell r="D4465" t="str">
            <v>Гемигепатэктомия</v>
          </cell>
        </row>
        <row r="4466">
          <cell r="C4466" t="str">
            <v>A16.14.036.001</v>
          </cell>
          <cell r="D4466" t="str">
            <v>Гемигепатэктомия расширенная</v>
          </cell>
        </row>
        <row r="4467">
          <cell r="C4467" t="str">
            <v>A16.14.036.002</v>
          </cell>
          <cell r="D4467" t="str">
            <v>Гемигепатэктомия комбинированная</v>
          </cell>
        </row>
        <row r="4468">
          <cell r="C4468" t="str">
            <v>A16.14.036.003</v>
          </cell>
          <cell r="D4468" t="str">
            <v>Лапароскопическая гемигепатэктомия</v>
          </cell>
        </row>
        <row r="4469">
          <cell r="C4469" t="str">
            <v>A16.14.036.004</v>
          </cell>
          <cell r="D4469" t="str">
            <v>Роботассистированная правосторонняя гемигепатэктомия</v>
          </cell>
        </row>
        <row r="4470">
          <cell r="C4470" t="str">
            <v>A16.14.036.005</v>
          </cell>
          <cell r="D4470" t="str">
            <v>Роботассистированная левосторонняя гемигепатэктомия</v>
          </cell>
        </row>
        <row r="4471">
          <cell r="C4471" t="str">
            <v>A16.14.036.006</v>
          </cell>
          <cell r="D4471" t="str">
            <v>Роботассистированная расширенная правосторонняя гемигепатэктомия</v>
          </cell>
        </row>
        <row r="4472">
          <cell r="C4472" t="str">
            <v>A16.14.036.007</v>
          </cell>
          <cell r="D4472" t="str">
            <v>Роботассистированная расширенная левосторонняя гемигепатэктомия</v>
          </cell>
        </row>
        <row r="4473">
          <cell r="C4473" t="str">
            <v>A16.14.036.008</v>
          </cell>
          <cell r="D4473" t="str">
            <v>Гемигепатэктомия правосторонняя</v>
          </cell>
        </row>
        <row r="4474">
          <cell r="C4474" t="str">
            <v>A16.14.036.009</v>
          </cell>
          <cell r="D4474" t="str">
            <v>Гемигепатэктомия левосторонняя</v>
          </cell>
        </row>
        <row r="4475">
          <cell r="C4475" t="str">
            <v>A16.14.036.010</v>
          </cell>
          <cell r="D4475" t="str">
            <v>Гемигепатэктомия правосторонняя расширенная</v>
          </cell>
        </row>
        <row r="4476">
          <cell r="C4476" t="str">
            <v>A16.14.036.011</v>
          </cell>
          <cell r="D4476" t="str">
            <v>Гемигепатэктомия левосторонняя расширенная</v>
          </cell>
        </row>
        <row r="4477">
          <cell r="C4477" t="str">
            <v>A16.14.037</v>
          </cell>
          <cell r="D4477" t="str">
            <v>Радиочастотная абляция, термоабляция, криодеструкция опухолей печени</v>
          </cell>
        </row>
        <row r="4478">
          <cell r="C4478" t="str">
            <v>A16.14.037.001</v>
          </cell>
          <cell r="D4478" t="str">
            <v>Лапароскопическая криодеструкция новообразований печени</v>
          </cell>
        </row>
        <row r="4479">
          <cell r="C4479" t="str">
            <v>A16.14.037.002</v>
          </cell>
          <cell r="D4479" t="str">
            <v>Лапароскопическая термоабляция новообразований печени</v>
          </cell>
        </row>
        <row r="4480">
          <cell r="C4480" t="str">
            <v>A16.14.037.003</v>
          </cell>
          <cell r="D4480" t="str">
            <v>Чрезкожная радиочастотная абляция опухолей печени под контролем ультразвукового исследования</v>
          </cell>
        </row>
        <row r="4481">
          <cell r="C4481" t="str">
            <v>A16.14.038</v>
          </cell>
          <cell r="D4481" t="str">
            <v>Разобщение внутренних билиодегистивных свищей</v>
          </cell>
        </row>
        <row r="4482">
          <cell r="C4482" t="str">
            <v>A16.14.039</v>
          </cell>
          <cell r="D4482" t="str">
            <v>Реконструктивные операции в воротах печени</v>
          </cell>
        </row>
        <row r="4483">
          <cell r="C4483" t="str">
            <v>A16.14.040</v>
          </cell>
          <cell r="D4483" t="str">
            <v>Резекция внепеченочных желчных протоков</v>
          </cell>
        </row>
        <row r="4484">
          <cell r="C4484" t="str">
            <v>A16.14.041</v>
          </cell>
          <cell r="D4484" t="str">
            <v>Трансдуоденальная папиллэктомия</v>
          </cell>
        </row>
        <row r="4485">
          <cell r="C4485" t="str">
            <v>A16.14.041.001</v>
          </cell>
          <cell r="D4485" t="str">
            <v>Эндоскопическая папиллэктомия</v>
          </cell>
        </row>
        <row r="4486">
          <cell r="C4486" t="str">
            <v>A16.14.042</v>
          </cell>
          <cell r="D4486" t="str">
            <v>Трансдуоденальная папиллосфинктеротомия</v>
          </cell>
        </row>
        <row r="4487">
          <cell r="C4487" t="str">
            <v>A16.14.042.001</v>
          </cell>
          <cell r="D4487" t="str">
            <v>Эндоскопическая антеградная папиллосфинктеротомия</v>
          </cell>
        </row>
        <row r="4488">
          <cell r="C4488" t="str">
            <v>A16.14.042.002</v>
          </cell>
          <cell r="D4488" t="str">
            <v>Эндоскопическая ретроградная папиллосфинктеротомия</v>
          </cell>
        </row>
        <row r="4489">
          <cell r="C4489" t="str">
            <v>A16.14.042.003</v>
          </cell>
          <cell r="D4489" t="str">
            <v>Эндоскопическая атипичная папиллосфинктеротомия</v>
          </cell>
        </row>
        <row r="4490">
          <cell r="C4490" t="str">
            <v>A16.14.043</v>
          </cell>
          <cell r="D4490" t="str">
            <v>Эндоскопическое бужирование и баллонная дилатация при опухолевом стенозе общего желчного протока под эндоскопическим контролем</v>
          </cell>
        </row>
        <row r="4491">
          <cell r="C4491" t="str">
            <v>A16.14.044</v>
          </cell>
          <cell r="D4491" t="str">
            <v>Селективная эмболизация/химиоэмболизация ветвей воротной вены</v>
          </cell>
        </row>
        <row r="4492">
          <cell r="C4492" t="str">
            <v>A16.15.001</v>
          </cell>
          <cell r="D4492" t="str">
            <v>Частичная панкреатэктомия</v>
          </cell>
        </row>
        <row r="4493">
          <cell r="C4493" t="str">
            <v>A16.15.001.001</v>
          </cell>
          <cell r="D4493" t="str">
            <v>Резекция головки поджелудочной железы с сохранением двенадцатиперстной кишки (атипичная)</v>
          </cell>
        </row>
        <row r="4494">
          <cell r="C4494" t="str">
            <v>A16.15.001.002</v>
          </cell>
          <cell r="D4494" t="str">
            <v>Резекция поджелудочной железы эндоскопическая</v>
          </cell>
        </row>
        <row r="4495">
          <cell r="C4495" t="str">
            <v>A16.15.001.003</v>
          </cell>
          <cell r="D4495" t="str">
            <v>Частичная резекция головки поджелудочной железы с панкреатоеюноанастомозом (операция Фрея)</v>
          </cell>
        </row>
        <row r="4496">
          <cell r="C4496" t="str">
            <v>A16.15.002</v>
          </cell>
          <cell r="D4496" t="str">
            <v>Ушивание повреждения поджелудочной железы</v>
          </cell>
        </row>
        <row r="4497">
          <cell r="C4497" t="str">
            <v>A16.15.003</v>
          </cell>
          <cell r="D4497" t="str">
            <v>Энуклеация опухоли поджелудочной железы</v>
          </cell>
        </row>
        <row r="4498">
          <cell r="C4498" t="str">
            <v>A16.15.003.001</v>
          </cell>
          <cell r="D4498" t="str">
            <v>Энуклеация опухоли поджелудочной железы эндоскопическая</v>
          </cell>
        </row>
        <row r="4499">
          <cell r="C4499" t="str">
            <v>A16.15.004</v>
          </cell>
          <cell r="D4499" t="str">
            <v>Цистоэнтеростомия</v>
          </cell>
        </row>
        <row r="4500">
          <cell r="C4500" t="str">
            <v>A16.15.005</v>
          </cell>
          <cell r="D4500" t="str">
            <v>Марсупилизация кисты поджелудочной железы</v>
          </cell>
        </row>
        <row r="4501">
          <cell r="C4501" t="str">
            <v>A16.15.006</v>
          </cell>
          <cell r="D4501" t="str">
            <v>Трансдуоденальная сфинктеровирсунгопластика</v>
          </cell>
        </row>
        <row r="4502">
          <cell r="C4502" t="str">
            <v>A16.15.007</v>
          </cell>
          <cell r="D4502" t="str">
            <v>Вирсунгодуоденостомия</v>
          </cell>
        </row>
        <row r="4503">
          <cell r="C4503" t="str">
            <v>A16.15.008</v>
          </cell>
          <cell r="D4503" t="str">
            <v>Продольная панкреатоеюностомия</v>
          </cell>
        </row>
        <row r="4504">
          <cell r="C4504" t="str">
            <v>A16.15.009</v>
          </cell>
          <cell r="D4504" t="str">
            <v>Резекция поджелудочной железы</v>
          </cell>
        </row>
        <row r="4505">
          <cell r="C4505" t="str">
            <v>A16.15.009.001</v>
          </cell>
          <cell r="D4505" t="str">
            <v>Дистальная резекция поджелудочной железы с сохранением селезенки</v>
          </cell>
        </row>
        <row r="4506">
          <cell r="C4506" t="str">
            <v>A16.15.009.002</v>
          </cell>
          <cell r="D4506" t="str">
            <v>Дистальная резекция поджелудочной железы со спленэктомией</v>
          </cell>
        </row>
        <row r="4507">
          <cell r="C4507" t="str">
            <v>A16.15.009.003</v>
          </cell>
          <cell r="D4507" t="str">
            <v>Срединная резекция поджелудочной железы (атипичная резекция)</v>
          </cell>
        </row>
        <row r="4508">
          <cell r="C4508" t="str">
            <v>A16.15.009.004</v>
          </cell>
          <cell r="D4508" t="str">
            <v>Лапароскопическая дистальная резекция поджелудочной железы</v>
          </cell>
        </row>
        <row r="4509">
          <cell r="C4509" t="str">
            <v>A16.15.010</v>
          </cell>
          <cell r="D4509" t="str">
            <v>Панкреатодуоденальная резекция</v>
          </cell>
        </row>
        <row r="4510">
          <cell r="C4510" t="str">
            <v>A16.15.010.001</v>
          </cell>
          <cell r="D4510" t="str">
            <v>Панкреатодуоденальная резекция с резекцией желудка</v>
          </cell>
        </row>
        <row r="4511">
          <cell r="C4511" t="str">
            <v>A16.15.010.002</v>
          </cell>
          <cell r="D4511" t="str">
            <v>Панкреатодуоденальная резекция с сохранением привратника</v>
          </cell>
        </row>
        <row r="4512">
          <cell r="C4512" t="str">
            <v>A16.15.010.003</v>
          </cell>
          <cell r="D4512" t="str">
            <v>Роботассистированная панкреатодуоденальная резекция</v>
          </cell>
        </row>
        <row r="4513">
          <cell r="C4513" t="str">
            <v>A16.15.010.004</v>
          </cell>
          <cell r="D4513" t="str">
            <v>Роботассистированная пилоросохраняющая панкреатодуоденальная резекция</v>
          </cell>
        </row>
        <row r="4514">
          <cell r="C4514" t="str">
            <v>A16.15.010.006</v>
          </cell>
          <cell r="D4514" t="str">
            <v>Роботассистированная медианная резекция поджелудочной железы</v>
          </cell>
        </row>
        <row r="4515">
          <cell r="C4515" t="str">
            <v>A16.15.011</v>
          </cell>
          <cell r="D4515" t="str">
            <v>Тотальная дуоденопанкреатэктомия</v>
          </cell>
        </row>
        <row r="4516">
          <cell r="C4516" t="str">
            <v>A16.15.012</v>
          </cell>
          <cell r="D4516" t="str">
            <v>Удаление аномально расположенных участков поджелудочной железы</v>
          </cell>
        </row>
        <row r="4517">
          <cell r="C4517" t="str">
            <v>A16.15.013</v>
          </cell>
          <cell r="D4517" t="str">
            <v>Трансплантация островковых клеток поджелудочной железы</v>
          </cell>
        </row>
        <row r="4518">
          <cell r="C4518" t="str">
            <v>A16.15.014</v>
          </cell>
          <cell r="D4518" t="str">
            <v>Оментобурсостомия</v>
          </cell>
        </row>
        <row r="4519">
          <cell r="C4519" t="str">
            <v>A16.15.015</v>
          </cell>
          <cell r="D4519" t="str">
            <v>Наружное дренирование кист поджелудочной железы</v>
          </cell>
        </row>
        <row r="4520">
          <cell r="C4520" t="str">
            <v>A16.15.015.001</v>
          </cell>
          <cell r="D4520" t="str">
            <v>Дренирование кист поджелудочной железы под контролем ультразвукового исследования</v>
          </cell>
        </row>
        <row r="4521">
          <cell r="C4521" t="str">
            <v>A16.15.015.002</v>
          </cell>
          <cell r="D4521" t="str">
            <v>Транскатетерное лечение кист поджелудочной железы под контролем ультразвукового исследования</v>
          </cell>
        </row>
        <row r="4522">
          <cell r="C4522" t="str">
            <v>A16.15.015.003</v>
          </cell>
          <cell r="D4522" t="str">
            <v>Окклюзия кист поджелудочной железы под контролем ультразвукового исследования</v>
          </cell>
        </row>
        <row r="4523">
          <cell r="C4523" t="str">
            <v>A16.15.016</v>
          </cell>
          <cell r="D4523" t="str">
            <v>Окклюзия свищей поджелудочной железы</v>
          </cell>
        </row>
        <row r="4524">
          <cell r="C4524" t="str">
            <v>A16.15.016.001</v>
          </cell>
          <cell r="D4524" t="str">
            <v>Окклюзия наружных панкреатических свищей</v>
          </cell>
        </row>
        <row r="4525">
          <cell r="C4525" t="str">
            <v>A16.15.016.002</v>
          </cell>
          <cell r="D4525" t="str">
            <v>Разобщение внутренних панкреатических свищей</v>
          </cell>
        </row>
        <row r="4526">
          <cell r="C4526" t="str">
            <v>A16.15.017</v>
          </cell>
          <cell r="D4526" t="str">
            <v>Иссечение кист поджелудочной железы</v>
          </cell>
        </row>
        <row r="4527">
          <cell r="C4527" t="str">
            <v>A16.15.018</v>
          </cell>
          <cell r="D4527" t="str">
            <v>Некрсеквестрэктомия поджелудочной железы</v>
          </cell>
        </row>
        <row r="4528">
          <cell r="C4528" t="str">
            <v>A16.15.019</v>
          </cell>
          <cell r="D4528" t="str">
            <v>Наложение панкреато(цисто)еюноанастомоза</v>
          </cell>
        </row>
        <row r="4529">
          <cell r="C4529" t="str">
            <v>A16.15.020</v>
          </cell>
          <cell r="D4529" t="str">
            <v>Реконструктивные вмешательства при хроническом панкреатите</v>
          </cell>
        </row>
        <row r="4530">
          <cell r="C4530" t="str">
            <v>A16.15.021</v>
          </cell>
          <cell r="D4530" t="str">
            <v>Эндоскопическое стентирование главного панкреатического протока</v>
          </cell>
        </row>
        <row r="4531">
          <cell r="C4531" t="str">
            <v>A16.15.022</v>
          </cell>
          <cell r="D4531" t="str">
            <v>Стентирование при опухолях поджелудочной железы</v>
          </cell>
        </row>
        <row r="4532">
          <cell r="C4532" t="str">
            <v>A16.15.022.001</v>
          </cell>
          <cell r="D4532" t="str">
            <v>Эндоскопическое стентирование Вирсунгова протока при опухолевом стенозе, под видеоэндоскопическим контролем</v>
          </cell>
        </row>
        <row r="4533">
          <cell r="C4533" t="str">
            <v>A16.16.001</v>
          </cell>
          <cell r="D4533" t="str">
            <v>Дренирование пищевода</v>
          </cell>
        </row>
        <row r="4534">
          <cell r="C4534" t="str">
            <v>A16.16.002</v>
          </cell>
          <cell r="D4534" t="str">
            <v>Удаление инородного тела пищевода с помощью разреза</v>
          </cell>
        </row>
        <row r="4535">
          <cell r="C4535" t="str">
            <v>A16.16.003</v>
          </cell>
          <cell r="D4535" t="str">
            <v>Местное иссечение или разрушение повреждения пищевода</v>
          </cell>
        </row>
        <row r="4536">
          <cell r="C4536" t="str">
            <v>A16.16.004</v>
          </cell>
          <cell r="D4536" t="str">
            <v>Иссечение пищевода</v>
          </cell>
        </row>
        <row r="4537">
          <cell r="C4537" t="str">
            <v>A16.16.005</v>
          </cell>
          <cell r="D4537" t="str">
            <v>Наложение анастомоза пищевода (внутригрудной)</v>
          </cell>
        </row>
        <row r="4538">
          <cell r="C4538" t="str">
            <v>A16.16.006</v>
          </cell>
          <cell r="D4538" t="str">
            <v>Бужирование пищевода</v>
          </cell>
        </row>
        <row r="4539">
          <cell r="C4539" t="str">
            <v>A16.16.006.001</v>
          </cell>
          <cell r="D4539" t="str">
            <v>Бужирование пищевода эндоскопическое</v>
          </cell>
        </row>
        <row r="4540">
          <cell r="C4540" t="str">
            <v>A16.16.006.002</v>
          </cell>
          <cell r="D4540" t="str">
            <v>Стентирование пищевода</v>
          </cell>
        </row>
        <row r="4541">
          <cell r="C4541" t="str">
            <v>A16.16.007</v>
          </cell>
          <cell r="D4541" t="str">
            <v>Тампонада пищевода</v>
          </cell>
        </row>
        <row r="4542">
          <cell r="C4542" t="str">
            <v>A16.16.008</v>
          </cell>
          <cell r="D4542" t="str">
            <v>Инъекция в пищеводные варикозные расширения</v>
          </cell>
        </row>
        <row r="4543">
          <cell r="C4543" t="str">
            <v>A16.16.009</v>
          </cell>
          <cell r="D4543" t="str">
            <v>Перевязка кровеносных сосудов в пищеводе</v>
          </cell>
        </row>
        <row r="4544">
          <cell r="C4544" t="str">
            <v>A16.16.010</v>
          </cell>
          <cell r="D4544" t="str">
            <v>Гастротомия</v>
          </cell>
        </row>
        <row r="4545">
          <cell r="C4545" t="str">
            <v>A16.16.011</v>
          </cell>
          <cell r="D4545" t="str">
            <v>Пилоромиотомия</v>
          </cell>
        </row>
        <row r="4546">
          <cell r="C4546" t="str">
            <v>A16.16.012</v>
          </cell>
          <cell r="D4546" t="str">
            <v>Иссечение дивертикула пищевода</v>
          </cell>
        </row>
        <row r="4547">
          <cell r="C4547" t="str">
            <v>A16.16.013</v>
          </cell>
          <cell r="D4547" t="str">
            <v>Иссечение язвы желудка или двенадцатиперстной кишки</v>
          </cell>
        </row>
        <row r="4548">
          <cell r="C4548" t="str">
            <v>A16.16.014</v>
          </cell>
          <cell r="D4548" t="str">
            <v>Клиновидная резекция поражения</v>
          </cell>
        </row>
        <row r="4549">
          <cell r="C4549" t="str">
            <v>A16.16.015</v>
          </cell>
          <cell r="D4549" t="str">
            <v>Гастрэктомия</v>
          </cell>
        </row>
        <row r="4550">
          <cell r="C4550" t="str">
            <v>A16.16.015.001</v>
          </cell>
          <cell r="D4550" t="str">
            <v>Гастрэктомия трансторакальная</v>
          </cell>
        </row>
        <row r="4551">
          <cell r="C4551" t="str">
            <v>A16.16.015.002</v>
          </cell>
          <cell r="D4551" t="str">
            <v>Гастрэктомия комбинированная</v>
          </cell>
        </row>
        <row r="4552">
          <cell r="C4552" t="str">
            <v>A16.16.015.003</v>
          </cell>
          <cell r="D4552" t="str">
            <v>Гастрэктомия с реконструктивно-пластическим компонентом</v>
          </cell>
        </row>
        <row r="4553">
          <cell r="C4553" t="str">
            <v>A16.16.016</v>
          </cell>
          <cell r="D4553" t="str">
            <v>Гастродуоденэктомия</v>
          </cell>
        </row>
        <row r="4554">
          <cell r="C4554" t="str">
            <v>A16.16.017</v>
          </cell>
          <cell r="D4554" t="str">
            <v>Резекция желудка</v>
          </cell>
        </row>
        <row r="4555">
          <cell r="C4555" t="str">
            <v>A16.16.017.001</v>
          </cell>
          <cell r="D4555" t="str">
            <v>Резекция желудка дистальная субтотальная</v>
          </cell>
        </row>
        <row r="4556">
          <cell r="C4556" t="str">
            <v>A16.16.017.002</v>
          </cell>
          <cell r="D4556" t="str">
            <v>Резекция желудка дистальная субтотальная с использованием видеоэндоскопических технологий</v>
          </cell>
        </row>
        <row r="4557">
          <cell r="C4557" t="str">
            <v>A16.16.017.003</v>
          </cell>
          <cell r="D4557" t="str">
            <v>Резекция желудка дистальная субтотальная комбинированная</v>
          </cell>
        </row>
        <row r="4558">
          <cell r="C4558" t="str">
            <v>A16.16.017.004</v>
          </cell>
          <cell r="D4558" t="str">
            <v>Резекция желудка проксимальная субтотальная</v>
          </cell>
        </row>
        <row r="4559">
          <cell r="C4559" t="str">
            <v>A16.16.017.005</v>
          </cell>
          <cell r="D4559" t="str">
            <v>Резекция желудка проксимальная субтотальная трансторакальная</v>
          </cell>
        </row>
        <row r="4560">
          <cell r="C4560" t="str">
            <v>A16.16.017.006</v>
          </cell>
          <cell r="D4560" t="str">
            <v>Резекция желудка проксимальная субтотальная комбинированная</v>
          </cell>
        </row>
        <row r="4561">
          <cell r="C4561" t="str">
            <v>A16.16.017.007</v>
          </cell>
          <cell r="D4561" t="str">
            <v>Резекция оперированного желудка</v>
          </cell>
        </row>
        <row r="4562">
          <cell r="C4562" t="str">
            <v>A16.16.017.008</v>
          </cell>
          <cell r="D4562" t="str">
            <v>Резекция желудка парциальная</v>
          </cell>
        </row>
        <row r="4563">
          <cell r="C4563" t="str">
            <v>A16.16.017.009</v>
          </cell>
          <cell r="D4563" t="str">
            <v>Экстирпация культи желудка</v>
          </cell>
        </row>
        <row r="4564">
          <cell r="C4564" t="str">
            <v>A16.16.017.010</v>
          </cell>
          <cell r="D4564" t="str">
            <v>Роботассистированная парциальная резекция желудка</v>
          </cell>
        </row>
        <row r="4565">
          <cell r="C4565" t="str">
            <v>A16.16.017.011</v>
          </cell>
          <cell r="D4565" t="str">
            <v>Роботассистированная дистальная субтотальная резекция желудка</v>
          </cell>
        </row>
        <row r="4566">
          <cell r="C4566" t="str">
            <v>A16.16.017.012</v>
          </cell>
          <cell r="D4566" t="str">
            <v>Резекция пищеводно-желудочного/пищеводно-кишечного анастомоза</v>
          </cell>
        </row>
        <row r="4567">
          <cell r="C4567" t="str">
            <v>A16.16.017.013</v>
          </cell>
          <cell r="D4567" t="str">
            <v>Резекция пищеводно-желудочного/пищеводно-кишечного анастомоза трансторакальная</v>
          </cell>
        </row>
        <row r="4568">
          <cell r="C4568" t="str">
            <v>A16.16.017.014</v>
          </cell>
          <cell r="D4568" t="str">
            <v>Удаление экстраорганного рецидива опухоли желудка</v>
          </cell>
        </row>
        <row r="4569">
          <cell r="C4569" t="str">
            <v>A16.16.018</v>
          </cell>
          <cell r="D4569" t="str">
            <v>Ваготомия</v>
          </cell>
        </row>
        <row r="4570">
          <cell r="C4570" t="str">
            <v>A16.16.018.001</v>
          </cell>
          <cell r="D4570" t="str">
            <v>Стволовая ваготомия</v>
          </cell>
        </row>
        <row r="4571">
          <cell r="C4571" t="str">
            <v>A16.16.018.002</v>
          </cell>
          <cell r="D4571" t="str">
            <v>Селективная проксимальная ваготомия без дренирования</v>
          </cell>
        </row>
        <row r="4572">
          <cell r="C4572" t="str">
            <v>A16.16.018.003</v>
          </cell>
          <cell r="D4572" t="str">
            <v>Ваготомия с дренированием</v>
          </cell>
        </row>
        <row r="4573">
          <cell r="C4573" t="str">
            <v>A16.16.018.004</v>
          </cell>
          <cell r="D4573" t="str">
            <v>Лапароскопическая ваготомия</v>
          </cell>
        </row>
        <row r="4574">
          <cell r="C4574" t="str">
            <v>A16.16.019</v>
          </cell>
          <cell r="D4574" t="str">
            <v>Пилоропластика</v>
          </cell>
        </row>
        <row r="4575">
          <cell r="C4575" t="str">
            <v>A16.16.020</v>
          </cell>
          <cell r="D4575" t="str">
            <v>Гастроэнтеростомия (без гастрэктомии)</v>
          </cell>
        </row>
        <row r="4576">
          <cell r="C4576" t="str">
            <v>A16.16.021</v>
          </cell>
          <cell r="D4576" t="str">
            <v>Ушивание язвы желудка или двенадцатиперстной кишки</v>
          </cell>
        </row>
        <row r="4577">
          <cell r="C4577" t="str">
            <v>A16.16.021.001</v>
          </cell>
          <cell r="D4577" t="str">
            <v>Ушивание язвы желудка или двенадцатиперстной кишки с использованием видеоэндоскопических технологий</v>
          </cell>
        </row>
        <row r="4578">
          <cell r="C4578" t="str">
            <v>A16.16.022</v>
          </cell>
          <cell r="D4578" t="str">
            <v>Ревизия желудочного анастомоза</v>
          </cell>
        </row>
        <row r="4579">
          <cell r="C4579" t="str">
            <v>A16.16.023</v>
          </cell>
          <cell r="D4579" t="str">
            <v>Гастропластика</v>
          </cell>
        </row>
        <row r="4580">
          <cell r="C4580" t="str">
            <v>A16.16.024</v>
          </cell>
          <cell r="D4580" t="str">
            <v>Инвагинация дивертикула</v>
          </cell>
        </row>
        <row r="4581">
          <cell r="C4581" t="str">
            <v>A16.16.025</v>
          </cell>
          <cell r="D4581" t="str">
            <v>Дуоденэктомия</v>
          </cell>
        </row>
        <row r="4582">
          <cell r="C4582" t="str">
            <v>A16.16.026</v>
          </cell>
          <cell r="D4582" t="str">
            <v>Пластика пищевода</v>
          </cell>
        </row>
        <row r="4583">
          <cell r="C4583" t="str">
            <v>A16.16.026.001</v>
          </cell>
          <cell r="D4583" t="str">
            <v>Пластика пищевода желудком</v>
          </cell>
        </row>
        <row r="4584">
          <cell r="C4584" t="str">
            <v>A16.16.026.002</v>
          </cell>
          <cell r="D4584" t="str">
            <v>Пластика пищевода толстой кишкой</v>
          </cell>
        </row>
        <row r="4585">
          <cell r="C4585" t="str">
            <v>A16.16.026.003</v>
          </cell>
          <cell r="D4585" t="str">
            <v>Пластика пищевода тонкой кишкой</v>
          </cell>
        </row>
        <row r="4586">
          <cell r="C4586" t="str">
            <v>A16.16.026.004</v>
          </cell>
          <cell r="D4586" t="str">
            <v>Пластика пищевода с использованием микрососудистой техники</v>
          </cell>
        </row>
        <row r="4587">
          <cell r="C4587" t="str">
            <v>A16.16.027</v>
          </cell>
          <cell r="D4587" t="str">
            <v>Экстирпация пищевода</v>
          </cell>
        </row>
        <row r="4588">
          <cell r="C4588" t="str">
            <v>A16.16.028</v>
          </cell>
          <cell r="D4588" t="str">
            <v>Резекция пищевода</v>
          </cell>
        </row>
        <row r="4589">
          <cell r="C4589" t="str">
            <v>A16.16.028.001</v>
          </cell>
          <cell r="D4589" t="str">
            <v>Резекция шейного отдела пищевода</v>
          </cell>
        </row>
        <row r="4590">
          <cell r="C4590" t="str">
            <v>A16.16.028.002</v>
          </cell>
          <cell r="D4590" t="str">
            <v>Резекция пищевода субтотальная</v>
          </cell>
        </row>
        <row r="4591">
          <cell r="C4591" t="str">
            <v>A16.16.028.003</v>
          </cell>
          <cell r="D4591" t="str">
            <v>Удаление экстраорганного рецидива опухоли пищевода</v>
          </cell>
        </row>
        <row r="4592">
          <cell r="C4592" t="str">
            <v>A16.16.029</v>
          </cell>
          <cell r="D4592" t="str">
            <v>Удаление доброкачественных опухолей пищевода</v>
          </cell>
        </row>
        <row r="4593">
          <cell r="C4593" t="str">
            <v>A16.16.030</v>
          </cell>
          <cell r="D4593" t="str">
            <v>Дивертикулэктомия пищевода</v>
          </cell>
        </row>
        <row r="4594">
          <cell r="C4594" t="str">
            <v>A16.16.030.001</v>
          </cell>
          <cell r="D4594" t="str">
            <v>Резекция глоточно-пищеводного дивертикула Ценкера</v>
          </cell>
        </row>
        <row r="4595">
          <cell r="C4595" t="str">
            <v>A16.16.030.002</v>
          </cell>
          <cell r="D4595" t="str">
            <v>Резекция дивертикула грудного отдела пищевода (бифуркационного, эпифренального)</v>
          </cell>
        </row>
        <row r="4596">
          <cell r="C4596" t="str">
            <v>A16.16.031</v>
          </cell>
          <cell r="D4596" t="str">
            <v>Операции при пищеводно-респираторных свищах</v>
          </cell>
        </row>
        <row r="4597">
          <cell r="C4597" t="str">
            <v>A16.16.032</v>
          </cell>
          <cell r="D4597" t="str">
            <v>Кардиодилятация пищевода</v>
          </cell>
        </row>
        <row r="4598">
          <cell r="C4598" t="str">
            <v>A16.16.032.001</v>
          </cell>
          <cell r="D4598" t="str">
            <v>Эндоскопическая кардиодилятация пищевода механическим кардиодилятатором</v>
          </cell>
        </row>
        <row r="4599">
          <cell r="C4599" t="str">
            <v>A16.16.032.002</v>
          </cell>
          <cell r="D4599" t="str">
            <v>Эндоскопическая кардиодилятация пищевода баллонным кардиодилятатором</v>
          </cell>
        </row>
        <row r="4600">
          <cell r="C4600" t="str">
            <v>A16.16.033</v>
          </cell>
          <cell r="D4600" t="str">
            <v>Фундопликация</v>
          </cell>
        </row>
        <row r="4601">
          <cell r="C4601" t="str">
            <v>A16.16.033.001</v>
          </cell>
          <cell r="D4601" t="str">
            <v>Фундопликация лапароскопическая</v>
          </cell>
        </row>
        <row r="4602">
          <cell r="C4602" t="str">
            <v>A16.16.034</v>
          </cell>
          <cell r="D4602" t="str">
            <v>Гастростомия</v>
          </cell>
        </row>
        <row r="4603">
          <cell r="C4603" t="str">
            <v>A16.16.034.001</v>
          </cell>
          <cell r="D4603" t="str">
            <v>Гастростомия с использованием видеоэндоскопических технологий</v>
          </cell>
        </row>
        <row r="4604">
          <cell r="C4604" t="str">
            <v>A16.16.034.002</v>
          </cell>
          <cell r="D4604" t="str">
            <v>Ушивание гастростомы</v>
          </cell>
        </row>
        <row r="4605">
          <cell r="C4605" t="str">
            <v>A16.16.034.003</v>
          </cell>
          <cell r="D4605" t="str">
            <v>Лапароскопическая гастростомия</v>
          </cell>
        </row>
        <row r="4606">
          <cell r="C4606" t="str">
            <v>A16.16.035</v>
          </cell>
          <cell r="D4606" t="str">
            <v>Передняя гемипилорэктомия</v>
          </cell>
        </row>
        <row r="4607">
          <cell r="C4607" t="str">
            <v>A16.16.036</v>
          </cell>
          <cell r="D4607" t="str">
            <v>Реконструкция гастроэнтероанастомоза</v>
          </cell>
        </row>
        <row r="4608">
          <cell r="C4608" t="str">
            <v>A16.16.036.001</v>
          </cell>
          <cell r="D4608" t="str">
            <v>Лапароскопический гастроэнтероанастомоз</v>
          </cell>
        </row>
        <row r="4609">
          <cell r="C4609" t="str">
            <v>A16.16.037</v>
          </cell>
          <cell r="D4609" t="str">
            <v>Эндоскопическая резекция слизистой пищевода</v>
          </cell>
        </row>
        <row r="4610">
          <cell r="C4610" t="str">
            <v>A16.16.037.001</v>
          </cell>
          <cell r="D4610" t="str">
            <v>Аргоноплазменная абляция подслизистых опухолей (очагов метаплазии) пищевода</v>
          </cell>
        </row>
        <row r="4611">
          <cell r="C4611" t="str">
            <v>A16.16.038</v>
          </cell>
          <cell r="D4611" t="str">
            <v>Эндоскопическая резекция слизистой желудка</v>
          </cell>
        </row>
        <row r="4612">
          <cell r="C4612" t="str">
            <v>A16.16.038.001</v>
          </cell>
          <cell r="D4612" t="str">
            <v>Эндоскопическое удаление подслизистых образований желудка</v>
          </cell>
        </row>
        <row r="4613">
          <cell r="C4613" t="str">
            <v>A16.16.039</v>
          </cell>
          <cell r="D4613" t="str">
            <v>Эндоскопическая хирургия при новообразованиях желудка</v>
          </cell>
        </row>
        <row r="4614">
          <cell r="C4614" t="str">
            <v>A16.16.040</v>
          </cell>
          <cell r="D4614" t="str">
            <v>Резекция пищевода с одномоментной пластикой</v>
          </cell>
        </row>
        <row r="4615">
          <cell r="C4615" t="str">
            <v>A16.16.041</v>
          </cell>
          <cell r="D4615" t="str">
            <v>Эндоскопическая хирургия при новообразованиях пишевода</v>
          </cell>
        </row>
        <row r="4616">
          <cell r="C4616" t="str">
            <v>A16.16.041.001</v>
          </cell>
          <cell r="D4616" t="str">
            <v>Эндоскопическое удаление полипов из пищевода</v>
          </cell>
        </row>
        <row r="4617">
          <cell r="C4617" t="str">
            <v>A16.16.041.002</v>
          </cell>
          <cell r="D4617" t="str">
            <v>Эндоскопическое удаление подслизистых образований пищевода</v>
          </cell>
        </row>
        <row r="4618">
          <cell r="C4618" t="str">
            <v>A16.16.041.003</v>
          </cell>
          <cell r="D4618" t="str">
            <v>Эндоскопическое удаление инородных тел пищевода</v>
          </cell>
        </row>
        <row r="4619">
          <cell r="C4619" t="str">
            <v>A16.16.041.004</v>
          </cell>
          <cell r="D4619" t="str">
            <v>Эндоскопическое протезирование пищевода</v>
          </cell>
        </row>
        <row r="4620">
          <cell r="C4620" t="str">
            <v>A16.16.041.005</v>
          </cell>
          <cell r="D4620" t="str">
            <v>Эндоскопическая эзофагодивертикулостомия</v>
          </cell>
        </row>
        <row r="4621">
          <cell r="C4621" t="str">
            <v>A16.16.041.006</v>
          </cell>
          <cell r="D4621" t="str">
            <v>Эзофагоэнтероанастомоз</v>
          </cell>
        </row>
        <row r="4622">
          <cell r="C4622" t="str">
            <v>A16.16.042</v>
          </cell>
          <cell r="D4622" t="str">
            <v>Эндопротезирование пищевода</v>
          </cell>
        </row>
        <row r="4623">
          <cell r="C4623" t="str">
            <v>A16.16.043</v>
          </cell>
          <cell r="D4623" t="str">
            <v>Эзофагогастрофундопликация</v>
          </cell>
        </row>
        <row r="4624">
          <cell r="C4624" t="str">
            <v>A16.16.044</v>
          </cell>
          <cell r="D4624" t="str">
            <v>Эзофагостомия</v>
          </cell>
        </row>
        <row r="4625">
          <cell r="C4625" t="str">
            <v>A16.16.045</v>
          </cell>
          <cell r="D4625" t="str">
            <v>Рассечение рубцовой стриктуры пищевода</v>
          </cell>
        </row>
        <row r="4626">
          <cell r="C4626" t="str">
            <v>A16.16.046</v>
          </cell>
          <cell r="D4626" t="str">
            <v>Лапароскопическая хирургия пищевода</v>
          </cell>
        </row>
        <row r="4627">
          <cell r="C4627" t="str">
            <v>A16.16.046.001</v>
          </cell>
          <cell r="D4627" t="str">
            <v>Лапароскопическая эзофагокардиомиотомия</v>
          </cell>
        </row>
        <row r="4628">
          <cell r="C4628" t="str">
            <v>A16.16.046.002</v>
          </cell>
          <cell r="D4628" t="str">
            <v>Лапароскопическая диафрагмокрурорафия</v>
          </cell>
        </row>
        <row r="4629">
          <cell r="C4629" t="str">
            <v>A16.16.046.003</v>
          </cell>
          <cell r="D4629" t="str">
            <v>Лапароскопическая резекция пищевода</v>
          </cell>
        </row>
        <row r="4630">
          <cell r="C4630" t="str">
            <v>A16.16.047</v>
          </cell>
          <cell r="D4630" t="str">
            <v>Эндоскопическая имплантация баллонов в желудок</v>
          </cell>
        </row>
        <row r="4631">
          <cell r="C4631" t="str">
            <v>A16.16.047.001</v>
          </cell>
          <cell r="D4631" t="str">
            <v>Эндоскопическое извлечение баллонов из желудка</v>
          </cell>
        </row>
        <row r="4632">
          <cell r="C4632" t="str">
            <v>A16.16.048</v>
          </cell>
          <cell r="D4632" t="str">
            <v>Эндоскопическое удаление инородных тел из желудка</v>
          </cell>
        </row>
        <row r="4633">
          <cell r="C4633" t="str">
            <v>A16.16.049</v>
          </cell>
          <cell r="D4633" t="str">
            <v>Лапароскопическое трансгастральное удаление опухолей желудка</v>
          </cell>
        </row>
        <row r="4634">
          <cell r="C4634" t="str">
            <v>A16.16.050</v>
          </cell>
          <cell r="D4634" t="str">
            <v>Видеторакоскопическая лимфодиссекция при раке пищевода</v>
          </cell>
        </row>
        <row r="4635">
          <cell r="C4635" t="str">
            <v>A16.16.051</v>
          </cell>
          <cell r="D4635" t="str">
            <v>Эндоскопическое электрохирургическое удаление новообразования пищевода</v>
          </cell>
        </row>
        <row r="4636">
          <cell r="C4636" t="str">
            <v>A16.16.052</v>
          </cell>
          <cell r="D4636" t="str">
            <v>Эндоскопическое электрохирургическое удаление новообразования желудка</v>
          </cell>
        </row>
        <row r="4637">
          <cell r="C4637" t="str">
            <v>A16.16.053</v>
          </cell>
          <cell r="D4637" t="str">
            <v>Закрытие гастростомы</v>
          </cell>
        </row>
        <row r="4638">
          <cell r="C4638" t="str">
            <v>A16.16.054</v>
          </cell>
          <cell r="D4638" t="str">
            <v>Удаление эндопротеза пищевода</v>
          </cell>
        </row>
        <row r="4639">
          <cell r="C4639" t="str">
            <v>A16.16.055</v>
          </cell>
          <cell r="D4639" t="str">
            <v>Ушивание разрыва пищевода</v>
          </cell>
        </row>
        <row r="4640">
          <cell r="C4640" t="str">
            <v>A16.16.056</v>
          </cell>
          <cell r="D4640" t="str">
            <v>Наложение гастродуоденоанастомоза</v>
          </cell>
        </row>
        <row r="4641">
          <cell r="C4641" t="str">
            <v>A16.16.057</v>
          </cell>
          <cell r="D4641" t="str">
            <v>Установка внутрижелудочного баллона</v>
          </cell>
        </row>
        <row r="4642">
          <cell r="C4642" t="str">
            <v>A16.16.058</v>
          </cell>
          <cell r="D4642" t="str">
            <v>Удаление внутрижелудочного баллона</v>
          </cell>
        </row>
        <row r="4643">
          <cell r="C4643" t="str">
            <v>A16.16.059</v>
          </cell>
          <cell r="D4643" t="str">
            <v>Эндоскопическое лигирование варикозных расширений пищевода</v>
          </cell>
        </row>
        <row r="4644">
          <cell r="C4644" t="str">
            <v>A16.16.060</v>
          </cell>
          <cell r="D4644" t="str">
            <v>Наложение дуоденодуоденоанастомоза</v>
          </cell>
        </row>
        <row r="4645">
          <cell r="C4645" t="str">
            <v>A16.17.001</v>
          </cell>
          <cell r="D4645" t="str">
            <v>Иссечение дивертикула тонкой кишки</v>
          </cell>
        </row>
        <row r="4646">
          <cell r="C4646" t="str">
            <v>A16.17.002</v>
          </cell>
          <cell r="D4646" t="str">
            <v>Сегментарное иссечение поврежденной тонкой кишки</v>
          </cell>
        </row>
        <row r="4647">
          <cell r="C4647" t="str">
            <v>A16.17.003</v>
          </cell>
          <cell r="D4647" t="str">
            <v>Резекция тонкой кишки для интерпозиции</v>
          </cell>
        </row>
        <row r="4648">
          <cell r="C4648" t="str">
            <v>A16.17.003.001</v>
          </cell>
          <cell r="D4648" t="str">
            <v>Роботассистированная резекция тонкой кишки</v>
          </cell>
        </row>
        <row r="4649">
          <cell r="C4649" t="str">
            <v>A16.17.004</v>
          </cell>
          <cell r="D4649" t="str">
            <v>Илеоэктомия</v>
          </cell>
        </row>
        <row r="4650">
          <cell r="C4650" t="str">
            <v>A16.17.005</v>
          </cell>
          <cell r="D4650" t="str">
            <v>Еюнэктомия</v>
          </cell>
        </row>
        <row r="4651">
          <cell r="C4651" t="str">
            <v>A16.17.006</v>
          </cell>
          <cell r="D4651" t="str">
            <v>Наложение анастомоза тонкой кишки в толстую кишку</v>
          </cell>
        </row>
        <row r="4652">
          <cell r="C4652" t="str">
            <v>A16.17.007</v>
          </cell>
          <cell r="D4652" t="str">
            <v>Илеостомия</v>
          </cell>
        </row>
        <row r="4653">
          <cell r="C4653" t="str">
            <v>A16.17.007.001</v>
          </cell>
          <cell r="D4653" t="str">
            <v>Илеостомия превентивная</v>
          </cell>
        </row>
        <row r="4654">
          <cell r="C4654" t="str">
            <v>A16.17.008</v>
          </cell>
          <cell r="D4654" t="str">
            <v>Еюностомия</v>
          </cell>
        </row>
        <row r="4655">
          <cell r="C4655" t="str">
            <v>A16.17.009</v>
          </cell>
          <cell r="D4655" t="str">
            <v>Освобождение кишки, внедренной в другую (инвагинации)</v>
          </cell>
        </row>
        <row r="4656">
          <cell r="C4656" t="str">
            <v>A16.17.009.001</v>
          </cell>
          <cell r="D4656" t="str">
            <v>Дезинвагинация с резекцией кишки</v>
          </cell>
        </row>
        <row r="4657">
          <cell r="C4657" t="str">
            <v>A16.17.010</v>
          </cell>
          <cell r="D4657" t="str">
            <v>Оперативное удаление инородного тела тонкой кишки</v>
          </cell>
        </row>
        <row r="4658">
          <cell r="C4658" t="str">
            <v>A16.17.011</v>
          </cell>
          <cell r="D4658" t="str">
            <v>Энтероэнтеростомия</v>
          </cell>
        </row>
        <row r="4659">
          <cell r="C4659" t="str">
            <v>A16.17.012</v>
          </cell>
          <cell r="D4659" t="str">
            <v>Наложение энтеро-энтероанастомоза</v>
          </cell>
        </row>
        <row r="4660">
          <cell r="C4660" t="str">
            <v>A16.17.013</v>
          </cell>
          <cell r="D4660" t="str">
            <v>Ушивание дефекта тонкой кишки</v>
          </cell>
        </row>
        <row r="4661">
          <cell r="C4661" t="str">
            <v>A16.17.014</v>
          </cell>
          <cell r="D4661" t="str">
            <v>Разобщение тонкокишечных свищей</v>
          </cell>
        </row>
        <row r="4662">
          <cell r="C4662" t="str">
            <v>A16.17.015</v>
          </cell>
          <cell r="D4662" t="str">
            <v>Эндоскопическое электрохирургическое удаление новообразования тонкой кишки </v>
          </cell>
        </row>
        <row r="4663">
          <cell r="C4663" t="str">
            <v>A16.17.016</v>
          </cell>
          <cell r="D4663" t="str">
            <v>Закрытие илеостомы</v>
          </cell>
        </row>
        <row r="4664">
          <cell r="C4664" t="str">
            <v>A16.17.016.001</v>
          </cell>
          <cell r="D4664" t="str">
            <v>Внутрибрюшное закрытие илеостомы с формированием илео-илеоанастомоза</v>
          </cell>
        </row>
        <row r="4665">
          <cell r="C4665" t="str">
            <v>A16.17.017</v>
          </cell>
          <cell r="D4665" t="str">
            <v>Формирование обходного анастомоза тонкой кишки</v>
          </cell>
        </row>
        <row r="4666">
          <cell r="C4666" t="str">
            <v>A16.17.018</v>
          </cell>
          <cell r="D4666" t="str">
            <v>Эндоскопическая резекция слизистой тонкой кишки</v>
          </cell>
        </row>
        <row r="4667">
          <cell r="C4667" t="str">
            <v>A16.17.019</v>
          </cell>
          <cell r="D4667" t="str">
            <v>Энтеростомия</v>
          </cell>
        </row>
        <row r="4668">
          <cell r="C4668" t="str">
            <v>A16.17.020</v>
          </cell>
          <cell r="D4668" t="str">
            <v>Удаление полипа тонкой кишки эндоскопическое</v>
          </cell>
        </row>
        <row r="4669">
          <cell r="C4669" t="str">
            <v>A16.18.001</v>
          </cell>
          <cell r="D4669" t="str">
            <v>Удаление дивертикула толстой кишки</v>
          </cell>
        </row>
        <row r="4670">
          <cell r="C4670" t="str">
            <v>A16.18.002</v>
          </cell>
          <cell r="D4670" t="str">
            <v>Иссечение толстой кишки, частичное</v>
          </cell>
        </row>
        <row r="4671">
          <cell r="C4671" t="str">
            <v>A16.18.003</v>
          </cell>
          <cell r="D4671" t="str">
            <v>Иссечение толстой кишки с анастомозом "конец в конец"</v>
          </cell>
        </row>
        <row r="4672">
          <cell r="C4672" t="str">
            <v>A16.18.004</v>
          </cell>
          <cell r="D4672" t="str">
            <v>Тотальная колэктомия</v>
          </cell>
        </row>
        <row r="4673">
          <cell r="C4673" t="str">
            <v>A16.18.004.001</v>
          </cell>
          <cell r="D4673" t="str">
            <v>Субтотальная колэктомия</v>
          </cell>
        </row>
        <row r="4674">
          <cell r="C4674" t="str">
            <v>A16.18.005</v>
          </cell>
          <cell r="D4674" t="str">
            <v>Наложение анастомоза толстой кишки в тонкую кишку</v>
          </cell>
        </row>
        <row r="4675">
          <cell r="C4675" t="str">
            <v>A16.18.006</v>
          </cell>
          <cell r="D4675" t="str">
            <v>Резекция и формирование стомы</v>
          </cell>
        </row>
        <row r="4676">
          <cell r="C4676" t="str">
            <v>A16.18.007</v>
          </cell>
          <cell r="D4676" t="str">
            <v>Колостомия</v>
          </cell>
        </row>
        <row r="4677">
          <cell r="C4677" t="str">
            <v>A16.18.007.001</v>
          </cell>
          <cell r="D4677" t="str">
            <v>Колостомия превентивная</v>
          </cell>
        </row>
        <row r="4678">
          <cell r="C4678" t="str">
            <v>A16.18.008</v>
          </cell>
          <cell r="D4678" t="str">
            <v>Цекостомия</v>
          </cell>
        </row>
        <row r="4679">
          <cell r="C4679" t="str">
            <v>A16.18.009</v>
          </cell>
          <cell r="D4679" t="str">
            <v>Аппендэктомия</v>
          </cell>
        </row>
        <row r="4680">
          <cell r="C4680" t="str">
            <v>A16.18.009.001</v>
          </cell>
          <cell r="D4680" t="str">
            <v>Аппендэктомия с использованием видеоэндоскопических технологий</v>
          </cell>
        </row>
        <row r="4681">
          <cell r="C4681" t="str">
            <v>A16.18.010</v>
          </cell>
          <cell r="D4681" t="str">
            <v>Дренаж аппендикулярного абсцесса</v>
          </cell>
        </row>
        <row r="4682">
          <cell r="C4682" t="str">
            <v>A16.18.011</v>
          </cell>
          <cell r="D4682" t="str">
            <v>Оперативное удаление инородного тела толстой кишки</v>
          </cell>
        </row>
        <row r="4683">
          <cell r="C4683" t="str">
            <v>A16.18.012</v>
          </cell>
          <cell r="D4683" t="str">
            <v>Формирование обходного анастомоза толстой кишки</v>
          </cell>
        </row>
        <row r="4684">
          <cell r="C4684" t="str">
            <v>A16.18.013</v>
          </cell>
          <cell r="D4684" t="str">
            <v>Закрытие колостомы</v>
          </cell>
        </row>
        <row r="4685">
          <cell r="C4685" t="str">
            <v>A16.18.013.001</v>
          </cell>
          <cell r="D4685" t="str">
            <v>Внебрюшинное закрытие колостомы</v>
          </cell>
        </row>
        <row r="4686">
          <cell r="C4686" t="str">
            <v>A16.18.013.002</v>
          </cell>
          <cell r="D4686" t="str">
            <v>Чрезбрюшинное закрытие колостомы</v>
          </cell>
        </row>
        <row r="4687">
          <cell r="C4687" t="str">
            <v>A16.18.014</v>
          </cell>
          <cell r="D4687" t="str">
            <v>Проктопластика брюшнопромежностная</v>
          </cell>
        </row>
        <row r="4688">
          <cell r="C4688" t="str">
            <v>A16.18.015</v>
          </cell>
          <cell r="D4688" t="str">
            <v>Гемиколэктомия левосторонняя</v>
          </cell>
        </row>
        <row r="4689">
          <cell r="C4689" t="str">
            <v>A16.18.015.001</v>
          </cell>
          <cell r="D4689" t="str">
            <v>Гемиколэктомия левосторонняя с формированием колостомы</v>
          </cell>
        </row>
        <row r="4690">
          <cell r="C4690" t="str">
            <v>A16.18.015.002</v>
          </cell>
          <cell r="D4690" t="str">
            <v>Гемиколэктомия левосторонняя с использованием видеоэндоскопических технологий</v>
          </cell>
        </row>
        <row r="4691">
          <cell r="C4691" t="str">
            <v>A16.18.015.003</v>
          </cell>
          <cell r="D4691" t="str">
            <v>Гемиколэктомия левосторонняя роботассистированная</v>
          </cell>
        </row>
        <row r="4692">
          <cell r="C4692" t="str">
            <v>A16.18.015.004</v>
          </cell>
          <cell r="D4692" t="str">
            <v>Комбинированная гемиколэктомия левосторонняя с резекцией соседних органов</v>
          </cell>
        </row>
        <row r="4693">
          <cell r="C4693" t="str">
            <v>A16.18.016</v>
          </cell>
          <cell r="D4693" t="str">
            <v>Гемиколэктомия правосторонняя</v>
          </cell>
        </row>
        <row r="4694">
          <cell r="C4694" t="str">
            <v>A16.18.016.001</v>
          </cell>
          <cell r="D4694" t="str">
            <v>Гемиколэктомия правосторонняя с использованием видеоэндоскопических технологий</v>
          </cell>
        </row>
        <row r="4695">
          <cell r="C4695" t="str">
            <v>A16.18.016.002</v>
          </cell>
          <cell r="D4695" t="str">
            <v>Гемиколэктомия правосторонняя роботассистированная</v>
          </cell>
        </row>
        <row r="4696">
          <cell r="C4696" t="str">
            <v>A16.18.016.003</v>
          </cell>
          <cell r="D4696" t="str">
            <v>Комбинированная гемиколэктомия правосторонняя с резекцией соседних органов</v>
          </cell>
        </row>
        <row r="4697">
          <cell r="C4697" t="str">
            <v>A16.18.017</v>
          </cell>
          <cell r="D4697" t="str">
            <v>Резекция поперечно-ободочной кишки</v>
          </cell>
        </row>
        <row r="4698">
          <cell r="C4698" t="str">
            <v>A16.18.017.001</v>
          </cell>
          <cell r="D4698" t="str">
            <v>Резекция поперечно-ободочной кишки с использованием видеоэндоскопических технологий</v>
          </cell>
        </row>
        <row r="4699">
          <cell r="C4699" t="str">
            <v>A16.18.017.002</v>
          </cell>
          <cell r="D4699" t="str">
            <v>Комбинированная резекция ободочной кишки с резекцией соседних органов</v>
          </cell>
        </row>
        <row r="4700">
          <cell r="C4700" t="str">
            <v>A16.18.017.003</v>
          </cell>
          <cell r="D4700" t="str">
            <v>Лапароскопическая резекция толстой кишки</v>
          </cell>
        </row>
        <row r="4701">
          <cell r="C4701" t="str">
            <v>A16.18.018</v>
          </cell>
          <cell r="D4701" t="str">
            <v>Иссечение толстой кишки с анастомозом "конец в бок"</v>
          </cell>
        </row>
        <row r="4702">
          <cell r="C4702" t="str">
            <v>A16.18.019</v>
          </cell>
          <cell r="D4702" t="str">
            <v>Удаление полипа толстой кишки</v>
          </cell>
        </row>
        <row r="4703">
          <cell r="C4703" t="str">
            <v>A16.18.019.001</v>
          </cell>
          <cell r="D4703" t="str">
            <v>Удаление полипа толстой кишки эндоскопическое</v>
          </cell>
        </row>
        <row r="4704">
          <cell r="C4704" t="str">
            <v>A16.18.020</v>
          </cell>
          <cell r="D4704" t="str">
            <v>Формирование тонкокишечного резервуара</v>
          </cell>
        </row>
        <row r="4705">
          <cell r="C4705" t="str">
            <v>A16.18.021</v>
          </cell>
          <cell r="D4705" t="str">
            <v>Наложение реконструктивного толстокишечного анастомоза</v>
          </cell>
        </row>
        <row r="4706">
          <cell r="C4706" t="str">
            <v>A16.18.022</v>
          </cell>
          <cell r="D4706" t="str">
            <v>Разобщение сращений при спаечной непроходимости</v>
          </cell>
        </row>
        <row r="4707">
          <cell r="C4707" t="str">
            <v>A16.18.022.001</v>
          </cell>
          <cell r="D4707" t="str">
            <v>Разобщение сращений при спаечной непроходимости с использованием видеоэндоскопических технологий</v>
          </cell>
        </row>
        <row r="4708">
          <cell r="C4708" t="str">
            <v>A16.18.023</v>
          </cell>
          <cell r="D4708" t="str">
            <v>Ушивание перфоративного отверстия или дефекта толстой кишки</v>
          </cell>
        </row>
        <row r="4709">
          <cell r="C4709" t="str">
            <v>A16.18.024</v>
          </cell>
          <cell r="D4709" t="str">
            <v>Закрытие толстокишечных свищей</v>
          </cell>
        </row>
        <row r="4710">
          <cell r="C4710" t="str">
            <v>A16.18.025</v>
          </cell>
          <cell r="D4710" t="str">
            <v>Эндоскопическое удаление ворсинчатых опухолей толстой кишки</v>
          </cell>
        </row>
        <row r="4711">
          <cell r="C4711" t="str">
            <v>A16.18.026</v>
          </cell>
          <cell r="D4711" t="str">
            <v>Лапароскопическое удаление новообразований из толстой кишки</v>
          </cell>
        </row>
        <row r="4712">
          <cell r="C4712" t="str">
            <v>A16.18.027</v>
          </cell>
          <cell r="D4712" t="str">
            <v>Эндоскопическое электрохирургическое удаление новообразования толстой кишки</v>
          </cell>
        </row>
        <row r="4713">
          <cell r="C4713" t="str">
            <v>A16.18.028</v>
          </cell>
          <cell r="D4713" t="str">
            <v>Удаление жирового придатка толстой кишки</v>
          </cell>
        </row>
        <row r="4714">
          <cell r="C4714" t="str">
            <v>A16.18.028.001</v>
          </cell>
          <cell r="D4714" t="str">
            <v>Удаление жирового придатка толстой кишки лапароскопическое</v>
          </cell>
        </row>
        <row r="4715">
          <cell r="C4715" t="str">
            <v>A16.18.029</v>
          </cell>
          <cell r="D4715" t="str">
            <v>Резекция илеоцекального угла</v>
          </cell>
        </row>
        <row r="4716">
          <cell r="C4716" t="str">
            <v>A16.18.030</v>
          </cell>
          <cell r="D4716" t="str">
            <v>Колэктомия</v>
          </cell>
        </row>
        <row r="4717">
          <cell r="C4717" t="str">
            <v>A16.18.030.001</v>
          </cell>
          <cell r="D4717" t="str">
            <v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8">
          <cell r="C4718" t="str">
            <v>A16.18.030.002</v>
          </cell>
          <cell r="D4718" t="str">
            <v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v>
          </cell>
        </row>
        <row r="4719">
          <cell r="C4719" t="str">
            <v>A16.18.030.003</v>
          </cell>
          <cell r="D4719" t="str">
            <v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0">
          <cell r="C4720" t="str">
            <v>A16.18.030.004</v>
          </cell>
          <cell r="D4720" t="str">
            <v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v>
          </cell>
        </row>
        <row r="4721">
          <cell r="C4721" t="str">
            <v>A16.18.030.005</v>
          </cell>
          <cell r="D4721" t="str">
            <v>Лапароскопически-ассистированная, колэктомия с брюшно-анальной резекцией прямой кишки</v>
          </cell>
        </row>
        <row r="4722">
          <cell r="C4722" t="str">
            <v>A16.18.030.006</v>
          </cell>
          <cell r="D4722" t="str">
            <v>Лапароскопическая колэктомия с брюшно-анальной резекцией прямой кишки</v>
          </cell>
        </row>
        <row r="4723">
          <cell r="C4723" t="str">
            <v>A16.18.030.007</v>
          </cell>
          <cell r="D4723" t="str">
            <v>Колэктомия с брюшно-анальной резекцией прямой кишки</v>
          </cell>
        </row>
        <row r="4724">
          <cell r="C4724" t="str">
            <v>A16.18.030.008</v>
          </cell>
          <cell r="D4724" t="str">
            <v>Лапароскопически-ассистированная колэктомия с экстирпацией прямой кишки</v>
          </cell>
        </row>
        <row r="4725">
          <cell r="C4725" t="str">
            <v>A16.18.030.009</v>
          </cell>
          <cell r="D4725" t="str">
            <v>Лапароскопическая колэктомия с экстирпацией прямой кишки,</v>
          </cell>
        </row>
        <row r="4726">
          <cell r="C4726" t="str">
            <v>A16.18.030.010</v>
          </cell>
          <cell r="D4726" t="str">
            <v>Колэктомия с экстирпацией прямой кишки</v>
          </cell>
        </row>
        <row r="4727">
          <cell r="C4727" t="str">
            <v>A16.18.030.011</v>
          </cell>
          <cell r="D4727" t="str">
            <v>Лапароскопически-ассистированная колэктомия с формированием илеоректального анастомоза</v>
          </cell>
        </row>
        <row r="4728">
          <cell r="C4728" t="str">
            <v>A16.18.030.012</v>
          </cell>
          <cell r="D4728" t="str">
            <v>Лапароскопическая колэктомия с формированием илеоректального анастомоза</v>
          </cell>
        </row>
        <row r="4729">
          <cell r="C4729" t="str">
            <v>A16.18.030.013</v>
          </cell>
          <cell r="D4729" t="str">
            <v>Колэктомия с формированием илеоректального анастомоза</v>
          </cell>
        </row>
        <row r="4730">
          <cell r="C4730" t="str">
            <v>A16.18.030.014</v>
          </cell>
          <cell r="D4730" t="str">
            <v>Лапароскопически-ассистированная субтотальная резекция ободочной кишки с формированием асцендоректального анастомоза</v>
          </cell>
        </row>
        <row r="4731">
          <cell r="C4731" t="str">
            <v>A16.18.030.015</v>
          </cell>
          <cell r="D4731" t="str">
            <v>Лапароскопическая субтотальная резекция ободочной кишки с формированием асцендоректального анастомоза</v>
          </cell>
        </row>
        <row r="4732">
          <cell r="C4732" t="str">
            <v>A16.18.030.016</v>
          </cell>
          <cell r="D4732" t="str">
            <v>Субтотальная резекция ободочной кишки с формированием асцендоректального анастомоза</v>
          </cell>
        </row>
        <row r="4733">
          <cell r="C4733" t="str">
            <v>A16.18.030.017</v>
          </cell>
          <cell r="D4733" t="str">
            <v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4">
          <cell r="C4734" t="str">
            <v>A16.18.030.018</v>
          </cell>
          <cell r="D4734" t="str">
            <v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5">
          <cell r="C4735" t="str">
            <v>A16.18.030.019</v>
          </cell>
          <cell r="D4735" t="str">
            <v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v>
          </cell>
        </row>
        <row r="4736">
          <cell r="C4736" t="str">
            <v>A16.19.001</v>
          </cell>
          <cell r="D4736" t="str">
            <v>Удаление инородного тела прямой кишки с помощью разреза</v>
          </cell>
        </row>
        <row r="4737">
          <cell r="C4737" t="str">
            <v>A16.19.002</v>
          </cell>
          <cell r="D4737" t="str">
            <v>Прижигание слизистой прямой кишки</v>
          </cell>
        </row>
        <row r="4738">
          <cell r="C4738" t="str">
            <v>A16.19.003</v>
          </cell>
          <cell r="D4738" t="str">
            <v>Иссечение ректальной слизистой оболочки</v>
          </cell>
        </row>
        <row r="4739">
          <cell r="C4739" t="str">
            <v>A16.19.004</v>
          </cell>
          <cell r="D4739" t="str">
            <v>Проктосигмоидэктомия</v>
          </cell>
        </row>
        <row r="4740">
          <cell r="C4740" t="str">
            <v>A16.19.005</v>
          </cell>
          <cell r="D4740" t="str">
            <v>Восстановление прямой кишки</v>
          </cell>
        </row>
        <row r="4741">
          <cell r="C4741" t="str">
            <v>A16.19.005.001</v>
          </cell>
          <cell r="D4741" t="str">
            <v>Восстановление прямой кишки. Промежностная проктопластика</v>
          </cell>
        </row>
        <row r="4742">
          <cell r="C4742" t="str">
            <v>A16.19.005.002</v>
          </cell>
          <cell r="D4742" t="str">
            <v>Восстановление прямой кишки. Брюшно-промежностная проктопластика</v>
          </cell>
        </row>
        <row r="4743">
          <cell r="C4743" t="str">
            <v>A16.19.006</v>
          </cell>
          <cell r="D4743" t="str">
            <v>Закрытие внутреннего свища прямой кишки</v>
          </cell>
        </row>
        <row r="4744">
          <cell r="C4744" t="str">
            <v>A16.19.006.001</v>
          </cell>
          <cell r="D4744" t="str">
            <v>Иссечение ректовагинального свища трансперинеальным доступом с раздельным ушиванием дефектов прямой кишки и влагалища, передняя леваторопластика</v>
          </cell>
        </row>
        <row r="4745">
          <cell r="C4745" t="str">
            <v>A16.19.006.002</v>
          </cell>
          <cell r="D4745" t="str">
            <v>Иссечение ректовагинального свища с ушиванием дефекта влагалища, низведение полнослойного лоскута прямой кишки</v>
          </cell>
        </row>
        <row r="4746">
          <cell r="C4746" t="str">
            <v>A16.19.006.003</v>
          </cell>
          <cell r="D4746" t="str">
            <v>Иссечение ректовагинального свища брюшно-промежностным доступом с раздельным ушиванием дефектов прямой кишки и влагалища</v>
          </cell>
        </row>
        <row r="4747">
          <cell r="C4747" t="str">
            <v>A16.19.007</v>
          </cell>
          <cell r="D4747" t="str">
            <v>Закрытие проктостомы</v>
          </cell>
        </row>
        <row r="4748">
          <cell r="C4748" t="str">
            <v>A16.19.008</v>
          </cell>
          <cell r="D4748" t="str">
            <v>Разрез или иссечение приректальной ткани</v>
          </cell>
        </row>
        <row r="4749">
          <cell r="C4749" t="str">
            <v>A16.19.009</v>
          </cell>
          <cell r="D4749" t="str">
            <v>Дренаж тазопрямокишечной ткани</v>
          </cell>
        </row>
        <row r="4750">
          <cell r="C4750" t="str">
            <v>A16.19.010</v>
          </cell>
          <cell r="D4750" t="str">
            <v>Иссечение наружного свища прямой кишки</v>
          </cell>
        </row>
        <row r="4751">
          <cell r="C4751" t="str">
            <v>A16.19.011</v>
          </cell>
          <cell r="D4751" t="str">
            <v>Разрез или иссечение перианальной ткани</v>
          </cell>
        </row>
        <row r="4752">
          <cell r="C4752" t="str">
            <v>A16.19.012</v>
          </cell>
          <cell r="D4752" t="str">
            <v>Дренирование абсцесса прямой кишки</v>
          </cell>
        </row>
        <row r="4753">
          <cell r="C4753" t="str">
            <v>A16.19.013</v>
          </cell>
          <cell r="D4753" t="str">
            <v>Удаление геморроидальных узлов</v>
          </cell>
        </row>
        <row r="4754">
          <cell r="C4754" t="str">
            <v>A16.19.013.001</v>
          </cell>
          <cell r="D4754" t="str">
            <v>Склеротерапия геморроидальных узлов</v>
          </cell>
        </row>
        <row r="4755">
          <cell r="C4755" t="str">
            <v>A16.19.013.002</v>
          </cell>
          <cell r="D4755" t="str">
            <v>Лигирование геморроидальных узлов</v>
          </cell>
        </row>
        <row r="4756">
          <cell r="C4756" t="str">
            <v>A16.19.013.003</v>
          </cell>
          <cell r="D4756" t="str">
            <v>Дезартеризация геморроидальных узлов</v>
          </cell>
        </row>
        <row r="4757">
          <cell r="C4757" t="str">
            <v>A16.19.014</v>
          </cell>
          <cell r="D4757" t="str">
            <v>Разделение анального сфинктера</v>
          </cell>
        </row>
        <row r="4758">
          <cell r="C4758" t="str">
            <v>A16.19.015</v>
          </cell>
          <cell r="D4758" t="str">
            <v>Сфинктеропластика</v>
          </cell>
        </row>
        <row r="4759">
          <cell r="C4759" t="str">
            <v>A16.19.016</v>
          </cell>
          <cell r="D4759" t="str">
            <v>Эвакуация тромбированных геморроидальных узлов</v>
          </cell>
        </row>
        <row r="4760">
          <cell r="C4760" t="str">
            <v>A16.19.017</v>
          </cell>
          <cell r="D4760" t="str">
            <v>Удаление полипа анального канала и прямой кишки</v>
          </cell>
        </row>
        <row r="4761">
          <cell r="C4761" t="str">
            <v>A16.19.018</v>
          </cell>
          <cell r="D4761" t="str">
            <v>Удаление инородного тела прямой кишки без разреза</v>
          </cell>
        </row>
        <row r="4762">
          <cell r="C4762" t="str">
            <v>A16.19.019</v>
          </cell>
          <cell r="D4762" t="str">
            <v>Резекция сигмовидной кишки</v>
          </cell>
        </row>
        <row r="4763">
          <cell r="C4763" t="str">
            <v>A16.19.019.001</v>
          </cell>
          <cell r="D4763" t="str">
            <v>Резекция сигмовидной кишки с использованием видеоэндоскопических технологий</v>
          </cell>
        </row>
        <row r="4764">
          <cell r="C4764" t="str">
            <v>A16.19.019.002</v>
          </cell>
          <cell r="D4764" t="str">
            <v>Резекция сигмовидной кишки роботассистированная</v>
          </cell>
        </row>
        <row r="4765">
          <cell r="C4765" t="str">
            <v>A16.19.019.003</v>
          </cell>
          <cell r="D4765" t="str">
            <v>Обструктивная резекция сигмовидной кишки</v>
          </cell>
        </row>
        <row r="4766">
          <cell r="C4766" t="str">
            <v>A16.19.019.004</v>
          </cell>
          <cell r="D4766" t="str">
            <v>Обструктивная резекция сигмовидной кишки с использованием видеоэндоскопических технологий</v>
          </cell>
        </row>
        <row r="4767">
          <cell r="C4767" t="str">
            <v>A16.19.019.005</v>
          </cell>
          <cell r="D4767" t="str">
            <v>Нервосберегающая лапароскопически-ассистированная резекция сигмовидной кишки</v>
          </cell>
        </row>
        <row r="4768">
          <cell r="C4768" t="str">
            <v>A16.19.019.006</v>
          </cell>
          <cell r="D4768" t="str">
            <v>Комбинированная резекция сигмовидной кишки с резекцией соседних органов</v>
          </cell>
        </row>
        <row r="4769">
          <cell r="C4769" t="str">
            <v>A16.19.019.007</v>
          </cell>
          <cell r="D4769" t="str">
            <v>Резекция сигмовидной ободочной кишки внутрибрюшная с анастомозом конец-в-конец</v>
          </cell>
        </row>
        <row r="4770">
          <cell r="C4770" t="str">
            <v>A16.19.020</v>
          </cell>
          <cell r="D4770" t="str">
            <v>Экстирпация прямой кишки</v>
          </cell>
        </row>
        <row r="4771">
          <cell r="C4771" t="str">
            <v>A16.19.020.001</v>
          </cell>
          <cell r="D4771" t="str">
            <v>Экстирпация прямой кишки с реконструкцией анального сфинктера</v>
          </cell>
        </row>
        <row r="4772">
          <cell r="C4772" t="str">
            <v>A16.19.020.002</v>
          </cell>
          <cell r="D4772" t="str">
            <v>Экстирпация прямой кишки с использованием видеоэндоскопических технологий</v>
          </cell>
        </row>
        <row r="4773">
          <cell r="C4773" t="str">
            <v>A16.19.020.003</v>
          </cell>
          <cell r="D4773" t="str">
            <v>Расширенная комбинированная брюшно-промежностная экстирпация прямой кишки</v>
          </cell>
        </row>
        <row r="4774">
          <cell r="C4774" t="str">
            <v>A16.19.021</v>
          </cell>
          <cell r="D4774" t="str">
            <v>Резекция прямой кишки</v>
          </cell>
        </row>
        <row r="4775">
          <cell r="C4775" t="str">
            <v>A16.19.021.001</v>
          </cell>
          <cell r="D4775" t="str">
            <v>Брюшно-анальная резекция прямой кишки с ликвидацией ректовагинального свища, ушиванием дефекта влагалища</v>
          </cell>
        </row>
        <row r="4776">
          <cell r="C4776" t="str">
            <v>A16.19.021.003</v>
          </cell>
          <cell r="D4776" t="str">
            <v>Резекция прямой кишки передняя с использованием видеоэндоскопических технологий</v>
          </cell>
        </row>
        <row r="4777">
          <cell r="C4777" t="str">
            <v>A16.19.021.004</v>
          </cell>
          <cell r="D4777" t="str">
            <v>Резекция прямой кишки передняя с реконструкцией ампулы прямой кишки</v>
          </cell>
        </row>
        <row r="4778">
          <cell r="C4778" t="str">
            <v>A16.19.021.005</v>
          </cell>
          <cell r="D4778" t="str">
            <v>Резекция прямой кишки передняя низкая</v>
          </cell>
        </row>
        <row r="4779">
          <cell r="C4779" t="str">
            <v>A16.19.021.006</v>
          </cell>
          <cell r="D4779" t="str">
            <v>Резекция прямой кишки передняя низкая с реконструкцией ампулы прямой кишки</v>
          </cell>
        </row>
        <row r="4780">
          <cell r="C4780" t="str">
            <v>A16.19.021.007</v>
          </cell>
          <cell r="D4780" t="str">
            <v>Резекция прямой кишки брюшно-анальная с низведением сигмовидной кишки</v>
          </cell>
        </row>
        <row r="4781">
          <cell r="C4781" t="str">
            <v>A16.19.021.008</v>
          </cell>
          <cell r="D4781" t="str">
            <v>Резекция прямой кишки брюшно-анальная с резекцией внутреннего сфинктера</v>
          </cell>
        </row>
        <row r="4782">
          <cell r="C4782" t="str">
            <v>A16.19.021.009</v>
          </cell>
          <cell r="D4782" t="str">
            <v>Резекция прямой кишки интерсфинктерная</v>
          </cell>
        </row>
        <row r="4783">
          <cell r="C4783" t="str">
            <v>A16.19.021.010</v>
          </cell>
          <cell r="D4783" t="str">
            <v>Передняя резекция прямой кишки</v>
          </cell>
        </row>
        <row r="4784">
          <cell r="C4784" t="str">
            <v>A16.19.021.011</v>
          </cell>
          <cell r="D4784" t="str">
            <v>Нервосберегающая внутрибрюшная резекция прямой кишки с прецизионным выделением и сохранением элементов вегетативной нервной системы таза</v>
          </cell>
        </row>
        <row r="4785">
          <cell r="C4785" t="str">
            <v>A16.19.021.012</v>
          </cell>
          <cell r="D4785" t="str">
            <v>Нервосберегающая лапароскопически-ассистированная резекция прямой кишки</v>
          </cell>
        </row>
        <row r="4786">
          <cell r="C4786" t="str">
            <v>A16.19.021.013</v>
          </cell>
          <cell r="D4786" t="str">
            <v>Резекция прямой кишки роботассистированная</v>
          </cell>
        </row>
        <row r="4787">
          <cell r="C4787" t="str">
            <v>A16.19.021.014</v>
          </cell>
          <cell r="D4787" t="str">
            <v>Комбинированная резекция прямой кишки с резекцией соседних органов</v>
          </cell>
        </row>
        <row r="4788">
          <cell r="C4788" t="str">
            <v>A16.19.021.015</v>
          </cell>
          <cell r="D4788" t="str">
            <v>Трансанальная слизисто-подслизистая резекция нижнеампулярного отдела прямой кишки</v>
          </cell>
        </row>
        <row r="4789">
          <cell r="C4789" t="str">
            <v>A16.19.022</v>
          </cell>
          <cell r="D4789" t="str">
            <v>Ушивание повреждения прямой кишки</v>
          </cell>
        </row>
        <row r="4790">
          <cell r="C4790" t="str">
            <v>A16.19.023</v>
          </cell>
          <cell r="D4790" t="str">
            <v>Ректопексия</v>
          </cell>
        </row>
        <row r="4791">
          <cell r="C4791" t="str">
            <v>A16.19.023.001</v>
          </cell>
          <cell r="D4791" t="str">
            <v>Ректопексия с использованием видеоэндоскопических технологий</v>
          </cell>
        </row>
        <row r="4792">
          <cell r="C4792" t="str">
            <v>A16.19.024</v>
          </cell>
          <cell r="D4792" t="str">
            <v>Иссечение эпителиального копчикового хода</v>
          </cell>
        </row>
        <row r="4793">
          <cell r="C4793" t="str">
            <v>A16.19.025</v>
          </cell>
          <cell r="D4793" t="str">
            <v>Микрохирургия при новообразованиях прямой кишки эндоскопическая</v>
          </cell>
        </row>
        <row r="4794">
          <cell r="C4794" t="str">
            <v>A16.19.026</v>
          </cell>
          <cell r="D4794" t="str">
            <v>Реконструкция при новообразованиях прямой кишки</v>
          </cell>
        </row>
        <row r="4795">
          <cell r="C4795" t="str">
            <v>A16.19.026.001</v>
          </cell>
          <cell r="D4795" t="str">
            <v>Реконструкция при новообразованиях прямой кишки эндоскопическая</v>
          </cell>
        </row>
        <row r="4796">
          <cell r="C4796" t="str">
            <v>A16.19.027</v>
          </cell>
          <cell r="D4796" t="str">
            <v>Мезоректумэктомия</v>
          </cell>
        </row>
        <row r="4797">
          <cell r="C4797" t="str">
            <v>A16.19.028</v>
          </cell>
          <cell r="D4797" t="str">
            <v>Реконструкция пищеводно-кишечного анастомоза при рубцовых деформациях, не подлежащих эндоскопическому лечению</v>
          </cell>
        </row>
        <row r="4798">
          <cell r="C4798" t="str">
            <v>A16.19.029</v>
          </cell>
          <cell r="D4798" t="str">
            <v>Реконструкция пищеводно-желудочного анастомоза при тяжелых рефлюкс-эзофагитах</v>
          </cell>
        </row>
        <row r="4799">
          <cell r="C4799" t="str">
            <v>A16.19.030</v>
          </cell>
          <cell r="D4799" t="str">
            <v>Эндоскопическое электрохирургическое удаление новообразования ректосигмоидного соединения</v>
          </cell>
        </row>
        <row r="4800">
          <cell r="C4800" t="str">
            <v>A16.19.031</v>
          </cell>
          <cell r="D4800" t="str">
            <v>Эндоскопическое электрохирургическое удаление новообразования прямой кишки</v>
          </cell>
        </row>
        <row r="4801">
          <cell r="C4801" t="str">
            <v>A16.19.032</v>
          </cell>
          <cell r="D4801" t="str">
            <v>Эндоскопическое электрохирургическое удаление новообразования заднего прохода (ануса) и анального канала </v>
          </cell>
        </row>
        <row r="4802">
          <cell r="C4802" t="str">
            <v>A16.19.033</v>
          </cell>
          <cell r="D4802" t="str">
            <v>Иссечение новообразований перианальной области и анального канала</v>
          </cell>
        </row>
        <row r="4803">
          <cell r="C4803" t="str">
            <v>A16.19.034</v>
          </cell>
          <cell r="D4803" t="str">
            <v>Вскрытие острого гнойного парапроктита</v>
          </cell>
        </row>
        <row r="4804">
          <cell r="C4804" t="str">
            <v>A16.19.035</v>
          </cell>
          <cell r="D4804" t="str">
            <v>Иссечение подкожно-подслизистого свища прямой кишки</v>
          </cell>
        </row>
        <row r="4805">
          <cell r="C4805" t="str">
            <v>A16.19.036</v>
          </cell>
          <cell r="D4805" t="str">
            <v>Иссечение транссфинктерного свища прямой кишки</v>
          </cell>
        </row>
        <row r="4806">
          <cell r="C4806" t="str">
            <v>A16.19.037</v>
          </cell>
          <cell r="D4806" t="str">
            <v>Иссечение экстрасфинктерного свища прямой кишки</v>
          </cell>
        </row>
        <row r="4807">
          <cell r="C4807" t="str">
            <v>A16.19.038</v>
          </cell>
          <cell r="D4807" t="str">
            <v>Удаление кисты параректальной клетчатки</v>
          </cell>
        </row>
        <row r="4808">
          <cell r="C4808" t="str">
            <v>A16.19.039</v>
          </cell>
          <cell r="D4808" t="str">
            <v>Удаление новообразования параректальной клетчатки</v>
          </cell>
        </row>
        <row r="4809">
          <cell r="C4809" t="str">
            <v>A16.19.040</v>
          </cell>
          <cell r="D4809" t="str">
            <v>Бужирование анального отверстия</v>
          </cell>
        </row>
        <row r="4810">
          <cell r="C4810" t="str">
            <v>A16.19.041</v>
          </cell>
          <cell r="D4810" t="str">
            <v>Иссечение геморроидальных бахромок</v>
          </cell>
        </row>
        <row r="4811">
          <cell r="C4811" t="str">
            <v>A16.19.042</v>
          </cell>
          <cell r="D4811" t="str">
            <v>Аносфинктеролеваторопластика</v>
          </cell>
        </row>
        <row r="4812">
          <cell r="C4812" t="str">
            <v>A16.19.043</v>
          </cell>
          <cell r="D4812" t="str">
            <v>Аносфинктеропластика</v>
          </cell>
        </row>
        <row r="4813">
          <cell r="C4813" t="str">
            <v>A16.19.044</v>
          </cell>
          <cell r="D4813" t="str">
            <v>Тромбэктомия геморроидальных узлов</v>
          </cell>
        </row>
        <row r="4814">
          <cell r="C4814" t="str">
            <v>A16.19.045</v>
          </cell>
          <cell r="D4814" t="str">
            <v>Пневмодивульсия</v>
          </cell>
        </row>
        <row r="4815">
          <cell r="C4815" t="str">
            <v>A16.19.046</v>
          </cell>
          <cell r="D4815" t="str">
            <v>Иссечение гипертрофированных анальных сосочков</v>
          </cell>
        </row>
        <row r="4816">
          <cell r="C4816" t="str">
            <v>A16.19.047</v>
          </cell>
          <cell r="D4816" t="str">
            <v>Иссечение пресакральной кисты</v>
          </cell>
        </row>
        <row r="4817">
          <cell r="C4817" t="str">
            <v>A16.19.047.001</v>
          </cell>
          <cell r="D4817" t="str">
            <v>Иссечение пресакральной кисты с резекцией копчика</v>
          </cell>
        </row>
        <row r="4818">
          <cell r="C4818" t="str">
            <v>A16.19.048</v>
          </cell>
          <cell r="D4818" t="str">
            <v>Иссечение ректоцеле с пластикой ректовагинальной перегородки аллотрансплантатом</v>
          </cell>
        </row>
        <row r="4819">
          <cell r="C4819" t="str">
            <v>A16.19.050</v>
          </cell>
          <cell r="D4819" t="str">
            <v>Анопластика</v>
          </cell>
        </row>
        <row r="4820">
          <cell r="C4820" t="str">
            <v>A16.20.001</v>
          </cell>
          <cell r="D4820" t="str">
            <v>Удаление кисты яичника</v>
          </cell>
        </row>
        <row r="4821">
          <cell r="C4821" t="str">
            <v>A16.20.001.001</v>
          </cell>
          <cell r="D4821" t="str">
            <v>Удаление кисты яичника с использованием видеоэндоскопических технологий</v>
          </cell>
        </row>
        <row r="4822">
          <cell r="C4822" t="str">
            <v>A16.20.002</v>
          </cell>
          <cell r="D4822" t="str">
            <v>Оофорэктомия лапаротомическая</v>
          </cell>
        </row>
        <row r="4823">
          <cell r="C4823" t="str">
            <v>A16.20.002.001</v>
          </cell>
          <cell r="D4823" t="str">
            <v>Оофорэктомия с использованием видеоэндоскопических технологий</v>
          </cell>
        </row>
        <row r="4824">
          <cell r="C4824" t="str">
            <v>A16.20.002.002</v>
          </cell>
          <cell r="D4824" t="str">
            <v>Удаление дисгенетичных гонад</v>
          </cell>
        </row>
        <row r="4825">
          <cell r="C4825" t="str">
            <v>A16.20.002.003</v>
          </cell>
          <cell r="D4825" t="str">
            <v>Удаление гонадальных тяжей</v>
          </cell>
        </row>
        <row r="4826">
          <cell r="C4826" t="str">
            <v>A16.20.003</v>
          </cell>
          <cell r="D4826" t="str">
            <v>Сальпинго-оофорэктомия лапаротомическая</v>
          </cell>
        </row>
        <row r="4827">
          <cell r="C4827" t="str">
            <v>A16.20.003.001</v>
          </cell>
          <cell r="D4827" t="str">
            <v>Сальпинго-оофорэктомия с использованием видеоэндоскопических технологий</v>
          </cell>
        </row>
        <row r="4828">
          <cell r="C4828" t="str">
            <v>A16.20.003.002</v>
          </cell>
          <cell r="D4828" t="str">
            <v>Сальпинго-оофорэктомия односторонняя с резекцией контрлатерального яичника и субтотальная резекция большого сальника лапаротомическая</v>
          </cell>
        </row>
        <row r="4829">
          <cell r="C4829" t="str">
            <v>A16.20.003.003</v>
          </cell>
          <cell r="D4829" t="str">
            <v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v>
          </cell>
        </row>
        <row r="4830">
          <cell r="C4830" t="str">
            <v>A16.20.003.004</v>
          </cell>
          <cell r="D4830" t="str">
            <v>Лапароскопическая транспозиция яичников</v>
          </cell>
        </row>
        <row r="4831">
          <cell r="C4831" t="str">
            <v>A16.20.003.005</v>
          </cell>
          <cell r="D4831" t="str">
            <v>Резекция сальника с использованием видеоэндоскопических технологий</v>
          </cell>
        </row>
        <row r="4832">
          <cell r="C4832" t="str">
            <v>A16.20.003.006</v>
          </cell>
          <cell r="D4832" t="str">
            <v>Резекция контралатерального яичника, большого сальника с использованием видеоэндоскопических технологий</v>
          </cell>
        </row>
        <row r="4833">
          <cell r="C4833" t="str">
            <v>A16.20.003.007</v>
          </cell>
          <cell r="D4833" t="str">
            <v>Резекция контралатерального яичника, большого сальника лапаротомическая</v>
          </cell>
        </row>
        <row r="4834">
          <cell r="C4834" t="str">
            <v>A16.20.004</v>
          </cell>
          <cell r="D4834" t="str">
            <v>Сальпингэктомия лапаротомическая</v>
          </cell>
        </row>
        <row r="4835">
          <cell r="C4835" t="str">
            <v>A16.20.004.001</v>
          </cell>
          <cell r="D4835" t="str">
            <v>Сальпингэктомия с использованием видеоэндоскопических технологий</v>
          </cell>
        </row>
        <row r="4836">
          <cell r="C4836" t="str">
            <v>A16.20.005</v>
          </cell>
          <cell r="D4836" t="str">
            <v>Кесарево сечение</v>
          </cell>
        </row>
        <row r="4837">
          <cell r="C4837" t="str">
            <v>A16.20.005.001</v>
          </cell>
          <cell r="D4837" t="str">
            <v>Расширение шеечного канала</v>
          </cell>
        </row>
        <row r="4838">
          <cell r="C4838" t="str">
            <v>A16.20.006</v>
          </cell>
          <cell r="D4838" t="str">
            <v>Резекция шейки матки</v>
          </cell>
        </row>
        <row r="4839">
          <cell r="C4839" t="str">
            <v>A16.20.007</v>
          </cell>
          <cell r="D4839" t="str">
            <v>Пластика шейки матки</v>
          </cell>
        </row>
        <row r="4840">
          <cell r="C4840" t="str">
            <v>A16.20.008</v>
          </cell>
          <cell r="D4840" t="str">
            <v>Разделение внутриматочных сращений</v>
          </cell>
        </row>
        <row r="4841">
          <cell r="C4841" t="str">
            <v>A16.20.009</v>
          </cell>
          <cell r="D4841" t="str">
            <v>Абляция эндометрия</v>
          </cell>
        </row>
        <row r="4842">
          <cell r="C4842" t="str">
            <v>A16.20.010</v>
          </cell>
          <cell r="D4842" t="str">
            <v>Субтотальная гистерэктомия (ампутация матки) лапаротомическая</v>
          </cell>
        </row>
        <row r="4843">
          <cell r="C4843" t="str">
            <v>A16.20.010.001</v>
          </cell>
          <cell r="D4843" t="str">
            <v>Субтотальная гистерэктомия (ампутация матки) с использованием видеоэндоскопических технологий</v>
          </cell>
        </row>
        <row r="4844">
          <cell r="C4844" t="str">
            <v>A16.20.010.002</v>
          </cell>
          <cell r="D4844" t="str">
            <v>Субтотальная гистерэктомия (ампутация матки) с придатками лапаротомическая</v>
          </cell>
        </row>
        <row r="4845">
          <cell r="C4845" t="str">
            <v>A16.20.010.003</v>
          </cell>
          <cell r="D4845" t="str">
            <v>Субтотальная гистерэктомия (ампутация матки) с придатками с использованием видеоэндоскопических технологий</v>
          </cell>
        </row>
        <row r="4846">
          <cell r="C4846" t="str">
            <v>A16.20.011</v>
          </cell>
          <cell r="D4846" t="str">
            <v>Тотальная гистерэктомия (экстирпация матки) лапаротомическая</v>
          </cell>
        </row>
        <row r="4847">
          <cell r="C4847" t="str">
            <v>A16.20.011.001</v>
          </cell>
          <cell r="D4847" t="str">
            <v>Тотальная гистерэктомия (экстирпация матки) с использованием видеоэндоскопических технологий</v>
          </cell>
        </row>
        <row r="4848">
          <cell r="C4848" t="str">
            <v>A16.20.011.002</v>
          </cell>
          <cell r="D4848" t="str">
            <v>Тотальная гистерэктомия (экстирпация матки) с придатками лапаротомическая</v>
          </cell>
        </row>
        <row r="4849">
          <cell r="C4849" t="str">
            <v>A16.20.011.003</v>
          </cell>
          <cell r="D4849" t="str">
            <v>Тотальная гистерэктомия (экстирпация матки) с придатками лапароскопическая с использованием видеоэндоскопических технологий</v>
          </cell>
        </row>
        <row r="4850">
          <cell r="C4850" t="str">
            <v>A16.20.011.004</v>
          </cell>
          <cell r="D4850" t="str">
            <v>Тотальная гистерэктомия (экстирпация матки) расширенная с использованием видеоэндоскопических технологий</v>
          </cell>
        </row>
        <row r="4851">
          <cell r="C4851" t="str">
            <v>A16.20.011.005</v>
          </cell>
          <cell r="D4851" t="str">
            <v>Тотальная гистерэктомия (экстирпация матки) расширенная с транспозицией яичников с использованием видеоэндоскопических технологий</v>
          </cell>
        </row>
        <row r="4852">
          <cell r="C4852" t="str">
            <v>A16.20.011.006</v>
          </cell>
          <cell r="D4852" t="str">
            <v>Тотальная гистерэктомия (экстирпация матки) расширенная с транспозицией яичников</v>
          </cell>
        </row>
        <row r="4853">
          <cell r="C4853" t="str">
            <v>A16.20.011.007</v>
          </cell>
          <cell r="D4853" t="str">
            <v>Тотальная гистерэктомия (экстирпация матки) с придатками расширенная с использованием видеоэндоскопических технологий</v>
          </cell>
        </row>
        <row r="4854">
          <cell r="C4854" t="str">
            <v>A16.20.011.008</v>
          </cell>
          <cell r="D4854" t="str">
            <v>Иссечение ретроцервикального эндометриоза</v>
          </cell>
        </row>
        <row r="4855">
          <cell r="C4855" t="str">
            <v>A16.20.011.009</v>
          </cell>
          <cell r="D4855" t="str">
            <v>Резекция ректо-сигмоидного отдела кишки при гинекологической патологии</v>
          </cell>
        </row>
        <row r="4856">
          <cell r="C4856" t="str">
            <v>A16.20.011.010</v>
          </cell>
          <cell r="D4856" t="str">
            <v>Резекция мочевого пузыря при гинекологической патологии</v>
          </cell>
        </row>
        <row r="4857">
          <cell r="C4857" t="str">
            <v>A16.20.011.011</v>
          </cell>
          <cell r="D4857" t="str">
            <v>Резекция мочеточника при гинекологической патологии</v>
          </cell>
        </row>
        <row r="4858">
          <cell r="C4858" t="str">
            <v>A16.20.011.012</v>
          </cell>
          <cell r="D4858" t="str">
            <v>Резекция большого сальника при гинекологической патологии</v>
          </cell>
        </row>
        <row r="4859">
          <cell r="C4859" t="str">
            <v>A16.20.011.013</v>
          </cell>
          <cell r="D4859" t="str">
            <v>Роботассистированная аднексэктомия или резекция яичников, субтотальная резекция большого сальника</v>
          </cell>
        </row>
        <row r="4860">
          <cell r="C4860" t="str">
            <v>A16.20.012</v>
          </cell>
          <cell r="D4860" t="str">
            <v>Влагалищная тотальная гистерэктомия (экстирпация матки) без придатков</v>
          </cell>
        </row>
        <row r="4861">
          <cell r="C4861" t="str">
            <v>A16.20.012.001</v>
          </cell>
          <cell r="D4861" t="str">
            <v>Влагалищная тотальная гистерэктомия (экстирпация матки) расширенная роботассистированная</v>
          </cell>
        </row>
        <row r="4862">
          <cell r="C4862" t="str">
            <v>A16.20.012.002</v>
          </cell>
          <cell r="D4862" t="str">
            <v>Влагалищная гистерэктомия без придатков с использованием видеоэндоскопических технологий</v>
          </cell>
        </row>
        <row r="4863">
          <cell r="C4863" t="str">
            <v>A16.20.013</v>
          </cell>
          <cell r="D4863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v>
          </cell>
        </row>
        <row r="4864">
          <cell r="C4864" t="str">
            <v>A16.20.013.001</v>
          </cell>
          <cell r="D4864" t="str">
            <v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v>
          </cell>
        </row>
        <row r="4865">
          <cell r="C4865" t="str">
            <v>A16.20.013.002</v>
          </cell>
          <cell r="D4865" t="str">
            <v>Роботассистированная расширенная гистерэктомия (экстирпация матки) с придатками</v>
          </cell>
        </row>
        <row r="4866">
          <cell r="C4866" t="str">
            <v>A16.20.013.003</v>
          </cell>
          <cell r="D4866" t="str">
            <v>Роботассистированная расширенная гистерэктомия (экстирпация матки) с транспозицией яичников</v>
          </cell>
        </row>
        <row r="4867">
          <cell r="C4867" t="str">
            <v>A16.20.013.004</v>
          </cell>
          <cell r="D4867" t="str">
            <v>Роботассистированная транспозиция яичников</v>
          </cell>
        </row>
        <row r="4868">
          <cell r="C4868" t="str">
            <v>A16.20.014</v>
          </cell>
          <cell r="D4868" t="str">
            <v>Влагалищная тотальная гистерэктомия (экстирпация матки) с придатками</v>
          </cell>
        </row>
        <row r="4869">
          <cell r="C4869" t="str">
            <v>A16.20.014.001</v>
          </cell>
          <cell r="D4869" t="str">
            <v>Влагалищная тотальная гистерэктомия (экстирпация матки) с придатками роботассистированная</v>
          </cell>
        </row>
        <row r="4870">
          <cell r="C4870" t="str">
            <v>A16.20.014.002</v>
          </cell>
          <cell r="D4870" t="str">
            <v>Влагалищная тотальная гистерэктомия (экстирпация матки) с маточными трубами роботассистированная</v>
          </cell>
        </row>
        <row r="4871">
          <cell r="C4871" t="str">
            <v>A16.20.014.003</v>
          </cell>
          <cell r="D4871" t="str">
            <v>Влагалищная гистерэктомия с придатками с использованием видеоэндоскопических технологий</v>
          </cell>
        </row>
        <row r="4872">
          <cell r="C4872" t="str">
            <v>A16.20.015</v>
          </cell>
          <cell r="D4872" t="str">
            <v>Восстановление тазового дна</v>
          </cell>
        </row>
        <row r="4873">
          <cell r="C4873" t="str">
            <v>A16.20.016</v>
          </cell>
          <cell r="D4873" t="str">
            <v>Иссечение маточного опорного аппарата</v>
          </cell>
        </row>
        <row r="4874">
          <cell r="C4874" t="str">
            <v>A16.20.017</v>
          </cell>
          <cell r="D4874" t="str">
            <v>Удаление параовариальной кисты лапаротомическое</v>
          </cell>
        </row>
        <row r="4875">
          <cell r="C4875" t="str">
            <v>A16.20.017.001</v>
          </cell>
          <cell r="D4875" t="str">
            <v>Удаление параовариальной кисты с использованием видеоэндоскопических технологий</v>
          </cell>
        </row>
        <row r="4876">
          <cell r="C4876" t="str">
            <v>A16.20.018</v>
          </cell>
          <cell r="D4876" t="str">
            <v>Иссечение гематомы женских половых органов</v>
          </cell>
        </row>
        <row r="4877">
          <cell r="C4877" t="str">
            <v>A16.20.019</v>
          </cell>
          <cell r="D4877" t="str">
            <v>Восстановление маточного опорного аппарата</v>
          </cell>
        </row>
        <row r="4878">
          <cell r="C4878" t="str">
            <v>A16.20.019.001</v>
          </cell>
          <cell r="D4878" t="str">
            <v>Восстановление маточного опорного аппарата с использованием видеоэндоскопических технологий</v>
          </cell>
        </row>
        <row r="4879">
          <cell r="C4879" t="str">
            <v>A16.20.020</v>
          </cell>
          <cell r="D4879" t="str">
            <v>Дренирование абсцесса женских половых органов</v>
          </cell>
        </row>
        <row r="4880">
          <cell r="C4880" t="str">
            <v>A16.20.021</v>
          </cell>
          <cell r="D4880" t="str">
            <v>Рассечение девственной плевы</v>
          </cell>
        </row>
        <row r="4881">
          <cell r="C4881" t="str">
            <v>A16.20.022</v>
          </cell>
          <cell r="D4881" t="str">
            <v>Локальное иссечение влагалища</v>
          </cell>
        </row>
        <row r="4882">
          <cell r="C4882" t="str">
            <v>A16.20.023</v>
          </cell>
          <cell r="D4882" t="str">
            <v>Восстановление влагалищной стенки</v>
          </cell>
        </row>
        <row r="4883">
          <cell r="C4883" t="str">
            <v>A16.20.024</v>
          </cell>
          <cell r="D4883" t="str">
            <v>Реконструкция влагалища</v>
          </cell>
        </row>
        <row r="4884">
          <cell r="C4884" t="str">
            <v>A16.20.024.001</v>
          </cell>
          <cell r="D4884" t="str">
            <v>Реконструкция влагалища сегментом кишки</v>
          </cell>
        </row>
        <row r="4885">
          <cell r="C4885" t="str">
            <v>A16.20.025</v>
          </cell>
          <cell r="D4885" t="str">
            <v>Зашивание разрыва влагалища в промежности</v>
          </cell>
        </row>
        <row r="4886">
          <cell r="C4886" t="str">
            <v>A16.20.025.001</v>
          </cell>
          <cell r="D4886" t="str">
            <v>Зашивание разрыва шейки матки</v>
          </cell>
        </row>
        <row r="4887">
          <cell r="C4887" t="str">
            <v>A16.20.026</v>
          </cell>
          <cell r="D4887" t="str">
            <v>Рассечение и иссечение спаек женских половых органов</v>
          </cell>
        </row>
        <row r="4888">
          <cell r="C4888" t="str">
            <v>A16.20.026.001</v>
          </cell>
          <cell r="D4888" t="str">
            <v>Рассечение и иссечение спаек женских половых органов с использованием видеоэндоскопических технологий</v>
          </cell>
        </row>
        <row r="4889">
          <cell r="C4889" t="str">
            <v>A16.20.027</v>
          </cell>
          <cell r="D4889" t="str">
            <v>Иссечение и закрытие свища женских половых органов</v>
          </cell>
        </row>
        <row r="4890">
          <cell r="C4890" t="str">
            <v>A16.20.027.001</v>
          </cell>
          <cell r="D4890" t="str">
            <v>Иссечение пузырно-влагалищного свища</v>
          </cell>
        </row>
        <row r="4891">
          <cell r="C4891" t="str">
            <v>A16.20.027.002</v>
          </cell>
          <cell r="D4891" t="str">
            <v>Иссечение пузырно-маточного свища</v>
          </cell>
        </row>
        <row r="4892">
          <cell r="C4892" t="str">
            <v>A16.20.028</v>
          </cell>
          <cell r="D4892" t="str">
            <v>Операции при опущении стенок матки и влагалища</v>
          </cell>
        </row>
        <row r="4893">
          <cell r="C4893" t="str">
            <v>A16.20.028.001</v>
          </cell>
          <cell r="D4893" t="str">
            <v>Кульдопластика по Мак Коллу лапароскопическая</v>
          </cell>
        </row>
        <row r="4894">
          <cell r="C4894" t="str">
            <v>A16.20.028.002</v>
          </cell>
          <cell r="D4894" t="str">
            <v>Операции при опущении задней стенки влагалища</v>
          </cell>
        </row>
        <row r="4895">
          <cell r="C4895" t="str">
            <v>A16.20.028.003</v>
          </cell>
          <cell r="D4895" t="str">
            <v>Операции при опущении передней стенки влагалища</v>
          </cell>
        </row>
        <row r="4896">
          <cell r="C4896" t="str">
            <v>A16.20.028.004</v>
          </cell>
          <cell r="D4896" t="str">
            <v>Срединная кольпоррафия</v>
          </cell>
        </row>
        <row r="4897">
          <cell r="C4897" t="str">
            <v>A16.20.029</v>
          </cell>
          <cell r="D4897" t="str">
            <v>Операции на клиторе</v>
          </cell>
        </row>
        <row r="4898">
          <cell r="C4898" t="str">
            <v>A16.20.030</v>
          </cell>
          <cell r="D4898" t="str">
            <v>Восстановление вульвы и промежности</v>
          </cell>
        </row>
        <row r="4899">
          <cell r="C4899" t="str">
            <v>A16.20.031</v>
          </cell>
          <cell r="D4899" t="str">
            <v>Иссечение новообразования молочной железы</v>
          </cell>
        </row>
        <row r="4900">
          <cell r="C4900" t="str">
            <v>A16.20.032</v>
          </cell>
          <cell r="D4900" t="str">
            <v>Резекция молочной железы</v>
          </cell>
        </row>
        <row r="4901">
          <cell r="C4901" t="str">
            <v>A16.20.032.001</v>
          </cell>
          <cell r="D4901" t="str">
            <v>Резекция молочной железы радикальная с региональной лимфаденэктомией</v>
          </cell>
        </row>
        <row r="4902">
          <cell r="C4902" t="str">
            <v>A16.20.032.002</v>
          </cell>
          <cell r="D4902" t="str">
            <v>Резекция молочной железы радикальная с региональной лимфаденэктомией и одномоментной алломаммопластикой</v>
          </cell>
        </row>
        <row r="4903">
          <cell r="C4903" t="str">
            <v>A16.20.032.003</v>
          </cell>
          <cell r="D4903" t="str">
            <v>Резекция молочной железы радикальная с регионарной лимфаденэктомией и пластикой подмышечной области композитным мышечным трансплантатом</v>
          </cell>
        </row>
        <row r="4904">
          <cell r="C4904" t="str">
            <v>A16.20.032.004</v>
          </cell>
          <cell r="D4904" t="str">
            <v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v>
          </cell>
        </row>
        <row r="4905">
          <cell r="C4905" t="str">
            <v>A16.20.032.005</v>
          </cell>
          <cell r="D4905" t="str">
            <v>Резекция молочной железы радикальная комбинированная</v>
          </cell>
        </row>
        <row r="4906">
          <cell r="C4906" t="str">
            <v>A16.20.032.006</v>
          </cell>
          <cell r="D4906" t="str">
            <v>Резекция молочной железы субтотальная с алломаммопластикой</v>
          </cell>
        </row>
        <row r="4907">
          <cell r="C4907" t="str">
            <v>A16.20.032.007</v>
          </cell>
          <cell r="D4907" t="str">
            <v>Резекция молочной железы субтотальная с маммопластикой и эндопротезированием</v>
          </cell>
        </row>
        <row r="4908">
          <cell r="C4908" t="str">
            <v>A16.20.032.008</v>
          </cell>
          <cell r="D4908" t="str">
            <v>Резекция молочной железы с определением "сторожевого" лимфатического узла флюоресцентным методом</v>
          </cell>
        </row>
        <row r="4909">
          <cell r="C4909" t="str">
            <v>A16.20.032.009</v>
          </cell>
          <cell r="D4909" t="str">
            <v>Резекция молочной железы с определением "сторожевого" лимфатического узла радиоизотопным методом</v>
          </cell>
        </row>
        <row r="4910">
          <cell r="C4910" t="str">
            <v>A16.20.032.010</v>
          </cell>
          <cell r="D4910" t="str">
            <v>Резекция молочной железы с определением "сторожевого" лимфатического узла методом контрастной лимфографии</v>
          </cell>
        </row>
        <row r="4911">
          <cell r="C4911" t="str">
            <v>A16.20.032.011</v>
          </cell>
          <cell r="D4911" t="str">
            <v>Резекция молочной железы радикальная с одномоментной маммопластикой</v>
          </cell>
        </row>
        <row r="4912">
          <cell r="C4912" t="str">
            <v>A16.20.033</v>
          </cell>
          <cell r="D4912" t="str">
            <v>Вентрофиксация матки</v>
          </cell>
        </row>
        <row r="4913">
          <cell r="C4913" t="str">
            <v>A16.20.034</v>
          </cell>
          <cell r="D4913" t="str">
            <v>Пластика тела матки при аномалиях развития</v>
          </cell>
        </row>
        <row r="4914">
          <cell r="C4914" t="str">
            <v>A16.20.034.001</v>
          </cell>
          <cell r="D4914" t="str">
            <v>Удаление рудиментарного рога матки</v>
          </cell>
        </row>
        <row r="4915">
          <cell r="C4915" t="str">
            <v>A16.20.034.002</v>
          </cell>
          <cell r="D4915" t="str">
            <v>Удаление рудиментарного рога матки лапароскопическое</v>
          </cell>
        </row>
        <row r="4916">
          <cell r="C4916" t="str">
            <v>A16.20.035</v>
          </cell>
          <cell r="D4916" t="str">
            <v>Миомэктомия (энуклеация миоматозных узлов) лапаротомическая</v>
          </cell>
        </row>
        <row r="4917">
          <cell r="C4917" t="str">
            <v>A16.20.035.001</v>
          </cell>
          <cell r="D4917" t="str">
            <v>Миомэктомия (энуклеация миоматозных узлов) с использованием видеоэндоскопических технологий</v>
          </cell>
        </row>
        <row r="4918">
          <cell r="C4918" t="str">
            <v>A16.20.036</v>
          </cell>
          <cell r="D4918" t="str">
            <v>Хирургическое лечение заболеваний шейки матки с использованием различных энергий</v>
          </cell>
        </row>
        <row r="4919">
          <cell r="C4919" t="str">
            <v>A16.20.036.001</v>
          </cell>
          <cell r="D4919" t="str">
            <v>Электродиатермоконизация шейки матки</v>
          </cell>
        </row>
        <row r="4920">
          <cell r="C4920" t="str">
            <v>A16.20.036.002</v>
          </cell>
          <cell r="D4920" t="str">
            <v>Лазерная вапоризация шейки матки</v>
          </cell>
        </row>
        <row r="4921">
          <cell r="C4921" t="str">
            <v>A16.20.036.003</v>
          </cell>
          <cell r="D4921" t="str">
            <v>Радиоволновая терапия шейки матки</v>
          </cell>
        </row>
        <row r="4922">
          <cell r="C4922" t="str">
            <v>A16.20.036.004</v>
          </cell>
          <cell r="D4922" t="str">
            <v>Криодеструкция шейки матки</v>
          </cell>
        </row>
        <row r="4923">
          <cell r="C4923" t="str">
            <v>A16.20.037</v>
          </cell>
          <cell r="D4923" t="str">
            <v>Искусственное прерывание беременности (аборт)</v>
          </cell>
        </row>
        <row r="4924">
          <cell r="C4924" t="str">
            <v>A16.20.038</v>
          </cell>
          <cell r="D4924" t="str">
            <v>Операции по поводу бесплодия на придатках матки</v>
          </cell>
        </row>
        <row r="4925">
          <cell r="C4925" t="str">
            <v>A16.20.039</v>
          </cell>
          <cell r="D4925" t="str">
            <v>Метропластика лапаротомическая</v>
          </cell>
        </row>
        <row r="4926">
          <cell r="C4926" t="str">
            <v>A16.20.039.001</v>
          </cell>
          <cell r="D4926" t="str">
            <v>Метропластика с использованием видеоэндоскопических технологий</v>
          </cell>
        </row>
        <row r="4927">
          <cell r="C4927" t="str">
            <v>A16.20.040</v>
          </cell>
          <cell r="D4927" t="str">
            <v>Рассечение урогенитального сфинктера</v>
          </cell>
        </row>
        <row r="4928">
          <cell r="C4928" t="str">
            <v>A16.20.041</v>
          </cell>
          <cell r="D4928" t="str">
            <v>Стерилизация маточных труб лапаротомическая</v>
          </cell>
        </row>
        <row r="4929">
          <cell r="C4929" t="str">
            <v>A16.20.041.001</v>
          </cell>
          <cell r="D4929" t="str">
            <v>Стерилизация маточных труб с использованием видеоэндоскопических технологий</v>
          </cell>
        </row>
        <row r="4930">
          <cell r="C4930" t="str">
            <v>A16.20.042</v>
          </cell>
          <cell r="D4930" t="str">
            <v>Хирургическое лечение недержания мочи при напряжении</v>
          </cell>
        </row>
        <row r="4931">
          <cell r="C4931" t="str">
            <v>A16.20.042.001</v>
          </cell>
          <cell r="D4931" t="str">
            <v>Слинговые операции при недержании мочи</v>
          </cell>
        </row>
        <row r="4932">
          <cell r="C4932" t="str">
            <v>A16.20.042.002</v>
          </cell>
          <cell r="D4932" t="str">
            <v>Уретропексия свободной синтетической петлёй позадилонным доступом</v>
          </cell>
        </row>
        <row r="4933">
          <cell r="C4933" t="str">
            <v>A16.20.042.003</v>
          </cell>
          <cell r="D4933" t="str">
            <v>Уретропексия свободной синтетической петлёй трансобтураторным доступом</v>
          </cell>
        </row>
        <row r="4934">
          <cell r="C4934" t="str">
            <v>A16.20.042.004</v>
          </cell>
          <cell r="D4934" t="str">
            <v>Уретроцистоцервикопексия позадилонным доступом</v>
          </cell>
        </row>
        <row r="4935">
          <cell r="C4935" t="str">
            <v>A16.20.043</v>
          </cell>
          <cell r="D4935" t="str">
            <v>Мастэктомия</v>
          </cell>
        </row>
        <row r="4936">
          <cell r="C4936" t="str">
            <v>A16.20.043.001</v>
          </cell>
          <cell r="D4936" t="str">
            <v>Мастэктомия подкожная с одномоментной алломаммопластикой</v>
          </cell>
        </row>
        <row r="4937">
          <cell r="C4937" t="str">
            <v>A16.20.043.002</v>
          </cell>
          <cell r="D4937" t="str">
            <v>Мастэктомия подкожная с одномоментной алломаммопластикой с различными вариантами кожно-мышечных лоскутов</v>
          </cell>
        </row>
        <row r="4938">
          <cell r="C4938" t="str">
            <v>A16.20.043.003</v>
          </cell>
          <cell r="D4938" t="str">
            <v>Мастэктомия радикальная с односторонней пластикой молочной железы с применением микрохирургической техники</v>
          </cell>
        </row>
        <row r="4939">
          <cell r="C4939" t="str">
            <v>A16.20.043.004</v>
          </cell>
          <cell r="D4939" t="str">
            <v>Мастэктомия расширенная модифицированная с пластическим закрытием дефекта грудной стенки</v>
          </cell>
        </row>
        <row r="4940">
          <cell r="C4940" t="str">
            <v>A16.20.043.006</v>
          </cell>
          <cell r="D4940" t="str">
            <v>Мастэктомия радикальная по Пэйти</v>
          </cell>
        </row>
        <row r="4941">
          <cell r="C4941" t="str">
            <v>A16.20.043.007</v>
          </cell>
          <cell r="D4941" t="str">
            <v>Мастэктомия радикальная по Холстеду-Майеру с пластикой подмышечно-подключично-подлопаточной области композитным мышечным трансплантатом</v>
          </cell>
        </row>
        <row r="4942">
          <cell r="C4942" t="str">
            <v>A16.20.043.008</v>
          </cell>
          <cell r="D4942" t="str">
            <v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v>
          </cell>
        </row>
        <row r="4943">
          <cell r="C4943" t="str">
            <v>A16.20.043.009</v>
          </cell>
          <cell r="D4943" t="str">
            <v>Мастэктомия радикальная по Холстеду-Майеру с пластикой TRAM-лоскутом и с использованием микрохирургической техники</v>
          </cell>
        </row>
        <row r="4944">
          <cell r="C4944" t="str">
            <v>A16.20.044</v>
          </cell>
          <cell r="D4944" t="str">
            <v>Мастэктомия радикальная по Холстеду</v>
          </cell>
        </row>
        <row r="4945">
          <cell r="C4945" t="str">
            <v>A16.20.045</v>
          </cell>
          <cell r="D4945" t="str">
            <v>Мастэктомия радикальная подкожная с алломаммопластикой</v>
          </cell>
        </row>
        <row r="4946">
          <cell r="C4946" t="str">
            <v>A16.20.046</v>
          </cell>
          <cell r="D4946" t="str">
            <v>Мастэктомия радикальная с реконструкцией TRAM-лоскутом и использованием микрохирургической техники</v>
          </cell>
        </row>
        <row r="4947">
          <cell r="C4947" t="str">
            <v>A16.20.047</v>
          </cell>
          <cell r="D4947" t="str">
            <v>Мастэктомия расширенная модифицированная с пластическим закрытием дефекта грудной стенки различными вариантами кожно-мышечных лоскутов</v>
          </cell>
        </row>
        <row r="4948">
          <cell r="C4948" t="str">
            <v>A16.20.048</v>
          </cell>
          <cell r="D4948" t="str">
            <v>Мастэктомия радикальная с реконструкцией TRAM-лоскутом</v>
          </cell>
        </row>
        <row r="4949">
          <cell r="C4949" t="str">
            <v>A16.20.049</v>
          </cell>
          <cell r="D4949" t="str">
            <v>Мастэктомия радикальная по Маддену</v>
          </cell>
        </row>
        <row r="4950">
          <cell r="C4950" t="str">
            <v>A16.20.049.001</v>
          </cell>
          <cell r="D4950" t="str">
            <v>Мастэктомия радикальная по Маддену с реконструкцией кожно-мышечным лоскутом и эндопротезированием</v>
          </cell>
        </row>
        <row r="4951">
          <cell r="C4951" t="str">
            <v>A16.20.049.002</v>
          </cell>
          <cell r="D4951" t="str">
            <v>Мастэктомия радикальная по Маддену с одномоментной установкой экспандера</v>
          </cell>
        </row>
        <row r="4952">
          <cell r="C4952" t="str">
            <v>A16.20.049.003</v>
          </cell>
          <cell r="D4952" t="str">
            <v>Мастэктомия радикальная по Маддену с пластикой подмышечной области композитным мышечным трансплантатом</v>
          </cell>
        </row>
        <row r="4953">
          <cell r="C4953" t="str">
            <v>A16.20.050</v>
          </cell>
          <cell r="D4953" t="str">
            <v>Отсроченная реконструкция молочной железы ТРАМ-лоскутом</v>
          </cell>
        </row>
        <row r="4954">
          <cell r="C4954" t="str">
            <v>A16.20.051</v>
          </cell>
          <cell r="D4954" t="str">
            <v>Отсроченная реконструкция молочной железы кожно-мышечным лоскутом и эндопротезированием</v>
          </cell>
        </row>
        <row r="4955">
          <cell r="C4955" t="str">
            <v>A16.20.053</v>
          </cell>
          <cell r="D4955" t="str">
            <v>Разрез промежности (эпизиотомия)</v>
          </cell>
        </row>
        <row r="4956">
          <cell r="C4956" t="str">
            <v>A16.20.054</v>
          </cell>
          <cell r="D4956" t="str">
            <v>Редукция эмбриона</v>
          </cell>
        </row>
        <row r="4957">
          <cell r="C4957" t="str">
            <v>A16.20.054.001</v>
          </cell>
          <cell r="D4957" t="str">
            <v>Редукция эмбриона трансабдоминальным доступом</v>
          </cell>
        </row>
        <row r="4958">
          <cell r="C4958" t="str">
            <v>A16.20.054.002</v>
          </cell>
          <cell r="D4958" t="str">
            <v>Редукция эмбриона трансвагинальным доступом</v>
          </cell>
        </row>
        <row r="4959">
          <cell r="C4959" t="str">
            <v>A16.20.055</v>
          </cell>
          <cell r="D4959" t="str">
            <v>Наложение швов на шейку матки</v>
          </cell>
        </row>
        <row r="4960">
          <cell r="C4960" t="str">
            <v>A16.20.056</v>
          </cell>
          <cell r="D4960" t="str">
            <v>Демедуляция яичников</v>
          </cell>
        </row>
        <row r="4961">
          <cell r="C4961" t="str">
            <v>A16.20.057</v>
          </cell>
          <cell r="D4961" t="str">
            <v>Вульвэктомия</v>
          </cell>
        </row>
        <row r="4962">
          <cell r="C4962" t="str">
            <v>A16.20.057.001</v>
          </cell>
          <cell r="D4962" t="str">
            <v>Вульвэктомия с определением сторожевых лимфатических узлов, по показаниям лимфаденэктомия</v>
          </cell>
        </row>
        <row r="4963">
          <cell r="C4963" t="str">
            <v>A16.20.057.002</v>
          </cell>
          <cell r="D4963" t="str">
            <v>Вульвэктомия с двухсторонней подвздошно-пахово-бедренной лимфаденэктомией</v>
          </cell>
        </row>
        <row r="4964">
          <cell r="C4964" t="str">
            <v>A16.20.058</v>
          </cell>
          <cell r="D4964" t="str">
            <v>Гемивульвэктомия</v>
          </cell>
        </row>
        <row r="4965">
          <cell r="C4965" t="str">
            <v>A16.20.059</v>
          </cell>
          <cell r="D4965" t="str">
            <v>Удаление инородного тела из влагалища</v>
          </cell>
        </row>
        <row r="4966">
          <cell r="C4966" t="str">
            <v>A16.20.059.001</v>
          </cell>
          <cell r="D4966" t="str">
            <v>Удаление новообразования влагалища</v>
          </cell>
        </row>
        <row r="4967">
          <cell r="C4967" t="str">
            <v>A16.20.059.002</v>
          </cell>
          <cell r="D4967" t="str">
            <v>Удаление опухоли влагалища с реконструктивно-пластическим компонентом</v>
          </cell>
        </row>
        <row r="4968">
          <cell r="C4968" t="str">
            <v>A16.20.059.003</v>
          </cell>
          <cell r="D4968" t="str">
            <v>Электроэксцизия новообразования влагалища</v>
          </cell>
        </row>
        <row r="4969">
          <cell r="C4969" t="str">
            <v>A16.20.060</v>
          </cell>
          <cell r="D4969" t="str">
            <v>Восстановление девственной плевы</v>
          </cell>
        </row>
        <row r="4970">
          <cell r="C4970" t="str">
            <v>A16.20.061</v>
          </cell>
          <cell r="D4970" t="str">
            <v>Резекция яичника лапаротомическая</v>
          </cell>
        </row>
        <row r="4971">
          <cell r="C4971" t="str">
            <v>A16.20.061.001</v>
          </cell>
          <cell r="D4971" t="str">
            <v>Резекция яичника с использованием видеоэндоскопических технологий</v>
          </cell>
        </row>
        <row r="4972">
          <cell r="C4972" t="str">
            <v>A16.20.061.002</v>
          </cell>
          <cell r="D4972" t="str">
            <v>Резекция яичника с использованием видеоэндоскопических технологий с помощью коагулятора</v>
          </cell>
        </row>
        <row r="4973">
          <cell r="C4973" t="str">
            <v>A16.20.061.003</v>
          </cell>
          <cell r="D4973" t="str">
            <v>Резекция яичника клиновидная с использованием видеоэндоскопических технологий</v>
          </cell>
        </row>
        <row r="4974">
          <cell r="C4974" t="str">
            <v>A16.20.062</v>
          </cell>
          <cell r="D4974" t="str">
            <v>Экстирпация культи влагалища</v>
          </cell>
        </row>
        <row r="4975">
          <cell r="C4975" t="str">
            <v>A16.20.063</v>
          </cell>
          <cell r="D4975" t="str">
            <v>Экстирпация культи шейки матки</v>
          </cell>
        </row>
        <row r="4976">
          <cell r="C4976" t="str">
            <v>A16.20.063.001</v>
          </cell>
          <cell r="D4976" t="str">
            <v>Влагалищная экстирпация матки с придатками с использованием видеоэндоскопических технологий</v>
          </cell>
        </row>
        <row r="4977">
          <cell r="C4977" t="str">
            <v>A16.20.063.002</v>
          </cell>
          <cell r="D4977" t="str">
            <v>Нервосберегающая экстирпация матки с придатками с верхней третью влагалища и тазовой лимфаденкэтомией (лапаротомическая)</v>
          </cell>
        </row>
        <row r="4978">
          <cell r="C4978" t="str">
            <v>A16.20.063.003</v>
          </cell>
          <cell r="D4978" t="str">
            <v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v>
          </cell>
        </row>
        <row r="4979">
          <cell r="C4979" t="str">
            <v>A16.20.063.004</v>
          </cell>
          <cell r="D4979" t="str">
            <v>Экстирпация матки с транспозицией яичников и тазовой лимфаденэктомией</v>
          </cell>
        </row>
        <row r="4980">
          <cell r="C4980" t="str">
            <v>A16.20.063.005</v>
          </cell>
          <cell r="D4980" t="str">
            <v>Экстирпация матки с тазовой лимфаденэктомией и интраоперационной лучевой терапией</v>
          </cell>
        </row>
        <row r="4981">
          <cell r="C4981" t="str">
            <v>A16.20.063.006</v>
          </cell>
          <cell r="D4981" t="str">
            <v>Экстирпация матки с придатками с верхней третью влагалища и тазовой лимфаденкэтомией после предоперационной лучевой терапии</v>
          </cell>
        </row>
        <row r="4982">
          <cell r="C4982" t="str">
            <v>A16.20.063.007</v>
          </cell>
          <cell r="D4982" t="str">
            <v>Нервосберегающая расширенная экстирпация матки с придатками и тазовой лимфаденэктомией</v>
          </cell>
        </row>
        <row r="4983">
          <cell r="C4983" t="str">
            <v>A16.20.063.008</v>
          </cell>
          <cell r="D4983" t="str">
            <v>Нервосберегающая расширенная экстирпация матки с транспозицией яичников и тазовой лимфаденэктомией</v>
          </cell>
        </row>
        <row r="4984">
          <cell r="C4984" t="str">
            <v>A16.20.063.009</v>
          </cell>
          <cell r="D4984" t="str">
            <v>Расширенная экстирпация матки с придатками или с транспозицией яичников и интраоперационной лучевой терапией</v>
          </cell>
        </row>
        <row r="4985">
          <cell r="C4985" t="str">
            <v>A16.20.063.010</v>
          </cell>
          <cell r="D4985" t="str">
            <v>Ампутация шейки матки с интраоперационной фотодинамической терапией</v>
          </cell>
        </row>
        <row r="4986">
          <cell r="C4986" t="str">
            <v>A16.20.063.011</v>
          </cell>
          <cell r="D4986" t="str">
            <v>Экстирпация матки с придатками роботассистированная</v>
          </cell>
        </row>
        <row r="4987">
          <cell r="C4987" t="str">
            <v>A16.20.063.012</v>
          </cell>
          <cell r="D4987" t="str">
            <v>Экстирпация матки с маточными трубами роботассистированная</v>
          </cell>
        </row>
        <row r="4988">
          <cell r="C4988" t="str">
            <v>A16.20.063.013</v>
          </cell>
          <cell r="D4988" t="str">
            <v>Экстирпация матки расширенная роботассистированная</v>
          </cell>
        </row>
        <row r="4989">
          <cell r="C4989" t="str">
            <v>A16.20.063.014</v>
          </cell>
          <cell r="D4989" t="str">
            <v>Экстирпация матки без придатков роботассистированная</v>
          </cell>
        </row>
        <row r="4990">
          <cell r="C4990" t="str">
            <v>A16.20.063.015</v>
          </cell>
          <cell r="D4990" t="str">
            <v>Роботассистированная радикальная трахелэктомия</v>
          </cell>
        </row>
        <row r="4991">
          <cell r="C4991" t="str">
            <v>A16.20.063.016</v>
          </cell>
          <cell r="D4991" t="str">
            <v>Радикальная абдоминальная трахелэктомия</v>
          </cell>
        </row>
        <row r="4992">
          <cell r="C4992" t="str">
            <v>A16.20.063.017</v>
          </cell>
          <cell r="D4992" t="str">
            <v>Гистерорезектоскопия с фотодинамической терапией и абляцией эндометрия</v>
          </cell>
        </row>
        <row r="4993">
          <cell r="C4993" t="str">
            <v>A16.20.063.018</v>
          </cell>
          <cell r="D4993" t="str">
            <v>Высокая ампутация шейки матки</v>
          </cell>
        </row>
        <row r="4994">
          <cell r="C4994" t="str">
            <v>A16.20.063.019</v>
          </cell>
          <cell r="D4994" t="str">
            <v>Экстирпация матки с придатками, резекция большого сальника с использованием видеоэндоскопических технологий</v>
          </cell>
        </row>
        <row r="4995">
          <cell r="C4995" t="str">
            <v>A16.20.063.020</v>
          </cell>
          <cell r="D4995" t="str">
            <v>Оптимальные циторедуктивные операции с интраоперационной внутрибрюшинной химиотерапией в условиях гипертермии</v>
          </cell>
        </row>
        <row r="4996">
          <cell r="C4996" t="str">
            <v>A16.20.064</v>
          </cell>
          <cell r="D4996" t="str">
            <v>Рассечение спаек, вскрытие и опорожнение серозоцеле</v>
          </cell>
        </row>
        <row r="4997">
          <cell r="C4997" t="str">
            <v>A16.20.065</v>
          </cell>
          <cell r="D4997" t="str">
            <v>Рассечение перегородки влагалища</v>
          </cell>
        </row>
        <row r="4998">
          <cell r="C4998" t="str">
            <v>A16.20.066</v>
          </cell>
          <cell r="D4998" t="str">
            <v>Рассечение синехий малых половых губ</v>
          </cell>
        </row>
        <row r="4999">
          <cell r="C4999" t="str">
            <v>A16.20.067</v>
          </cell>
          <cell r="D4999" t="str">
            <v>Резекция малых половых губ</v>
          </cell>
        </row>
        <row r="5000">
          <cell r="C5000" t="str">
            <v>A16.20.068</v>
          </cell>
          <cell r="D5000" t="str">
            <v>Феминизирующая пластика наружных гениталий</v>
          </cell>
        </row>
        <row r="5001">
          <cell r="C5001" t="str">
            <v>A16.20.069</v>
          </cell>
          <cell r="D5001" t="str">
            <v>Удаление новообразования малой половой губы</v>
          </cell>
        </row>
        <row r="5002">
          <cell r="C5002" t="str">
            <v>A16.20.070</v>
          </cell>
          <cell r="D5002" t="str">
            <v>Наложение акушерских щипцов</v>
          </cell>
        </row>
        <row r="5003">
          <cell r="C5003" t="str">
            <v>A16.20.071</v>
          </cell>
          <cell r="D5003" t="str">
            <v>Вакуум-экстракция плода</v>
          </cell>
        </row>
        <row r="5004">
          <cell r="C5004" t="str">
            <v>A16.20.071.001</v>
          </cell>
          <cell r="D5004" t="str">
            <v>Экстракция плода за тазовый конец</v>
          </cell>
        </row>
        <row r="5005">
          <cell r="C5005" t="str">
            <v>A16.20.072</v>
          </cell>
          <cell r="D5005" t="str">
            <v>Плодоразрушающая операция</v>
          </cell>
        </row>
        <row r="5006">
          <cell r="C5006" t="str">
            <v>A16.20.073</v>
          </cell>
          <cell r="D5006" t="str">
            <v>Ручное пособие при тазовом предлежании плода (по Цовьянову)</v>
          </cell>
        </row>
        <row r="5007">
          <cell r="C5007" t="str">
            <v>A16.20.073.001</v>
          </cell>
          <cell r="D5007" t="str">
            <v>Поворот плода за ножку</v>
          </cell>
        </row>
        <row r="5008">
          <cell r="C5008" t="str">
            <v>A16.20.073.002</v>
          </cell>
          <cell r="D5008" t="str">
            <v>Классическое ручное пособие при тазовом предлежании плода</v>
          </cell>
        </row>
        <row r="5009">
          <cell r="C5009" t="str">
            <v>A16.20.073.003</v>
          </cell>
          <cell r="D5009" t="str">
            <v>Ручное отделение плаценты и выделение последа</v>
          </cell>
        </row>
        <row r="5010">
          <cell r="C5010" t="str">
            <v>A16.20.075</v>
          </cell>
          <cell r="D5010" t="str">
            <v>Перевязка маточных артерий</v>
          </cell>
        </row>
        <row r="5011">
          <cell r="C5011" t="str">
            <v>A16.20.076</v>
          </cell>
          <cell r="D5011" t="str">
            <v>Наложение гемостатических компрессионных швов (B-lunch)</v>
          </cell>
        </row>
        <row r="5012">
          <cell r="C5012" t="str">
            <v>A16.20.076.001</v>
          </cell>
          <cell r="D5012" t="str">
            <v>Наложение клемм по Бакшееву</v>
          </cell>
        </row>
        <row r="5013">
          <cell r="C5013" t="str">
            <v>A16.20.076.002</v>
          </cell>
          <cell r="D5013" t="str">
            <v>Наложение клемм по Генкелю-Тиканадзе</v>
          </cell>
        </row>
        <row r="5014">
          <cell r="C5014" t="str">
            <v>A16.20.077</v>
          </cell>
          <cell r="D5014" t="str">
            <v>Установка внутриматочного баллона</v>
          </cell>
        </row>
        <row r="5015">
          <cell r="C5015" t="str">
            <v>A16.20.078</v>
          </cell>
          <cell r="D5015" t="str">
            <v>Реинфузия аутокрови (с использованием аппарата cell-saver)</v>
          </cell>
        </row>
        <row r="5016">
          <cell r="C5016" t="str">
            <v>A16.20.079</v>
          </cell>
          <cell r="D5016" t="str">
            <v>Вакуум-аспирация эндометрия</v>
          </cell>
        </row>
        <row r="5017">
          <cell r="C5017" t="str">
            <v>A16.20.080</v>
          </cell>
          <cell r="D5017" t="str">
            <v>Амниоскопия</v>
          </cell>
        </row>
        <row r="5018">
          <cell r="C5018" t="str">
            <v>A16.20.081</v>
          </cell>
          <cell r="D5018" t="str">
            <v>Промонтопексия лапаротомическая</v>
          </cell>
        </row>
        <row r="5019">
          <cell r="C5019" t="str">
            <v>A16.20.081.001</v>
          </cell>
          <cell r="D5019" t="str">
            <v>Промонтопексия с использованием видеоэндоскопических технологий</v>
          </cell>
        </row>
        <row r="5020">
          <cell r="C5020" t="str">
            <v>A16.20.082</v>
          </cell>
          <cell r="D5020" t="str">
            <v>Коррекция паравагинальных дефектов с использованием видеоэндоскопических технологий</v>
          </cell>
        </row>
        <row r="5021">
          <cell r="C5021" t="str">
            <v>A16.20.083</v>
          </cell>
          <cell r="D5021" t="str">
            <v>Кольпоперинеоррафия и леваторопластика</v>
          </cell>
        </row>
        <row r="5022">
          <cell r="C5022" t="str">
            <v>A16.20.084</v>
          </cell>
          <cell r="D5022" t="str">
            <v>Удаление полипа женских половых органов</v>
          </cell>
        </row>
        <row r="5023">
          <cell r="C5023" t="str">
            <v>A16.20.085</v>
          </cell>
          <cell r="D5023" t="str">
            <v>Маммопластика</v>
          </cell>
        </row>
        <row r="5024">
          <cell r="C5024" t="str">
            <v>A16.20.085.001</v>
          </cell>
          <cell r="D5024" t="str">
            <v>Маммопластика подгрудным доступом с применением эндопротеза, расположенного поджелезисто</v>
          </cell>
        </row>
        <row r="5025">
          <cell r="C5025" t="str">
            <v>A16.20.085.002</v>
          </cell>
          <cell r="D5025" t="str">
            <v>Маммопластика подгрудным доступом с применением эндопротеза, расположенного подмышечно</v>
          </cell>
        </row>
        <row r="5026">
          <cell r="C5026" t="str">
            <v>A16.20.085.003</v>
          </cell>
          <cell r="D5026" t="str">
            <v>Маммопластика подмышечным доступом с применением эндопротеза, расположенного поджелезисто</v>
          </cell>
        </row>
        <row r="5027">
          <cell r="C5027" t="str">
            <v>A16.20.085.004</v>
          </cell>
          <cell r="D5027" t="str">
            <v>Маммопластика подмышечным доступом с применением эндопротеза, расположенного подмышечно</v>
          </cell>
        </row>
        <row r="5028">
          <cell r="C5028" t="str">
            <v>A16.20.085.005</v>
          </cell>
          <cell r="D5028" t="str">
            <v>Маммопластика периареолярным доступом с применением эндопротеза, расположенного поджелезисто</v>
          </cell>
        </row>
        <row r="5029">
          <cell r="C5029" t="str">
            <v>A16.20.085.006</v>
          </cell>
          <cell r="D5029" t="str">
            <v>Маммопластика периареолярным доступом с применением эндопротеза, расположенного подмышечно</v>
          </cell>
        </row>
        <row r="5030">
          <cell r="C5030" t="str">
            <v>A16.20.085.007</v>
          </cell>
          <cell r="D5030" t="str">
            <v>Маммопластика уменьшающая с применением периареолярного доступа</v>
          </cell>
        </row>
        <row r="5031">
          <cell r="C5031" t="str">
            <v>A16.20.085.008</v>
          </cell>
          <cell r="D5031" t="str">
            <v>Маммопластика уменьшающая с применением вертикального доступа</v>
          </cell>
        </row>
        <row r="5032">
          <cell r="C5032" t="str">
            <v>A16.20.085.009</v>
          </cell>
          <cell r="D5032" t="str">
            <v>Маммопластика уменьшающая с применением доступа инвертированным Т</v>
          </cell>
        </row>
        <row r="5033">
          <cell r="C5033" t="str">
            <v>A16.20.085.010</v>
          </cell>
          <cell r="D5033" t="str">
            <v>Кожная пластика с применением периареолярного доступа (мастопексия)</v>
          </cell>
        </row>
        <row r="5034">
          <cell r="C5034" t="str">
            <v>A16.20.085.011</v>
          </cell>
          <cell r="D5034" t="str">
            <v>Кожная пластика с применением периареолярного и вертикального доступа (мастопексия)</v>
          </cell>
        </row>
        <row r="5035">
          <cell r="C5035" t="str">
            <v>A16.20.085.012</v>
          </cell>
          <cell r="D5035" t="str">
            <v>Кожная пластика с применением доступа инвертированным Т (мастопексия)</v>
          </cell>
        </row>
        <row r="5036">
          <cell r="C5036" t="str">
            <v>A16.20.086</v>
          </cell>
          <cell r="D5036" t="str">
            <v>Коррекция ареолярного комплекса молочных желез</v>
          </cell>
        </row>
        <row r="5037">
          <cell r="C5037" t="str">
            <v>A16.20.086.001</v>
          </cell>
          <cell r="D5037" t="str">
            <v>Пластика втянутых сосков</v>
          </cell>
        </row>
        <row r="5038">
          <cell r="C5038" t="str">
            <v>A16.20.087</v>
          </cell>
          <cell r="D5038" t="str">
            <v>Радикальная брюшная гистерэктомия</v>
          </cell>
        </row>
        <row r="5039">
          <cell r="C5039" t="str">
            <v>A16.20.088</v>
          </cell>
          <cell r="D5039" t="str">
            <v>Деторзия яичника</v>
          </cell>
        </row>
        <row r="5040">
          <cell r="C5040" t="str">
            <v>A16.20.089</v>
          </cell>
          <cell r="D5040" t="str">
            <v>Удаление новообразования придатков матки</v>
          </cell>
        </row>
        <row r="5041">
          <cell r="C5041" t="str">
            <v>A16.20.090</v>
          </cell>
          <cell r="D5041" t="str">
            <v>Снятие швов с шейки матки</v>
          </cell>
        </row>
        <row r="5042">
          <cell r="C5042" t="str">
            <v>A16.20.091</v>
          </cell>
          <cell r="D5042" t="str">
            <v>Марсупиализация абсцесса или кисты женских половых органов</v>
          </cell>
        </row>
        <row r="5043">
          <cell r="C5043" t="str">
            <v>A16.20.091.001</v>
          </cell>
          <cell r="D5043" t="str">
            <v>Марсупиализация абсцесса или кисты большой железы преддверия влагалища</v>
          </cell>
        </row>
        <row r="5044">
          <cell r="C5044" t="str">
            <v>A16.20.092</v>
          </cell>
          <cell r="D5044" t="str">
            <v>Удаление плодного яйца из маточной трубы</v>
          </cell>
        </row>
        <row r="5045">
          <cell r="C5045" t="str">
            <v>A16.20.092.001</v>
          </cell>
          <cell r="D5045" t="str">
            <v>Удаление плодного яйца из маточной трубы лапароскопическое</v>
          </cell>
        </row>
        <row r="5046">
          <cell r="C5046" t="str">
            <v>A16.20.093</v>
          </cell>
          <cell r="D5046" t="str">
            <v>Пластика маточной трубы</v>
          </cell>
        </row>
        <row r="5047">
          <cell r="C5047" t="str">
            <v>A16.20.094</v>
          </cell>
          <cell r="D5047" t="str">
            <v>Супрацервикальная гистерэктомия</v>
          </cell>
        </row>
        <row r="5048">
          <cell r="C5048" t="str">
            <v>A16.20.094.001</v>
          </cell>
          <cell r="D5048" t="str">
            <v>Супрацервикальная гистерэктомия без придатков лапароскопическая</v>
          </cell>
        </row>
        <row r="5049">
          <cell r="C5049" t="str">
            <v>A16.20.094.002</v>
          </cell>
          <cell r="D5049" t="str">
            <v>Супрацервикальная гистерэктомия с придатками лапароскопическая</v>
          </cell>
        </row>
        <row r="5050">
          <cell r="C5050" t="str">
            <v>A16.20.095</v>
          </cell>
          <cell r="D5050" t="str">
            <v>Ампутация шейки матки</v>
          </cell>
        </row>
        <row r="5051">
          <cell r="C5051" t="str">
            <v>A16.20.096</v>
          </cell>
          <cell r="D5051" t="str">
            <v>Удаление новообразования вульвы</v>
          </cell>
        </row>
        <row r="5052">
          <cell r="C5052" t="str">
            <v>A16.20.096.001</v>
          </cell>
          <cell r="D5052" t="str">
            <v>Электроэксцизия новообразования вульвы</v>
          </cell>
        </row>
        <row r="5053">
          <cell r="C5053" t="str">
            <v>A16.20.097</v>
          </cell>
          <cell r="D5053" t="str">
            <v>Электроэксцизия новообразования шейки матки</v>
          </cell>
        </row>
        <row r="5054">
          <cell r="C5054" t="str">
            <v>A16.20.098</v>
          </cell>
          <cell r="D5054" t="str">
            <v>Пластика малых половых губ</v>
          </cell>
        </row>
        <row r="5055">
          <cell r="C5055" t="str">
            <v>A16.20.099</v>
          </cell>
          <cell r="D5055" t="str">
            <v>Гистероскопическая миомэктомия</v>
          </cell>
        </row>
        <row r="5056">
          <cell r="C5056" t="str">
            <v>A16.20.099.001</v>
          </cell>
          <cell r="D5056" t="str">
            <v>Гистероскопическая миомэктомия электрохирургическая</v>
          </cell>
        </row>
        <row r="5057">
          <cell r="C5057" t="str">
            <v>A16.21.001</v>
          </cell>
          <cell r="D5057" t="str">
            <v>Вскрытие и дренирование абсцесса простаты</v>
          </cell>
        </row>
        <row r="5058">
          <cell r="C5058" t="str">
            <v>A16.21.002</v>
          </cell>
          <cell r="D5058" t="str">
            <v>Трансуретральная резекция простаты</v>
          </cell>
        </row>
        <row r="5059">
          <cell r="C5059" t="str">
            <v>A16.21.002.001</v>
          </cell>
          <cell r="D5059" t="str">
            <v>Трансуретральное простатэктомия с помощью лазера</v>
          </cell>
        </row>
        <row r="5060">
          <cell r="C5060" t="str">
            <v>A16.21.003</v>
          </cell>
          <cell r="D5060" t="str">
            <v>Чреспузырная аденомэктомия</v>
          </cell>
        </row>
        <row r="5061">
          <cell r="C5061" t="str">
            <v>A16.21.004</v>
          </cell>
          <cell r="D5061" t="str">
            <v>Позадилонная аденомэктомия</v>
          </cell>
        </row>
        <row r="5062">
          <cell r="C5062" t="str">
            <v>A16.21.005</v>
          </cell>
          <cell r="D5062" t="str">
            <v>Лазерная вапоризация простаты</v>
          </cell>
        </row>
        <row r="5063">
          <cell r="C5063" t="str">
            <v>A16.21.006</v>
          </cell>
          <cell r="D5063" t="str">
            <v>Радикальная простатэктомия</v>
          </cell>
        </row>
        <row r="5064">
          <cell r="C5064" t="str">
            <v>A16.21.006.001</v>
          </cell>
          <cell r="D5064" t="str">
            <v>Радикальная промежностная простатэктомия</v>
          </cell>
        </row>
        <row r="5065">
          <cell r="C5065" t="str">
            <v>A16.21.006.002</v>
          </cell>
          <cell r="D5065" t="str">
            <v>Простатэктомия надлобковая с реконструкцией и пластикой шейки мочевого пузыря</v>
          </cell>
        </row>
        <row r="5066">
          <cell r="C5066" t="str">
            <v>A16.21.006.003</v>
          </cell>
          <cell r="D5066" t="str">
            <v>Радикальная позадилонная простатэктомия</v>
          </cell>
        </row>
        <row r="5067">
          <cell r="C5067" t="str">
            <v>A16.21.006.004</v>
          </cell>
          <cell r="D5067" t="str">
            <v>Радикальная лапароскопическая простатэктомия</v>
          </cell>
        </row>
        <row r="5068">
          <cell r="C5068" t="str">
            <v>A16.21.006.005</v>
          </cell>
          <cell r="D5068" t="str">
            <v>Нервосберегающая простатэктомия</v>
          </cell>
        </row>
        <row r="5069">
          <cell r="C5069" t="str">
            <v>A16.21.006.006</v>
          </cell>
          <cell r="D5069" t="str">
            <v>Позадилонная простатэктомия с расширенной лимфаденэктомией</v>
          </cell>
        </row>
        <row r="5070">
          <cell r="C5070" t="str">
            <v>A16.21.006.007</v>
          </cell>
          <cell r="D5070" t="str">
            <v>Простатэктомия роботассистированная</v>
          </cell>
        </row>
        <row r="5071">
          <cell r="C5071" t="str">
            <v>A16.21.007</v>
          </cell>
          <cell r="D5071" t="str">
            <v>Дренаж тканей вокруг простаты</v>
          </cell>
        </row>
        <row r="5072">
          <cell r="C5072" t="str">
            <v>A16.21.008</v>
          </cell>
          <cell r="D5072" t="str">
            <v>Остановка кровотечения (мужские половые органы)</v>
          </cell>
        </row>
        <row r="5073">
          <cell r="C5073" t="str">
            <v>A16.21.009</v>
          </cell>
          <cell r="D5073" t="str">
            <v>Ревизия мошонки</v>
          </cell>
        </row>
        <row r="5074">
          <cell r="C5074" t="str">
            <v>A16.21.010</v>
          </cell>
          <cell r="D5074" t="str">
            <v>Орхиэктомия</v>
          </cell>
        </row>
        <row r="5075">
          <cell r="C5075" t="str">
            <v>A16.21.010.001</v>
          </cell>
          <cell r="D5075" t="str">
            <v>Орхофуникулэктомия</v>
          </cell>
        </row>
        <row r="5076">
          <cell r="C5076" t="str">
            <v>A16.21.011</v>
          </cell>
          <cell r="D5076" t="str">
            <v>Вазотомия</v>
          </cell>
        </row>
        <row r="5077">
          <cell r="C5077" t="str">
            <v>A16.21.012</v>
          </cell>
          <cell r="D5077" t="str">
            <v>Вазэктомия</v>
          </cell>
        </row>
        <row r="5078">
          <cell r="C5078" t="str">
            <v>A16.21.013</v>
          </cell>
          <cell r="D5078" t="str">
            <v>Обрезание крайней плоти</v>
          </cell>
        </row>
        <row r="5079">
          <cell r="C5079" t="str">
            <v>A16.21.014</v>
          </cell>
          <cell r="D5079" t="str">
            <v>Реконструктивная операция на половом члене</v>
          </cell>
        </row>
        <row r="5080">
          <cell r="C5080" t="str">
            <v>A16.21.014.001</v>
          </cell>
          <cell r="D5080" t="str">
            <v>Восстановление и пластическая операция на половом члене. Корпоропластика пликационная</v>
          </cell>
        </row>
        <row r="5081">
          <cell r="C5081" t="str">
            <v>A16.21.014.002</v>
          </cell>
          <cell r="D5081" t="str">
            <v>Восстановление и пластическая операция на половом члене. Корпоропластика лоскутная</v>
          </cell>
        </row>
        <row r="5082">
          <cell r="C5082" t="str">
            <v>A16.21.015</v>
          </cell>
          <cell r="D5082" t="str">
            <v>Дренирование абсцесса мужских половых органов</v>
          </cell>
        </row>
        <row r="5083">
          <cell r="C5083" t="str">
            <v>A16.21.015.001</v>
          </cell>
          <cell r="D5083" t="str">
            <v>Дренирование абсцесса предстательной железы</v>
          </cell>
        </row>
        <row r="5084">
          <cell r="C5084" t="str">
            <v>A16.21.016</v>
          </cell>
          <cell r="D5084" t="str">
            <v>Протезирование яичка</v>
          </cell>
        </row>
        <row r="5085">
          <cell r="C5085" t="str">
            <v>A16.21.017</v>
          </cell>
          <cell r="D5085" t="str">
            <v>Репозиция яичка</v>
          </cell>
        </row>
        <row r="5086">
          <cell r="C5086" t="str">
            <v>A16.21.018</v>
          </cell>
          <cell r="D5086" t="str">
            <v>Низведение яичка</v>
          </cell>
        </row>
        <row r="5087">
          <cell r="C5087" t="str">
            <v>A16.21.019</v>
          </cell>
          <cell r="D5087" t="str">
            <v>Фаллопластика</v>
          </cell>
        </row>
        <row r="5088">
          <cell r="C5088" t="str">
            <v>A16.21.019.001</v>
          </cell>
          <cell r="D5088" t="str">
            <v>Фаллопластика с протезированием однокомпонентным протезом</v>
          </cell>
        </row>
        <row r="5089">
          <cell r="C5089" t="str">
            <v>A16.21.019.002</v>
          </cell>
          <cell r="D5089" t="str">
            <v>Фаллопластика с протезированием трехкомпонентным протезом</v>
          </cell>
        </row>
        <row r="5090">
          <cell r="C5090" t="str">
            <v>A16.21.019.003</v>
          </cell>
          <cell r="D5090" t="str">
            <v>Фаллопластика мышечно-фасциальным лоскутом</v>
          </cell>
        </row>
        <row r="5091">
          <cell r="C5091" t="str">
            <v>A16.21.021</v>
          </cell>
          <cell r="D5091" t="str">
            <v>Наложение вазо-вазоанастомоза</v>
          </cell>
        </row>
        <row r="5092">
          <cell r="C5092" t="str">
            <v>A16.21.022</v>
          </cell>
          <cell r="D5092" t="str">
            <v>Наложение вазо-эпидидимоанастомоза</v>
          </cell>
        </row>
        <row r="5093">
          <cell r="C5093" t="str">
            <v>A16.21.023</v>
          </cell>
          <cell r="D5093" t="str">
            <v>Удаление придатка яичка</v>
          </cell>
        </row>
        <row r="5094">
          <cell r="C5094" t="str">
            <v>A16.21.024</v>
          </cell>
          <cell r="D5094" t="str">
            <v>Иссечение оболочек яичка</v>
          </cell>
        </row>
        <row r="5095">
          <cell r="C5095" t="str">
            <v>A16.21.025</v>
          </cell>
          <cell r="D5095" t="str">
            <v>Пластика оболочек яичка</v>
          </cell>
        </row>
        <row r="5096">
          <cell r="C5096" t="str">
            <v>A16.21.027</v>
          </cell>
          <cell r="D5096" t="str">
            <v>Коррекция гинекомастии</v>
          </cell>
        </row>
        <row r="5097">
          <cell r="C5097" t="str">
            <v>A16.21.028</v>
          </cell>
          <cell r="D5097" t="str">
            <v>Реваскуляризация полового члена</v>
          </cell>
        </row>
        <row r="5098">
          <cell r="C5098" t="str">
            <v>A16.21.029</v>
          </cell>
          <cell r="D5098" t="str">
            <v>Маскулинизирующая пластика наружных гениталий</v>
          </cell>
        </row>
        <row r="5099">
          <cell r="C5099" t="str">
            <v>A16.21.030</v>
          </cell>
          <cell r="D5099" t="str">
            <v>Ампутация полового члена (пенэктомия)</v>
          </cell>
        </row>
        <row r="5100">
          <cell r="C5100" t="str">
            <v>A16.21.031</v>
          </cell>
          <cell r="D5100" t="str">
            <v>Разрез мошонки и влагалищной оболочки</v>
          </cell>
        </row>
        <row r="5101">
          <cell r="C5101" t="str">
            <v>A16.21.032</v>
          </cell>
          <cell r="D5101" t="str">
            <v>Иссечение яичка</v>
          </cell>
        </row>
        <row r="5102">
          <cell r="C5102" t="str">
            <v>A16.21.033</v>
          </cell>
          <cell r="D5102" t="str">
            <v>Пересадка яичка</v>
          </cell>
        </row>
        <row r="5103">
          <cell r="C5103" t="str">
            <v>A16.21.034</v>
          </cell>
          <cell r="D5103" t="str">
            <v>Вазулэктомия</v>
          </cell>
        </row>
        <row r="5104">
          <cell r="C5104" t="str">
            <v>A16.21.035</v>
          </cell>
          <cell r="D5104" t="str">
            <v>Прошивание белочной оболочки полового члена</v>
          </cell>
        </row>
        <row r="5105">
          <cell r="C5105" t="str">
            <v>A16.21.037</v>
          </cell>
          <cell r="D5105" t="str">
            <v>Иссечение кисты мужских половых органов</v>
          </cell>
        </row>
        <row r="5106">
          <cell r="C5106" t="str">
            <v>A16.21.037.001</v>
          </cell>
          <cell r="D5106" t="str">
            <v>Иссечение кисты придатка яичка</v>
          </cell>
        </row>
        <row r="5107">
          <cell r="C5107" t="str">
            <v>A16.21.037.002</v>
          </cell>
          <cell r="D5107" t="str">
            <v>Иссечение кисты семенного канатика</v>
          </cell>
        </row>
        <row r="5108">
          <cell r="C5108" t="str">
            <v>A16.21.037.003</v>
          </cell>
          <cell r="D5108" t="str">
            <v>Иссечение кисты яичка</v>
          </cell>
        </row>
        <row r="5109">
          <cell r="C5109" t="str">
            <v>A16.21.038</v>
          </cell>
          <cell r="D5109" t="str">
            <v>Пластика уздечки крайней плоти</v>
          </cell>
        </row>
        <row r="5110">
          <cell r="C5110" t="str">
            <v>A16.21.039</v>
          </cell>
          <cell r="D5110" t="str">
            <v>Ушивание яичка</v>
          </cell>
        </row>
        <row r="5111">
          <cell r="C5111" t="str">
            <v>A16.21.040</v>
          </cell>
          <cell r="D5111" t="str">
            <v>Энуклеация кисты придатка</v>
          </cell>
        </row>
        <row r="5112">
          <cell r="C5112" t="str">
            <v>A16.21.041</v>
          </cell>
          <cell r="D5112" t="str">
            <v>Трансуретральная энуклеация простаты</v>
          </cell>
        </row>
        <row r="5113">
          <cell r="C5113" t="str">
            <v>A16.21.041.001</v>
          </cell>
          <cell r="D5113" t="str">
            <v>Лазерная энуклеация простаты</v>
          </cell>
        </row>
        <row r="5114">
          <cell r="C5114" t="str">
            <v>A16.21.042</v>
          </cell>
          <cell r="D5114" t="str">
            <v>Резекция полового члена</v>
          </cell>
        </row>
        <row r="5115">
          <cell r="C5115" t="str">
            <v>A16.21.043</v>
          </cell>
          <cell r="D5115" t="str">
            <v>Удаление доброкачественных новообразований полового члена</v>
          </cell>
        </row>
        <row r="5116">
          <cell r="C5116" t="str">
            <v>A16.21.044</v>
          </cell>
          <cell r="D5116" t="str">
            <v>Реконструктивная операция кожи полового члена</v>
          </cell>
        </row>
        <row r="5117">
          <cell r="C5117" t="str">
            <v>A16.21.045</v>
          </cell>
          <cell r="D5117" t="str">
            <v>Реконструктивная операция кожи мошонки</v>
          </cell>
        </row>
        <row r="5118">
          <cell r="C5118" t="str">
            <v>A16.21.046</v>
          </cell>
          <cell r="D5118" t="str">
            <v>Наложение кавернозоспонгиоанастомоза</v>
          </cell>
        </row>
        <row r="5119">
          <cell r="C5119" t="str">
            <v>A16.21.047</v>
          </cell>
          <cell r="D5119" t="str">
            <v>Ушивание кавернозного тела</v>
          </cell>
        </row>
        <row r="5120">
          <cell r="C5120" t="str">
            <v>A16.21.048</v>
          </cell>
          <cell r="D5120" t="str">
            <v>Резекция придатка яичка</v>
          </cell>
        </row>
        <row r="5121">
          <cell r="C5121" t="str">
            <v>A16.21.049</v>
          </cell>
          <cell r="D5121" t="str">
            <v>Эмболизация яичниковой вены</v>
          </cell>
        </row>
        <row r="5122">
          <cell r="C5122" t="str">
            <v>A16.21.050</v>
          </cell>
          <cell r="D5122" t="str">
            <v>Пластика мошонки</v>
          </cell>
        </row>
        <row r="5123">
          <cell r="C5123" t="str">
            <v>A16.22.001</v>
          </cell>
          <cell r="D5123" t="str">
            <v>Гемитиреоидэктомия</v>
          </cell>
        </row>
        <row r="5124">
          <cell r="C5124" t="str">
            <v>A16.22.001.001</v>
          </cell>
          <cell r="D5124" t="str">
            <v>Гемитиреоидэктомия с использованием видеоэндоскопических технологий</v>
          </cell>
        </row>
        <row r="5125">
          <cell r="C5125" t="str">
            <v>A16.22.001.002</v>
          </cell>
          <cell r="D5125" t="str">
            <v>Гемитиреоидэктомия с микрохирургической пластикой</v>
          </cell>
        </row>
        <row r="5126">
          <cell r="C5126" t="str">
            <v>A16.22.001.003</v>
          </cell>
          <cell r="D5126" t="str">
            <v>Гемитиреоидэктомия с истмусэктомией с использованием видеоэндоскопических технологий</v>
          </cell>
        </row>
        <row r="5127">
          <cell r="C5127" t="str">
            <v>A16.22.002</v>
          </cell>
          <cell r="D5127" t="str">
            <v>Тиреоидэктомия</v>
          </cell>
        </row>
        <row r="5128">
          <cell r="C5128" t="str">
            <v>A16.22.002.001</v>
          </cell>
          <cell r="D5128" t="str">
            <v>Тиреоидэктомия с использованием видеоэндоскопических технологий</v>
          </cell>
        </row>
        <row r="5129">
          <cell r="C5129" t="str">
            <v>A16.22.002.002</v>
          </cell>
          <cell r="D5129" t="str">
            <v>Тиреоидэктомия с микрохирургической пластикой</v>
          </cell>
        </row>
        <row r="5130">
          <cell r="C5130" t="str">
            <v>A16.22.002.003</v>
          </cell>
          <cell r="D5130" t="str">
            <v>Тиреоидэктомия с микрохирургическим невролизом возвратного гортанного нерва</v>
          </cell>
        </row>
        <row r="5131">
          <cell r="C5131" t="str">
            <v>A16.22.003</v>
          </cell>
          <cell r="D5131" t="str">
            <v>Паратиреоидэктомия</v>
          </cell>
        </row>
        <row r="5132">
          <cell r="C5132" t="str">
            <v>A16.22.004</v>
          </cell>
          <cell r="D5132" t="str">
            <v>Частичная адреналэктомия</v>
          </cell>
        </row>
        <row r="5133">
          <cell r="C5133" t="str">
            <v>A16.22.004.001</v>
          </cell>
          <cell r="D5133" t="str">
            <v>Односторонняя адреналэктомия лапаротомным доступом</v>
          </cell>
        </row>
        <row r="5134">
          <cell r="C5134" t="str">
            <v>A16.22.004.002</v>
          </cell>
          <cell r="D5134" t="str">
            <v>Односторонняя адреналэктомия люмботомным доступом</v>
          </cell>
        </row>
        <row r="5135">
          <cell r="C5135" t="str">
            <v>A16.22.004.003</v>
          </cell>
          <cell r="D5135" t="str">
            <v>Односторонняя адреналэктомия торакофренотомным доступом</v>
          </cell>
        </row>
        <row r="5136">
          <cell r="C5136" t="str">
            <v>A16.22.005</v>
          </cell>
          <cell r="D5136" t="str">
            <v>Гипофизэктомия</v>
          </cell>
        </row>
        <row r="5137">
          <cell r="C5137" t="str">
            <v>A16.22.005.001</v>
          </cell>
          <cell r="D5137" t="str">
            <v>Гипофизэктомия трансназальным доступом</v>
          </cell>
        </row>
        <row r="5138">
          <cell r="C5138" t="str">
            <v>A16.22.005.002</v>
          </cell>
          <cell r="D5138" t="str">
            <v>Гипофизэктомия транскраниальным доступом</v>
          </cell>
        </row>
        <row r="5139">
          <cell r="C5139" t="str">
            <v>A16.22.006</v>
          </cell>
          <cell r="D5139" t="str">
            <v>Криогипофизэктомия</v>
          </cell>
        </row>
        <row r="5140">
          <cell r="C5140" t="str">
            <v>A16.22.007</v>
          </cell>
          <cell r="D5140" t="str">
            <v>Субтотальная резекция щитовидной железы</v>
          </cell>
        </row>
        <row r="5141">
          <cell r="C5141" t="str">
            <v>A16.22.007.001</v>
          </cell>
          <cell r="D5141" t="str">
            <v>Резекция щитовидной железы субтотальная с использованием видеоэндоскопических технологий</v>
          </cell>
        </row>
        <row r="5142">
          <cell r="C5142" t="str">
            <v>A16.22.007.002</v>
          </cell>
          <cell r="D5142" t="str">
            <v>Предельно-субтотальная резекция щитовидной железы</v>
          </cell>
        </row>
        <row r="5143">
          <cell r="C5143" t="str">
            <v>A16.22.007.003</v>
          </cell>
          <cell r="D5143" t="str">
            <v>Резекция щитовидной железы субтотальная с использованием видеоэндоскопических технологий и флюоресцентной навигацией паращитовидных желез</v>
          </cell>
        </row>
        <row r="5144">
          <cell r="C5144" t="str">
            <v>A16.22.007.004</v>
          </cell>
          <cell r="D5144" t="str">
            <v>Резекция щитовидной железы с микрохирургическим невролизом возвратного гортанного нерва</v>
          </cell>
        </row>
        <row r="5145">
          <cell r="C5145" t="str">
            <v>A16.22.008</v>
          </cell>
          <cell r="D5145" t="str">
            <v>Удаление паратиреоаденом</v>
          </cell>
        </row>
        <row r="5146">
          <cell r="C5146" t="str">
            <v>A16.22.009</v>
          </cell>
          <cell r="D5146" t="str">
            <v>Субтотальная адреналэктомия</v>
          </cell>
        </row>
        <row r="5147">
          <cell r="C5147" t="str">
            <v>A16.22.010</v>
          </cell>
          <cell r="D5147" t="str">
            <v>Тотальная адреналэктомия</v>
          </cell>
        </row>
        <row r="5148">
          <cell r="C5148" t="str">
            <v>A16.22.010.001</v>
          </cell>
          <cell r="D5148" t="str">
            <v>Двухсторонняя адреналэктомия лапаратомным доступом</v>
          </cell>
        </row>
        <row r="5149">
          <cell r="C5149" t="str">
            <v>A16.22.011</v>
          </cell>
          <cell r="D5149" t="str">
            <v>Удаление феохромоцитомы</v>
          </cell>
        </row>
        <row r="5150">
          <cell r="C5150" t="str">
            <v>A16.22.012</v>
          </cell>
          <cell r="D5150" t="str">
            <v>Удаление камней из протоков слюнных желез</v>
          </cell>
        </row>
        <row r="5151">
          <cell r="C5151" t="str">
            <v>A16.22.013</v>
          </cell>
          <cell r="D5151" t="str">
            <v>Частичная паратиреоидэктомия</v>
          </cell>
        </row>
        <row r="5152">
          <cell r="C5152" t="str">
            <v>A16.22.014</v>
          </cell>
          <cell r="D5152" t="str">
            <v>Удаление новообразования гипофиза</v>
          </cell>
        </row>
        <row r="5153">
          <cell r="C5153" t="str">
            <v>A16.22.014.001</v>
          </cell>
          <cell r="D5153" t="str">
            <v>Удаление новообразования гипофиза трансназальным доступом</v>
          </cell>
        </row>
        <row r="5154">
          <cell r="C5154" t="str">
            <v>A16.22.014.002</v>
          </cell>
          <cell r="D5154" t="str">
            <v>Удаление новообразования гипофиза транскраниальным доступом</v>
          </cell>
        </row>
        <row r="5155">
          <cell r="C5155" t="str">
            <v>A16.22.014.003</v>
          </cell>
          <cell r="D5155" t="str">
            <v>Удаление новообразования гипофиза трансназальным микроскопическим доступом</v>
          </cell>
        </row>
        <row r="5156">
          <cell r="C5156" t="str">
            <v>A16.22.014.004</v>
          </cell>
          <cell r="D5156" t="str">
            <v>Удаление новообразования гипофиза с применением микрохирургической техники и интраоперационной навигации</v>
          </cell>
        </row>
        <row r="5157">
          <cell r="C5157" t="str">
            <v>A16.22.014.005</v>
          </cell>
          <cell r="D5157" t="str">
            <v>Удаление новобразования гипофиза эндоназальным доступом с использованием видеоэндоскопических технологий</v>
          </cell>
        </row>
        <row r="5158">
          <cell r="C5158" t="str">
            <v>A16.22.014.006</v>
          </cell>
          <cell r="D5158" t="str">
            <v>Удаление новобразования гипофиза трансназальным доступом с использованием видеоэндоскопических технологий</v>
          </cell>
        </row>
        <row r="5159">
          <cell r="C5159" t="str">
            <v>A16.22.015</v>
          </cell>
          <cell r="D5159" t="str">
            <v>Эндоскопическая адреналэктомия односторонняя</v>
          </cell>
        </row>
        <row r="5160">
          <cell r="C5160" t="str">
            <v>A16.22.015.001</v>
          </cell>
          <cell r="D5160" t="str">
            <v>Эндоскопическая адреналэктомия двусторонняя</v>
          </cell>
        </row>
        <row r="5161">
          <cell r="C5161" t="str">
            <v>A16.23.001</v>
          </cell>
          <cell r="D5161" t="str">
            <v>Пункция желудочка головного мозга</v>
          </cell>
        </row>
        <row r="5162">
          <cell r="C5162" t="str">
            <v>A16.23.002</v>
          </cell>
          <cell r="D5162" t="str">
            <v>Краниотомия</v>
          </cell>
        </row>
        <row r="5163">
          <cell r="C5163" t="str">
            <v>A16.23.003</v>
          </cell>
          <cell r="D5163" t="str">
            <v>Формирование трепанационных отверстий в костях черепа</v>
          </cell>
        </row>
        <row r="5164">
          <cell r="C5164" t="str">
            <v>A16.23.004</v>
          </cell>
          <cell r="D5164" t="str">
            <v>Разрез головного мозга и мозговых оболочек</v>
          </cell>
        </row>
        <row r="5165">
          <cell r="C5165" t="str">
            <v>A16.23.005</v>
          </cell>
          <cell r="D5165" t="str">
            <v>Иссечение поврежденных костей черепа</v>
          </cell>
        </row>
        <row r="5166">
          <cell r="C5166" t="str">
            <v>A16.23.005.001</v>
          </cell>
          <cell r="D5166" t="str">
            <v>Иссечение поврежденных костей черепа с одномоментной пластикой дефекта ауто- или аллотрансплантами</v>
          </cell>
        </row>
        <row r="5167">
          <cell r="C5167" t="str">
            <v>A16.23.006</v>
          </cell>
          <cell r="D5167" t="str">
            <v>Краниопластика</v>
          </cell>
        </row>
        <row r="5168">
          <cell r="C5168" t="str">
            <v>A16.23.006.001</v>
          </cell>
          <cell r="D5168" t="str">
            <v>Коррекция положения эпидуральных спинальных электродов</v>
          </cell>
        </row>
        <row r="5169">
          <cell r="C5169" t="str">
            <v>A16.23.007</v>
          </cell>
          <cell r="D5169" t="str">
            <v>Вентрикулостомия</v>
          </cell>
        </row>
        <row r="5170">
          <cell r="C5170" t="str">
            <v>A16.23.007.001</v>
          </cell>
          <cell r="D5170" t="str">
            <v>Вентрикулостомия третьего желудочка головного мозга с использованием видеоэндоскопических технологий</v>
          </cell>
        </row>
        <row r="5171">
          <cell r="C5171" t="str">
            <v>A16.23.009</v>
          </cell>
          <cell r="D5171" t="str">
            <v>Установка вентрикуло-цистернального дренажа</v>
          </cell>
        </row>
        <row r="5172">
          <cell r="C5172" t="str">
            <v>A16.23.009.001</v>
          </cell>
          <cell r="D5172" t="str">
            <v>Установка вентрикуло-цистернального дренажа с использованием видеоэндоскопических технологий</v>
          </cell>
        </row>
        <row r="5173">
          <cell r="C5173" t="str">
            <v>A16.23.010</v>
          </cell>
          <cell r="D5173" t="str">
            <v>Установка внечерепного желудочкового шунта</v>
          </cell>
        </row>
        <row r="5174">
          <cell r="C5174" t="str">
            <v>A16.23.011</v>
          </cell>
          <cell r="D5174" t="str">
            <v>Наложение анастомоза вентрикуло-атриального</v>
          </cell>
        </row>
        <row r="5175">
          <cell r="C5175" t="str">
            <v>A16.23.012</v>
          </cell>
          <cell r="D5175" t="str">
            <v>Удаление абсцесса головного мозга с капсулой</v>
          </cell>
        </row>
        <row r="5176">
          <cell r="C5176" t="str">
            <v>A16.23.013</v>
          </cell>
          <cell r="D5176" t="str">
            <v>Вскрытие абсцесса головного мозга и дренирование</v>
          </cell>
        </row>
        <row r="5177">
          <cell r="C5177" t="str">
            <v>A16.23.014</v>
          </cell>
          <cell r="D5177" t="str">
            <v>Удаление кисты головного мозга</v>
          </cell>
        </row>
        <row r="5178">
          <cell r="C5178" t="str">
            <v>A16.23.014.001</v>
          </cell>
          <cell r="D5178" t="str">
            <v>Удаление кисты головного мозга с применением микрохирургической техники</v>
          </cell>
        </row>
        <row r="5179">
          <cell r="C5179" t="str">
            <v>A16.23.014.002</v>
          </cell>
          <cell r="D5179" t="str">
            <v>Удаление кисты головного мозга с применением микрохирургической техники и интраоперационной навигации</v>
          </cell>
        </row>
        <row r="5180">
          <cell r="C5180" t="str">
            <v>A16.23.015</v>
          </cell>
          <cell r="D5180" t="str">
            <v>Пункция гематомы головного мозга</v>
          </cell>
        </row>
        <row r="5181">
          <cell r="C5181" t="str">
            <v>A16.23.016</v>
          </cell>
          <cell r="D5181" t="str">
            <v>Декомпрессивная трепанация</v>
          </cell>
        </row>
        <row r="5182">
          <cell r="C5182" t="str">
            <v>A16.23.016.001</v>
          </cell>
          <cell r="D5182" t="str">
            <v>Декомпрессия краниовертебрального перехода</v>
          </cell>
        </row>
        <row r="5183">
          <cell r="C5183" t="str">
            <v>A16.23.017</v>
          </cell>
          <cell r="D5183" t="str">
            <v>Удаление гематомы головного мозга</v>
          </cell>
        </row>
        <row r="5184">
          <cell r="C5184" t="str">
            <v>A16.23.017.001</v>
          </cell>
          <cell r="D5184" t="str">
            <v>Закрытое дренирование гематомы головного мозга при помощи фибринолитических препаратов</v>
          </cell>
        </row>
        <row r="5185">
          <cell r="C5185" t="str">
            <v>A16.23.017.002</v>
          </cell>
          <cell r="D5185" t="str">
            <v>Удаление внутримозговой гематомы больших полушарий головного мозга с коагуляцией патологических сосудов артериовенозной мальформации</v>
          </cell>
        </row>
        <row r="5186">
          <cell r="C5186" t="str">
            <v>A16.23.017.003</v>
          </cell>
          <cell r="D5186" t="str">
            <v>Удаление внутримозговой гематомы задней черепной ямки с иссечением артериовенозной мальформации</v>
          </cell>
        </row>
        <row r="5187">
          <cell r="C5187" t="str">
            <v>A16.23.017.004</v>
          </cell>
          <cell r="D5187" t="str">
            <v>Удаление внутримозговой гематомы задней черепной ямки с коагуляцией патологических сосудов артериовенозной мальформации</v>
          </cell>
        </row>
        <row r="5188">
          <cell r="C5188" t="str">
            <v>A16.23.017.005</v>
          </cell>
          <cell r="D5188" t="str">
            <v>Удаление внутримозговой гематомы больших полушарий головного мозга с иссечением артериовенозной мальформации глубинных структур</v>
          </cell>
        </row>
        <row r="5189">
          <cell r="C5189" t="str">
            <v>A16.23.017.006</v>
          </cell>
          <cell r="D5189" t="str">
            <v>Удаление внутримозговой гематомы больших полушарий головного мозга с иссечением артериовенозной мальформации</v>
          </cell>
        </row>
        <row r="5190">
          <cell r="C5190" t="str">
            <v>A16.23.017.007</v>
          </cell>
          <cell r="D5190" t="str">
            <v>Удаление гематом больших полушарий головного мозга</v>
          </cell>
        </row>
        <row r="5191">
          <cell r="C5191" t="str">
            <v>A16.23.017.008</v>
          </cell>
          <cell r="D5191" t="str">
            <v>Удаление гематом мозжечка</v>
          </cell>
        </row>
        <row r="5192">
          <cell r="C5192" t="str">
            <v>A16.23.017.009</v>
          </cell>
          <cell r="D5192" t="str">
            <v>Удаление гематом глубинных структур головного мозга</v>
          </cell>
        </row>
        <row r="5193">
          <cell r="C5193" t="str">
            <v>A16.23.018</v>
          </cell>
          <cell r="D5193" t="str">
            <v>Пластика твердой мозговой оболочки</v>
          </cell>
        </row>
        <row r="5194">
          <cell r="C5194" t="str">
            <v>A16.23.019</v>
          </cell>
          <cell r="D5194" t="str">
            <v>Пластика черепных нервов</v>
          </cell>
        </row>
        <row r="5195">
          <cell r="C5195" t="str">
            <v>A16.23.020</v>
          </cell>
          <cell r="D5195" t="str">
            <v>Реконструктивные операции при врожденных грыжах черепа</v>
          </cell>
        </row>
        <row r="5196">
          <cell r="C5196" t="str">
            <v>A16.23.020.001</v>
          </cell>
          <cell r="D5196" t="str">
            <v>Реконструктивные операции при врожденных грыжах черепа с лобноглазничной реконструкцией</v>
          </cell>
        </row>
        <row r="5197">
          <cell r="C5197" t="str">
            <v>A16.23.020.002</v>
          </cell>
          <cell r="D5197" t="str">
            <v>Реконструктивные операции при врожденных грыжах черепа с реконструкцией черепноглазничнолицевого комплекса</v>
          </cell>
        </row>
        <row r="5198">
          <cell r="C5198" t="str">
            <v>A16.23.020.003</v>
          </cell>
          <cell r="D5198" t="str">
            <v>Реконструктивные операции при врожденных грыжах черепа с реконструкцией костей носа</v>
          </cell>
        </row>
        <row r="5199">
          <cell r="C5199" t="str">
            <v>A16.23.021</v>
          </cell>
          <cell r="D5199" t="str">
            <v>Пластика верхнего сагиттального синуса</v>
          </cell>
        </row>
        <row r="5200">
          <cell r="C5200" t="str">
            <v>A16.23.022</v>
          </cell>
          <cell r="D5200" t="str">
            <v>Трепанация черепа</v>
          </cell>
        </row>
        <row r="5201">
          <cell r="C5201" t="str">
            <v>A16.23.023</v>
          </cell>
          <cell r="D5201" t="str">
            <v>Стереотаксические операции на головном мозге</v>
          </cell>
        </row>
        <row r="5202">
          <cell r="C5202" t="str">
            <v>A16.23.023.001</v>
          </cell>
          <cell r="D5202" t="str">
            <v>Стереотаксическая биопсия опухоли головного мозга</v>
          </cell>
        </row>
        <row r="5203">
          <cell r="C5203" t="str">
            <v>A16.23.024</v>
          </cell>
          <cell r="D5203" t="str">
            <v>Удаление новообразований головного мозга микрохирургическое</v>
          </cell>
        </row>
        <row r="5204">
          <cell r="C5204" t="str">
            <v>A16.23.024.001</v>
          </cell>
          <cell r="D5204" t="str">
            <v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v>
          </cell>
        </row>
        <row r="5205">
          <cell r="C5205" t="str">
            <v>A16.23.024.002</v>
          </cell>
          <cell r="D5205" t="str">
            <v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v>
          </cell>
        </row>
        <row r="5206">
          <cell r="C5206" t="str">
            <v>A16.23.024.003</v>
          </cell>
          <cell r="D5206" t="str">
            <v>Микрохирургическое удаление новообразований больших полушарий головного мозга с применением нейрофизиологического мониторирования</v>
          </cell>
        </row>
        <row r="5207">
          <cell r="C5207" t="str">
            <v>A16.23.025</v>
          </cell>
          <cell r="D5207" t="str">
            <v>Удаление пораженного вещества головного мозга</v>
          </cell>
        </row>
        <row r="5208">
          <cell r="C5208" t="str">
            <v>A16.23.026</v>
          </cell>
          <cell r="D5208" t="str">
            <v>Удаление участков мозговой оболочки</v>
          </cell>
        </row>
        <row r="5209">
          <cell r="C5209" t="str">
            <v>A16.23.027</v>
          </cell>
          <cell r="D5209" t="str">
            <v>Перевязка кровеносных сосудов головного мозга</v>
          </cell>
        </row>
        <row r="5210">
          <cell r="C5210" t="str">
            <v>A16.23.028</v>
          </cell>
          <cell r="D5210" t="str">
            <v>Удаление субдуральной гематомы</v>
          </cell>
        </row>
        <row r="5211">
          <cell r="C5211" t="str">
            <v>A16.23.029</v>
          </cell>
          <cell r="D5211" t="str">
            <v>Кортикальная топэктомия</v>
          </cell>
        </row>
        <row r="5212">
          <cell r="C5212" t="str">
            <v>A16.23.030</v>
          </cell>
          <cell r="D5212" t="str">
            <v>Лобэктомия (удаление доли головного мозга)</v>
          </cell>
        </row>
        <row r="5213">
          <cell r="C5213" t="str">
            <v>A16.23.030.001</v>
          </cell>
          <cell r="D5213" t="str">
            <v>Роботассистированная лобэктомия</v>
          </cell>
        </row>
        <row r="5214">
          <cell r="C5214" t="str">
            <v>A16.23.031</v>
          </cell>
          <cell r="D5214" t="str">
            <v>Амигдалогиппокампэктомия</v>
          </cell>
        </row>
        <row r="5215">
          <cell r="C5215" t="str">
            <v>A16.23.032</v>
          </cell>
          <cell r="D5215" t="str">
            <v>Удаление новообразования основания черепа</v>
          </cell>
        </row>
        <row r="5216">
          <cell r="C5216" t="str">
            <v>A16.23.032.001</v>
          </cell>
          <cell r="D5216" t="str">
            <v>Удаление новообразования основания черепа микрохирургическое</v>
          </cell>
        </row>
        <row r="5217">
          <cell r="C5217" t="str">
            <v>A16.23.032.002</v>
          </cell>
          <cell r="D5217" t="str">
            <v>Удаление новообразования основания черепа микрохирургическое с пластикой дефекта основания черепа ауто- или искусственными имплантами</v>
          </cell>
        </row>
        <row r="5218">
          <cell r="C5218" t="str">
            <v>A16.23.032.003</v>
          </cell>
          <cell r="D5218" t="str">
            <v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v>
          </cell>
        </row>
        <row r="5219">
          <cell r="C5219" t="str">
            <v>A16.23.032.004</v>
          </cell>
          <cell r="D5219" t="str">
            <v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v>
          </cell>
        </row>
        <row r="5220">
          <cell r="C5220" t="str">
            <v>A16.23.032.005</v>
          </cell>
          <cell r="D5220" t="str">
            <v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21">
          <cell r="C5221" t="str">
            <v>A16.23.033</v>
          </cell>
          <cell r="D5221" t="str">
            <v>Удаление новообразования спинного мозга</v>
          </cell>
        </row>
        <row r="5222">
          <cell r="C5222" t="str">
            <v>A16.23.033.001</v>
          </cell>
          <cell r="D5222" t="str">
            <v>Удаление новообразования спинного мозга микрохирургическое</v>
          </cell>
        </row>
        <row r="5223">
          <cell r="C5223" t="str">
            <v>A16.23.033.002</v>
          </cell>
          <cell r="D5223" t="str">
            <v>Микрохирургическое удаление новообразований спинного мозга с применением нейрофизиологического мониторинга</v>
          </cell>
        </row>
        <row r="5224">
          <cell r="C5224" t="str">
            <v>A16.23.033.003</v>
          </cell>
          <cell r="D5224" t="str">
            <v>Микрохирургическое удаление новообразований спинного мозга с применением систем, стабилизирующих позвоночник</v>
          </cell>
        </row>
        <row r="5225">
          <cell r="C5225" t="str">
            <v>A16.23.034</v>
          </cell>
          <cell r="D5225" t="str">
            <v>Клипирование шейки аневризмы артерий головного мозга</v>
          </cell>
        </row>
        <row r="5226">
          <cell r="C5226" t="str">
            <v>A16.23.034.001</v>
          </cell>
          <cell r="D5226" t="str">
            <v>Клипирование шейки аневризмы внутренней сонной артерии</v>
          </cell>
        </row>
        <row r="5227">
          <cell r="C5227" t="str">
            <v>A16.23.034.002</v>
          </cell>
          <cell r="D5227" t="str">
            <v>Клипирование шейки аневризмы средней мозговой артерии</v>
          </cell>
        </row>
        <row r="5228">
          <cell r="C5228" t="str">
            <v>A16.23.034.003</v>
          </cell>
          <cell r="D5228" t="str">
            <v>Клипирование шейки аневризмы передней мозговой артерии</v>
          </cell>
        </row>
        <row r="5229">
          <cell r="C5229" t="str">
            <v>A16.23.034.004</v>
          </cell>
          <cell r="D5229" t="str">
            <v>Клипирование шейки аневризмы базиллярной артерии (бифуркации) путем хирургических доступов с резекцией костей основания черепа</v>
          </cell>
        </row>
        <row r="5230">
          <cell r="C5230" t="str">
            <v>A16.23.034.005</v>
          </cell>
          <cell r="D5230" t="str">
            <v>Клипирование шейки аневризмы дистальных сегментов артерий головного мозга</v>
          </cell>
        </row>
        <row r="5231">
          <cell r="C5231" t="str">
            <v>A16.23.034.006</v>
          </cell>
          <cell r="D5231" t="str">
            <v>Клипирование шейки аневризмы задней нижней мозжечковой артерии</v>
          </cell>
        </row>
        <row r="5232">
          <cell r="C5232" t="str">
            <v>A16.23.034.007</v>
          </cell>
          <cell r="D5232" t="str">
            <v>Клипирование шейки аневризмы каротидно-офтальмического сегмента</v>
          </cell>
        </row>
        <row r="5233">
          <cell r="C5233" t="str">
            <v>A16.23.034.008</v>
          </cell>
          <cell r="D5233" t="str">
            <v>Клипирование шейки аневризмы в случаях множественных аневризм головного мозга</v>
          </cell>
        </row>
        <row r="5234">
          <cell r="C5234" t="str">
            <v>A16.23.034.009</v>
          </cell>
          <cell r="D5234" t="str">
            <v>Эндоваскулярная трансартериальная окклюзия полости аневризмы с помощью микроспиралей</v>
          </cell>
        </row>
        <row r="5235">
          <cell r="C5235" t="str">
            <v>A16.23.034.010</v>
          </cell>
          <cell r="D5235" t="str">
            <v>Эндоваскулярная трансартериальная окклюзия полости аневризмы с помощью микроспиралей при поддержке стента</v>
          </cell>
        </row>
        <row r="5236">
          <cell r="C5236" t="str">
            <v>A16.23.034.012</v>
          </cell>
          <cell r="D5236" t="str">
            <v>Локальный эндоваскулярный трансартериальный тромболизис</v>
          </cell>
        </row>
        <row r="5237">
          <cell r="C5237" t="str">
            <v>A16.23.034.013</v>
          </cell>
          <cell r="D5237" t="str">
            <v>Локальная эндоваскулярная трансартериальная тромбоэкстракция</v>
          </cell>
        </row>
        <row r="5238">
          <cell r="C5238" t="str">
            <v>A16.23.034.014</v>
          </cell>
          <cell r="D5238" t="str">
            <v>Локальный эндоваскулярный трансвенозный тромболизис</v>
          </cell>
        </row>
        <row r="5239">
          <cell r="C5239" t="str">
            <v>A16.23.035</v>
          </cell>
          <cell r="D5239" t="str">
            <v>Укрепление стенок аневризмы артерий головного мозга</v>
          </cell>
        </row>
        <row r="5240">
          <cell r="C5240" t="str">
            <v>A16.23.035.006</v>
          </cell>
          <cell r="D5240" t="str">
            <v>Удаление новообразования основания черепа трансназальное микрохирургическое с пластикой дефекта основания черепа ауто- или аллотрансплантами</v>
          </cell>
        </row>
        <row r="5241">
          <cell r="C5241" t="str">
            <v>A16.23.036</v>
          </cell>
          <cell r="D5241" t="str">
            <v>Клипирование шейки аневризмы артерий головного мозга крупных и гигантских размеров</v>
          </cell>
        </row>
        <row r="5242">
          <cell r="C5242" t="str">
            <v>A16.23.036.001</v>
          </cell>
          <cell r="D5242" t="str">
            <v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v>
          </cell>
        </row>
        <row r="5243">
          <cell r="C5243" t="str">
            <v>A16.23.036.002</v>
          </cell>
          <cell r="D5243" t="str">
            <v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v>
          </cell>
        </row>
        <row r="5244">
          <cell r="C5244" t="str">
            <v>A16.23.036.003</v>
          </cell>
          <cell r="D5244" t="str">
            <v>Клипирование несущей аневризму артерии двумя клипсами</v>
          </cell>
        </row>
        <row r="5245">
          <cell r="C5245" t="str">
            <v>A16.23.036.004</v>
          </cell>
          <cell r="D5245" t="str">
            <v>Клипирование и окклюзия баллоном несущей аневризму артерии</v>
          </cell>
        </row>
        <row r="5246">
          <cell r="C5246" t="str">
            <v>A16.23.037</v>
          </cell>
          <cell r="D5246" t="str">
            <v>Установка субдурального или желудочкового датчика внутричерепного давления</v>
          </cell>
        </row>
        <row r="5247">
          <cell r="C5247" t="str">
            <v>A16.23.038</v>
          </cell>
          <cell r="D5247" t="str">
            <v>Удаление новообразования оболочек головного мозга</v>
          </cell>
        </row>
        <row r="5248">
          <cell r="C5248" t="str">
            <v>A16.23.038.001</v>
          </cell>
          <cell r="D5248" t="str">
            <v>Удаление новообразования оболочек головного мозга микрохирургическое</v>
          </cell>
        </row>
        <row r="5249">
          <cell r="C5249" t="str">
            <v>A16.23.038.002</v>
          </cell>
          <cell r="D5249" t="str">
            <v>Удаление новообразования оболочек головного мозга микрохирургическое с пластикой твердой мозговой оболочки ауто- или искусственными имплантами</v>
          </cell>
        </row>
        <row r="5250">
          <cell r="C5250" t="str">
            <v>A16.23.038.003</v>
          </cell>
          <cell r="D5250" t="str">
            <v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v>
          </cell>
        </row>
        <row r="5251">
          <cell r="C5251" t="str">
            <v>A16.23.038.004</v>
          </cell>
          <cell r="D5251" t="str">
            <v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v>
          </cell>
        </row>
        <row r="5252">
          <cell r="C5252" t="str">
            <v>A16.23.038.005</v>
          </cell>
          <cell r="D5252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v>
          </cell>
        </row>
        <row r="5253">
          <cell r="C5253" t="str">
            <v>A16.23.038.006</v>
          </cell>
          <cell r="D5253" t="str">
            <v>Удаление новообразования оболочек головного мозга с применением микрохирургической техники и интраоперационной навигации</v>
          </cell>
        </row>
        <row r="5254">
          <cell r="C5254" t="str">
            <v>A16.23.038.007</v>
          </cell>
          <cell r="D5254" t="str">
            <v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v>
          </cell>
        </row>
        <row r="5255">
          <cell r="C5255" t="str">
            <v>A16.23.039</v>
          </cell>
          <cell r="D5255" t="str">
            <v>Имплантация временных электродов для нейростимуляции спинного мозга и периферических нервов</v>
          </cell>
        </row>
        <row r="5256">
          <cell r="C5256" t="str">
            <v>A16.23.040</v>
          </cell>
          <cell r="D5256" t="str">
            <v>Каллозотомия</v>
          </cell>
        </row>
        <row r="5257">
          <cell r="C5257" t="str">
            <v>A16.23.040.001</v>
          </cell>
          <cell r="D5257" t="str">
            <v>Каллозотомия микрохирургическая</v>
          </cell>
        </row>
        <row r="5258">
          <cell r="C5258" t="str">
            <v>A16.23.041</v>
          </cell>
          <cell r="D5258" t="str">
            <v>Гемисферотомия функциональная</v>
          </cell>
        </row>
        <row r="5259">
          <cell r="C5259" t="str">
            <v>A16.23.041.001</v>
          </cell>
          <cell r="D5259" t="str">
            <v>Гемисферотомия функциональная микрохирургическая</v>
          </cell>
        </row>
        <row r="5260">
          <cell r="C5260" t="str">
            <v>A16.23.042</v>
          </cell>
          <cell r="D5260" t="str">
            <v>Имплантация программируемой системы в область блуждающего нерва</v>
          </cell>
        </row>
        <row r="5261">
          <cell r="C5261" t="str">
            <v>A16.23.042.001</v>
          </cell>
          <cell r="D5261" t="str">
            <v>Костная пластика челюстно-лицевой области с использованием аутокостных трансплантатов и\или искусственных имплантов</v>
          </cell>
        </row>
        <row r="5262">
          <cell r="C5262" t="str">
            <v>A16.23.042.002</v>
          </cell>
          <cell r="D5262" t="str">
            <v>Костная пластика челюстно-лицевой области с использованием контракционно-дистракционных аппаратов</v>
          </cell>
        </row>
        <row r="5263">
          <cell r="C5263" t="str">
            <v>A16.23.043</v>
          </cell>
          <cell r="D5263" t="str">
            <v>Люмбо-перитонеальное шунтирование</v>
          </cell>
        </row>
        <row r="5264">
          <cell r="C5264" t="str">
            <v>A16.23.044</v>
          </cell>
          <cell r="D5264" t="str">
            <v>Люмбальный дренаж наружный</v>
          </cell>
        </row>
        <row r="5265">
          <cell r="C5265" t="str">
            <v>A16.23.045</v>
          </cell>
          <cell r="D5265" t="str">
            <v>Реконструкция лобно-глазничного комплекса с выдвижением</v>
          </cell>
        </row>
        <row r="5266">
          <cell r="C5266" t="str">
            <v>A16.23.046</v>
          </cell>
          <cell r="D5266" t="str">
            <v>Пластика дефекта основания черепа</v>
          </cell>
        </row>
        <row r="5267">
          <cell r="C5267" t="str">
            <v>A16.23.046.001</v>
          </cell>
          <cell r="D5267" t="str">
            <v>Пластика дефекта основания черепа с использованием аутотрансплантации костей свода черепа</v>
          </cell>
        </row>
        <row r="5268">
          <cell r="C5268" t="str">
            <v>A16.23.047</v>
          </cell>
          <cell r="D5268" t="str">
            <v>Дренирование боковых желудочков головного мозга наружное</v>
          </cell>
        </row>
        <row r="5269">
          <cell r="C5269" t="str">
            <v>A16.23.048</v>
          </cell>
          <cell r="D5269" t="str">
            <v>Удаление черепно-лицевого новообразования</v>
          </cell>
        </row>
        <row r="5270">
          <cell r="C5270" t="str">
            <v>A16.23.048.001</v>
          </cell>
          <cell r="D5270" t="str">
            <v>Удаление черепно-лицевого новообразования микрохирургическое с пластикой дефекта основания черепа ауто- или искусственными имплантами</v>
          </cell>
        </row>
        <row r="5271">
          <cell r="C5271" t="str">
            <v>A16.23.048.002</v>
          </cell>
          <cell r="D5271" t="str">
            <v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v>
          </cell>
        </row>
        <row r="5272">
          <cell r="C5272" t="str">
            <v>A16.23.049</v>
          </cell>
          <cell r="D5272" t="str">
            <v>Резекция черепно-лицевого комплекса</v>
          </cell>
        </row>
        <row r="5273">
          <cell r="C5273" t="str">
            <v>A16.23.049.001</v>
          </cell>
          <cell r="D5273" t="str">
            <v>Резекция черепно-лицевого комплекса с микрохирургической пластикой ауто- или искусственными имплантами</v>
          </cell>
        </row>
        <row r="5274">
          <cell r="C5274" t="str">
            <v>A16.23.049.002</v>
          </cell>
          <cell r="D5274" t="str">
            <v>Резекция черепно-лицевого комплекса с реконструктивно-пластическим компонентом</v>
          </cell>
        </row>
        <row r="5275">
          <cell r="C5275" t="str">
            <v>A16.23.049.003</v>
          </cell>
          <cell r="D5275" t="str">
            <v>Резекция черепно-лицевого комплекса с микрохирургической пластикой</v>
          </cell>
        </row>
        <row r="5276">
          <cell r="C5276" t="str">
            <v>A16.23.049.004</v>
          </cell>
          <cell r="D5276" t="str">
            <v>Резекция черепно-лицевого комплекса с микрохирургической пластикой с использованием видеоэндоскопических технологий</v>
          </cell>
        </row>
        <row r="5277">
          <cell r="C5277" t="str">
            <v>A16.23.050</v>
          </cell>
          <cell r="D5277" t="str">
            <v>Реконструктивные операции при черепно-лицевых новообразованиях</v>
          </cell>
        </row>
        <row r="5278">
          <cell r="C5278" t="str">
            <v>A16.23.050.001</v>
          </cell>
          <cell r="D5278" t="str">
            <v>Микрохирургическая пластика черепно-лицевого комплекса с микрохирургической пластикой ауто- или искусственными имплантами</v>
          </cell>
        </row>
        <row r="5279">
          <cell r="C5279" t="str">
            <v>A16.23.051</v>
          </cell>
          <cell r="D5279" t="str">
            <v>Удаление гематомы хиазмально-селлярной области</v>
          </cell>
        </row>
        <row r="5280">
          <cell r="C5280" t="str">
            <v>A16.23.051.001</v>
          </cell>
          <cell r="D5280" t="str">
            <v>Трансназальное удаление гематомы хиазмально-селлярной области</v>
          </cell>
        </row>
        <row r="5281">
          <cell r="C5281" t="str">
            <v>A16.23.051.002</v>
          </cell>
          <cell r="D5281" t="str">
            <v>Транскраниальное удаление гематомы хиазмально-селлярной области</v>
          </cell>
        </row>
        <row r="5282">
          <cell r="C5282" t="str">
            <v>A16.23.052</v>
          </cell>
          <cell r="D5282" t="str">
            <v>Пластика ликворной фистулы</v>
          </cell>
        </row>
        <row r="5283">
          <cell r="C5283" t="str">
            <v>A16.23.052.001</v>
          </cell>
          <cell r="D5283" t="str">
            <v>Эндоскопическая эндоназальная пластика ликворной фистулы основания черепа</v>
          </cell>
        </row>
        <row r="5284">
          <cell r="C5284" t="str">
            <v>A16.23.052.002</v>
          </cell>
          <cell r="D5284" t="str">
            <v>Эндоскопическая пластика ликворных фистул</v>
          </cell>
        </row>
        <row r="5285">
          <cell r="C5285" t="str">
            <v>A16.23.052.003</v>
          </cell>
          <cell r="D5285" t="str">
            <v>Трансназальная пластика ликворных фистул</v>
          </cell>
        </row>
        <row r="5286">
          <cell r="C5286" t="str">
            <v>A16.23.052.004</v>
          </cell>
          <cell r="D5286" t="str">
            <v>Установка баллон-катетера в пазуху основной кости</v>
          </cell>
        </row>
        <row r="5287">
          <cell r="C5287" t="str">
            <v>A16.23.052.005</v>
          </cell>
          <cell r="D5287" t="str">
            <v>Пластика ликворной фистулы основания черепа эндоназальная с использованием видеоэндоскопических технологий</v>
          </cell>
        </row>
        <row r="5288">
          <cell r="C5288" t="str">
            <v>A16.23.053</v>
          </cell>
          <cell r="D5288" t="str">
            <v>Установка вентрикулярного дренажа наружного</v>
          </cell>
        </row>
        <row r="5289">
          <cell r="C5289" t="str">
            <v>A16.23.054</v>
          </cell>
          <cell r="D5289" t="str">
            <v>Вентрикуло-перитонеальное шунтирование</v>
          </cell>
        </row>
        <row r="5290">
          <cell r="C5290" t="str">
            <v>A16.23.054.001</v>
          </cell>
          <cell r="D5290" t="str">
            <v>Цистоперитонеальное шунтирование</v>
          </cell>
        </row>
        <row r="5291">
          <cell r="C5291" t="str">
            <v>A16.23.054.002</v>
          </cell>
          <cell r="D5291" t="str">
            <v>Цисто-вентрикулярное дренирование</v>
          </cell>
        </row>
        <row r="5292">
          <cell r="C5292" t="str">
            <v>A16.23.054.003</v>
          </cell>
          <cell r="D5292" t="str">
            <v>Цистоцистернальное дренирование</v>
          </cell>
        </row>
        <row r="5293">
          <cell r="C5293" t="str">
            <v>A16.23.055</v>
          </cell>
          <cell r="D5293" t="str">
            <v>Дренирование опухолевых кист полости черепа</v>
          </cell>
        </row>
        <row r="5294">
          <cell r="C5294" t="str">
            <v>A16.23.055.001</v>
          </cell>
          <cell r="D5294" t="str">
            <v>Фенестрация стенок кисты с использованием видеоэндоскопических технологий</v>
          </cell>
        </row>
        <row r="5295">
          <cell r="C5295" t="str">
            <v>A16.23.056</v>
          </cell>
          <cell r="D5295" t="str">
            <v>Имплантация эпидуральных электродов</v>
          </cell>
        </row>
        <row r="5296">
          <cell r="C5296" t="str">
            <v>A16.23.056.001</v>
          </cell>
          <cell r="D5296" t="str">
            <v>Имплантация эпидуральных спинальных электродов</v>
          </cell>
        </row>
        <row r="5297">
          <cell r="C5297" t="str">
            <v>A16.23.056.002</v>
          </cell>
          <cell r="D5297" t="str">
            <v>Имплантация эпидуральных электродов над проекцией центральной коры головного мозга</v>
          </cell>
        </row>
        <row r="5298">
          <cell r="C5298" t="str">
            <v>A16.23.057</v>
          </cell>
          <cell r="D5298" t="str">
            <v>Коррекция положения эпидуральных электродов</v>
          </cell>
        </row>
        <row r="5299">
          <cell r="C5299" t="str">
            <v>A16.23.057.001</v>
          </cell>
          <cell r="D5299" t="str">
            <v>Коррекция положения спинальных электродов</v>
          </cell>
        </row>
        <row r="5300">
          <cell r="C5300" t="str">
            <v>A16.23.057.002</v>
          </cell>
          <cell r="D5300" t="str">
            <v>Коррекция положения эпидуральных электродов над проекцией центральной коры головного мозга</v>
          </cell>
        </row>
        <row r="5301">
          <cell r="C5301" t="str">
            <v>A16.23.058</v>
          </cell>
          <cell r="D5301" t="str">
            <v>Имплантация нейростимулятора</v>
          </cell>
        </row>
        <row r="5302">
          <cell r="C5302" t="str">
            <v>A16.23.058.001</v>
          </cell>
          <cell r="D5302" t="str">
            <v>Имплантация подкожной части нейростимулятора</v>
          </cell>
        </row>
        <row r="5303">
          <cell r="C5303" t="str">
            <v>A16.23.059</v>
          </cell>
          <cell r="D5303" t="str">
            <v>Пластика дефекта свода черепа</v>
          </cell>
        </row>
        <row r="5304">
          <cell r="C5304" t="str">
            <v>A16.23.059.001</v>
          </cell>
          <cell r="D5304" t="str">
            <v>Пластика дефекта свода черепа с использованием аутотрансплантатов из костей свода черепа</v>
          </cell>
        </row>
        <row r="5305">
          <cell r="C5305" t="str">
            <v>A16.23.060</v>
          </cell>
          <cell r="D5305" t="str">
            <v>Реконструкция черепно-глазнично-лицевого комплекса</v>
          </cell>
        </row>
        <row r="5306">
          <cell r="C5306" t="str">
            <v>A16.23.060.001</v>
          </cell>
          <cell r="D5306" t="str">
            <v>Реконструкция черепно-глазнично-лицевого комплекса. Циркулярная орбитотомия и медиальное перемещение глазниц</v>
          </cell>
        </row>
        <row r="5307">
          <cell r="C5307" t="str">
            <v>A16.23.060.002</v>
          </cell>
          <cell r="D5307" t="str">
            <v>Реконструкция черепно-глазнично-лицевого комплекса. Циркулярная орбитотомия и двусторонняя остеотомия верхней челюсти с медиальным перемещением</v>
          </cell>
        </row>
        <row r="5308">
          <cell r="C5308" t="str">
            <v>A16.23.060.003</v>
          </cell>
          <cell r="D5308" t="str">
            <v>Реконструкция черепно-глазнично-лицевого комплекса. Парциальная орбитотомия и медиальное перемещение глазниц</v>
          </cell>
        </row>
        <row r="5309">
          <cell r="C5309" t="str">
            <v>A16.23.061</v>
          </cell>
          <cell r="D5309" t="str">
            <v>Удаление новообразования ствола головного мозга</v>
          </cell>
        </row>
        <row r="5310">
          <cell r="C5310" t="str">
            <v>A16.23.061.001</v>
          </cell>
          <cell r="D5310" t="str">
            <v>Удаление новообразования ствола головного мозга микрохирургическое</v>
          </cell>
        </row>
        <row r="5311">
          <cell r="C5311" t="str">
            <v>A16.23.061.002</v>
          </cell>
          <cell r="D5311" t="str">
            <v>Удаление новообразования ствола головного мозга с применением микрохирургической техники и интраоперационной навигации</v>
          </cell>
        </row>
        <row r="5312">
          <cell r="C5312" t="str">
            <v>A16.23.062</v>
          </cell>
          <cell r="D5312" t="str">
            <v>Удаление новообразования мозжечка и IV желудочка головного мозга</v>
          </cell>
        </row>
        <row r="5313">
          <cell r="C5313" t="str">
            <v>A16.23.062.001</v>
          </cell>
          <cell r="D5313" t="str">
            <v>Удаление новообразования мозжечка и IV желудочка с применением микрохирургической техники</v>
          </cell>
        </row>
        <row r="5314">
          <cell r="C5314" t="str">
            <v>A16.23.062.002</v>
          </cell>
          <cell r="D5314" t="str">
            <v>Удаление новообразования мозжечка и IV желудочка с применением микрохирургической техники и интраоперационной навигации</v>
          </cell>
        </row>
        <row r="5315">
          <cell r="C5315" t="str">
            <v>A16.23.063</v>
          </cell>
          <cell r="D5315" t="str">
            <v>Реконструкция лобно-глазничного комплекса</v>
          </cell>
        </row>
        <row r="5316">
          <cell r="C5316" t="str">
            <v>A16.23.064</v>
          </cell>
          <cell r="D5316" t="str">
            <v>Реконструкция скуло-лобно-глазничного комплекса</v>
          </cell>
        </row>
        <row r="5317">
          <cell r="C5317" t="str">
            <v>A16.23.065</v>
          </cell>
          <cell r="D5317" t="str">
            <v>Реконструкция лобно-носо-глазничного комплекса</v>
          </cell>
        </row>
        <row r="5318">
          <cell r="C5318" t="str">
            <v>A16.23.066</v>
          </cell>
          <cell r="D5318" t="str">
            <v>Реконструкция скуло-лобно-носо-глазничного комплекса</v>
          </cell>
        </row>
        <row r="5319">
          <cell r="C5319" t="str">
            <v>A16.23.067</v>
          </cell>
          <cell r="D5319" t="str">
            <v>Удаление новообразования больших полушарий головного мозга</v>
          </cell>
        </row>
        <row r="5320">
          <cell r="C5320" t="str">
            <v>A16.23.067.001</v>
          </cell>
          <cell r="D5320" t="str">
            <v>Удаление новообразования больших полушарий головного мозга с применением микрохирургической техники</v>
          </cell>
        </row>
        <row r="5321">
          <cell r="C5321" t="str">
            <v>A16.23.067.002</v>
          </cell>
          <cell r="D5321" t="str">
            <v>Удаление новообразования больших полушарий головного мозга с применением микрохирургической техники и интраоперационной навигации</v>
          </cell>
        </row>
        <row r="5322">
          <cell r="C5322" t="str">
            <v>A16.23.068</v>
          </cell>
          <cell r="D5322" t="str">
            <v>Удаление новообразования головного мозга срединно-глубинной локализации</v>
          </cell>
        </row>
        <row r="5323">
          <cell r="C5323" t="str">
            <v>A16.23.068.001</v>
          </cell>
          <cell r="D5323" t="str">
            <v>Удаление новообразования головного мозга срединно-глубинной локализации с применением микрохирургической техники</v>
          </cell>
        </row>
        <row r="5324">
          <cell r="C5324" t="str">
            <v>A16.23.068.002</v>
          </cell>
          <cell r="D5324" t="str">
            <v>Удаление новообразования головного мозга срединно-глубинной локализации с применением микрохирургической техники и интраоперационной навигации</v>
          </cell>
        </row>
        <row r="5325">
          <cell r="C5325" t="str">
            <v>A16.23.068.003</v>
          </cell>
          <cell r="D5325" t="str">
            <v>Эндоскопическое удаление новообразования головного мозга срединно-глубинной локализации</v>
          </cell>
        </row>
        <row r="5326">
          <cell r="C5326" t="str">
            <v>A16.23.069</v>
          </cell>
          <cell r="D5326" t="str">
            <v>Удаление новообразования желудочков мозга</v>
          </cell>
        </row>
        <row r="5327">
          <cell r="C5327" t="str">
            <v>A16.23.069.001</v>
          </cell>
          <cell r="D5327" t="str">
            <v>Удаление новообразования желудочков мозга с применением микрохирургической техники</v>
          </cell>
        </row>
        <row r="5328">
          <cell r="C5328" t="str">
            <v>A16.23.069.002</v>
          </cell>
          <cell r="D5328" t="str">
            <v>Удаление новообразования желудочков мозга с применением микрохирургической техники и интраоперационной навигации</v>
          </cell>
        </row>
        <row r="5329">
          <cell r="C5329" t="str">
            <v>A16.23.069.003</v>
          </cell>
          <cell r="D5329" t="str">
            <v>Эндоскопическое удаление новообразования желудочков мозга</v>
          </cell>
        </row>
        <row r="5330">
          <cell r="C5330" t="str">
            <v>A16.23.071</v>
          </cell>
          <cell r="D5330" t="str">
            <v>Удаление новообразования области шишковидной железы головного мозга</v>
          </cell>
        </row>
        <row r="5331">
          <cell r="C5331" t="str">
            <v>A16.23.071.001</v>
          </cell>
          <cell r="D5331" t="str">
            <v>Удаление новообразования области шишковидной железы головного мозга с применением микрохирургической техники</v>
          </cell>
        </row>
        <row r="5332">
          <cell r="C5332" t="str">
            <v>A16.23.071.003</v>
          </cell>
          <cell r="D5332" t="str">
            <v>Удаление новообразования области шишковидной железы головного мозга с применением микрохирургической техники и интраоперационной навигации</v>
          </cell>
        </row>
        <row r="5333">
          <cell r="C5333" t="str">
            <v>A16.23.071.004</v>
          </cell>
          <cell r="D5333" t="str">
            <v>Удаление новообразования IV желудочка с применением микрохирургической техники и с нейрофизиологическим контролем/мониторингом</v>
          </cell>
        </row>
        <row r="5334">
          <cell r="C5334" t="str">
            <v>A16.23.072</v>
          </cell>
          <cell r="D5334" t="str">
            <v>Деструкция зоны вхождения задних корешков в спинной мозг</v>
          </cell>
        </row>
        <row r="5335">
          <cell r="C5335" t="str">
            <v>A16.23.073</v>
          </cell>
          <cell r="D5335" t="str">
            <v>Удаление новообразования оболочек спинного мозга</v>
          </cell>
        </row>
        <row r="5336">
          <cell r="C5336" t="str">
            <v>A16.23.073.001</v>
          </cell>
          <cell r="D5336" t="str">
            <v>Удаление новообразования оболочек спинного мозга с применением микрохирургической техники</v>
          </cell>
        </row>
        <row r="5337">
          <cell r="C5337" t="str">
            <v>A16.23.074</v>
          </cell>
          <cell r="D5337" t="str">
            <v>Декомпрессия корешка черепно-мозгового нерва</v>
          </cell>
        </row>
        <row r="5338">
          <cell r="C5338" t="str">
            <v>A16.23.074.001</v>
          </cell>
          <cell r="D5338" t="str">
            <v>Декомпрессия корешка черепно-мозгового нерва микроваскулярная с установкой протектора</v>
          </cell>
        </row>
        <row r="5339">
          <cell r="C5339" t="str">
            <v>A16.23.074.002</v>
          </cell>
          <cell r="D5339" t="str">
            <v>Декомпрессия корешка черепно-мозгового нерва при нейроваскулярном конфликте</v>
          </cell>
        </row>
        <row r="5340">
          <cell r="C5340" t="str">
            <v>A16.23.075</v>
          </cell>
          <cell r="D5340" t="str">
            <v>Удаление новообразования хиазмально-селлярной области и III желудочка головного мозга</v>
          </cell>
        </row>
        <row r="5341">
          <cell r="C5341" t="str">
            <v>A16.23.076</v>
          </cell>
          <cell r="D5341" t="str">
            <v>Резекция черепно-глазнично-лицевого комплекса</v>
          </cell>
        </row>
        <row r="5342">
          <cell r="C5342" t="str">
            <v>A16.23.076.001</v>
          </cell>
          <cell r="D5342" t="str">
            <v>Резекция черепно-глазнично-лицевого комплекса с микрохирургической пластикой</v>
          </cell>
        </row>
        <row r="5343">
          <cell r="C5343" t="str">
            <v>A16.23.076.002</v>
          </cell>
          <cell r="D5343" t="str">
            <v>Резекция черепно-глазнично-лицевого комплекса с микрохирургической пластикой с использованием видеоэндоскопических технологий</v>
          </cell>
        </row>
        <row r="5344">
          <cell r="C5344" t="str">
            <v>A16.23.077</v>
          </cell>
          <cell r="D5344" t="str">
            <v>Деструкция подкорковых структур головного мозга</v>
          </cell>
        </row>
        <row r="5345">
          <cell r="C5345" t="str">
            <v>A16.23.077.001</v>
          </cell>
          <cell r="D5345" t="str">
            <v>Деструкция подкорковых структур стереотаксическим методом</v>
          </cell>
        </row>
        <row r="5346">
          <cell r="C5346" t="str">
            <v>A16.23.078</v>
          </cell>
          <cell r="D5346" t="str">
            <v>Имплантация внутримозговых электродов</v>
          </cell>
        </row>
        <row r="5347">
          <cell r="C5347" t="str">
            <v>A16.23.078.001</v>
          </cell>
          <cell r="D5347" t="str">
            <v>Имплантация внутримозговых электродов стереотаксическим методом</v>
          </cell>
        </row>
        <row r="5348">
          <cell r="C5348" t="str">
            <v>A16.23.079</v>
          </cell>
          <cell r="D5348" t="str">
            <v>Коррекция положения внутримозговых электродов</v>
          </cell>
        </row>
        <row r="5349">
          <cell r="C5349" t="str">
            <v>A16.23.079.001</v>
          </cell>
          <cell r="D5349" t="str">
            <v>Коррекция положения внутримозговых электродов стереотаксическим методом</v>
          </cell>
        </row>
        <row r="5350">
          <cell r="C5350" t="str">
            <v>A16.23.080</v>
          </cell>
          <cell r="D5350" t="str">
            <v>Установка стента в желудочковую систему мозга</v>
          </cell>
        </row>
        <row r="5351">
          <cell r="C5351" t="str">
            <v>A16.23.080.001</v>
          </cell>
          <cell r="D5351" t="str">
            <v>Установка стента в желудочковую систему мозга стереотаксическим методом</v>
          </cell>
        </row>
        <row r="5352">
          <cell r="C5352" t="str">
            <v>A16.23.081</v>
          </cell>
          <cell r="D5352" t="str">
            <v>Удаление кавернозной ангиомы головного мозга</v>
          </cell>
        </row>
        <row r="5353">
          <cell r="C5353" t="str">
            <v>A16.23.081.001</v>
          </cell>
          <cell r="D5353" t="str">
            <v>Удаление кавернозной ангиомы головного мозга с применением микрохирургической техники</v>
          </cell>
        </row>
        <row r="5354">
          <cell r="C5354" t="str">
            <v>A16.23.081.002</v>
          </cell>
          <cell r="D5354" t="str">
            <v>Удаление кавернозной ангиомы головного мозга с применением микрохирургической техники и интраперационной навигации</v>
          </cell>
        </row>
        <row r="5355">
          <cell r="C5355" t="str">
            <v>A16.23.082</v>
          </cell>
          <cell r="D5355" t="str">
            <v>Удаление новообразования черепных нервов</v>
          </cell>
        </row>
        <row r="5356">
          <cell r="C5356" t="str">
            <v>A16.23.082.001</v>
          </cell>
          <cell r="D5356" t="str">
            <v>Удаление новообразования черепных нервов с применением микрохирургической техники</v>
          </cell>
        </row>
        <row r="5357">
          <cell r="C5357" t="str">
            <v>A16.23.082.002</v>
          </cell>
          <cell r="D5357" t="str">
            <v>Удаление новообразования черепных нервов с применением микрохирургической техники и интраоперационной навигации</v>
          </cell>
        </row>
        <row r="5358">
          <cell r="C5358" t="str">
            <v>A16.23.083</v>
          </cell>
          <cell r="D5358" t="str">
            <v>Удаление новообразования краниофарингеального протока</v>
          </cell>
        </row>
        <row r="5359">
          <cell r="C5359" t="str">
            <v>A16.23.083.001</v>
          </cell>
          <cell r="D5359" t="str">
            <v>Удаление новообразования краниофарингеального протока с применением микрохирургической техники</v>
          </cell>
        </row>
        <row r="5360">
          <cell r="C5360" t="str">
            <v>A16.23.083.002</v>
          </cell>
          <cell r="D5360" t="str">
            <v>Удаление новообразования краниофарингеального протока с применением микрохирургической техники и интраоперационной навигации</v>
          </cell>
        </row>
        <row r="5361">
          <cell r="C5361" t="str">
            <v>A16.23.084</v>
          </cell>
          <cell r="D5361" t="str">
            <v>Трефинация черепа</v>
          </cell>
        </row>
        <row r="5362">
          <cell r="C5362" t="str">
            <v>A16.23.085</v>
          </cell>
          <cell r="D5362" t="str">
            <v>Декомпрессия позвоночного канала микрохирургическая</v>
          </cell>
        </row>
        <row r="5363">
          <cell r="C5363" t="str">
            <v>A16.23.085.001</v>
          </cell>
          <cell r="D5363" t="str">
            <v>Декомпрессия позвоночного канала с имплантацией стабилизирующей системы</v>
          </cell>
        </row>
        <row r="5364">
          <cell r="C5364" t="str">
            <v>A16.23.086</v>
          </cell>
          <cell r="D5364" t="str">
            <v>Стентирование ликворопроводящих путей головного мозга</v>
          </cell>
        </row>
        <row r="5365">
          <cell r="C5365" t="str">
            <v>A16.23.087</v>
          </cell>
          <cell r="D5365" t="str">
            <v>Реконструкция костей черепа и лицевого скелета с использованием стереолитографии</v>
          </cell>
        </row>
        <row r="5366">
          <cell r="C5366" t="str">
            <v>A16.23.088</v>
          </cell>
          <cell r="D5366" t="str">
            <v>Удаление абсцессов спинного мозга</v>
          </cell>
        </row>
        <row r="5367">
          <cell r="C5367" t="str">
            <v>A16.23.089</v>
          </cell>
          <cell r="D5367" t="str">
            <v>Удаление кист спинного мозга</v>
          </cell>
        </row>
        <row r="5368">
          <cell r="C5368" t="str">
            <v>A16.23.090</v>
          </cell>
          <cell r="D5368" t="str">
            <v>Имплантация помпы для субарахноидального введения лекарственных средств</v>
          </cell>
        </row>
        <row r="5369">
          <cell r="C5369" t="str">
            <v>A16.23.091</v>
          </cell>
          <cell r="D5369" t="str">
            <v>Настройка программируемого шунта</v>
          </cell>
        </row>
        <row r="5370">
          <cell r="C5370" t="str">
            <v>A16.23.092</v>
          </cell>
          <cell r="D5370" t="str">
            <v>Удаление контузионного очага головного мозга</v>
          </cell>
        </row>
        <row r="5371">
          <cell r="C5371" t="str">
            <v>A16.24.001</v>
          </cell>
          <cell r="D5371" t="str">
            <v>Разделение или иссечение нерва</v>
          </cell>
        </row>
        <row r="5372">
          <cell r="C5372" t="str">
            <v>A16.24.002</v>
          </cell>
          <cell r="D5372" t="str">
            <v>Сшивание нерва</v>
          </cell>
        </row>
        <row r="5373">
          <cell r="C5373" t="str">
            <v>A16.24.002.001</v>
          </cell>
          <cell r="D5373" t="str">
            <v>Сшивание нерва с использованием микрохирургической техники</v>
          </cell>
        </row>
        <row r="5374">
          <cell r="C5374" t="str">
            <v>A16.24.003</v>
          </cell>
          <cell r="D5374" t="str">
            <v>Невролиз и декомпрессия нерва</v>
          </cell>
        </row>
        <row r="5375">
          <cell r="C5375" t="str">
            <v>A16.24.003.001</v>
          </cell>
          <cell r="D5375" t="str">
            <v>Невролиз и декомпрессия ветвей лицевого нерва</v>
          </cell>
        </row>
        <row r="5376">
          <cell r="C5376" t="str">
            <v>A16.24.004</v>
          </cell>
          <cell r="D5376" t="str">
            <v>Выделение нерва в кистьевом туннеле</v>
          </cell>
        </row>
        <row r="5377">
          <cell r="C5377" t="str">
            <v>A16.24.005</v>
          </cell>
          <cell r="D5377" t="str">
            <v>Периартериальная симпатэктомия</v>
          </cell>
        </row>
        <row r="5378">
          <cell r="C5378" t="str">
            <v>A16.24.006</v>
          </cell>
          <cell r="D5378" t="str">
            <v>Невротомия</v>
          </cell>
        </row>
        <row r="5379">
          <cell r="C5379" t="str">
            <v>A16.24.006.001</v>
          </cell>
          <cell r="D5379" t="str">
            <v>Невротомия с применением микрохирургической техники</v>
          </cell>
        </row>
        <row r="5380">
          <cell r="C5380" t="str">
            <v>A16.24.007</v>
          </cell>
          <cell r="D5380" t="str">
            <v>Аутотрансплантация нерва</v>
          </cell>
        </row>
        <row r="5381">
          <cell r="C5381" t="str">
            <v>A16.24.008</v>
          </cell>
          <cell r="D5381" t="str">
            <v>Невротрипсия</v>
          </cell>
        </row>
        <row r="5382">
          <cell r="C5382" t="str">
            <v>A16.24.009</v>
          </cell>
          <cell r="D5382" t="str">
            <v>Радикулотомия</v>
          </cell>
        </row>
        <row r="5383">
          <cell r="C5383" t="str">
            <v>A16.24.010</v>
          </cell>
          <cell r="D5383" t="str">
            <v>Хордотомия</v>
          </cell>
        </row>
        <row r="5384">
          <cell r="C5384" t="str">
            <v>A16.24.011</v>
          </cell>
          <cell r="D5384" t="str">
            <v>Комиссуротомия</v>
          </cell>
        </row>
        <row r="5385">
          <cell r="C5385" t="str">
            <v>A16.24.012</v>
          </cell>
          <cell r="D5385" t="str">
            <v>Бульботомия</v>
          </cell>
        </row>
        <row r="5386">
          <cell r="C5386" t="str">
            <v>A16.24.013</v>
          </cell>
          <cell r="D5386" t="str">
            <v>Трактотомия</v>
          </cell>
        </row>
        <row r="5387">
          <cell r="C5387" t="str">
            <v>A16.24.014</v>
          </cell>
          <cell r="D5387" t="str">
            <v>Аутотрансплантация периферического нерва</v>
          </cell>
        </row>
        <row r="5388">
          <cell r="C5388" t="str">
            <v>A16.24.014.001</v>
          </cell>
          <cell r="D5388" t="str">
            <v>Аутотрансплантация периферического нерва с использованием микрохирургической техники</v>
          </cell>
        </row>
        <row r="5389">
          <cell r="C5389" t="str">
            <v>A16.24.015</v>
          </cell>
          <cell r="D5389" t="str">
            <v>Симпатэктомия</v>
          </cell>
        </row>
        <row r="5390">
          <cell r="C5390" t="str">
            <v>A16.24.015.001</v>
          </cell>
          <cell r="D5390" t="str">
            <v>Симпатэктомия торакоскопическая</v>
          </cell>
        </row>
        <row r="5391">
          <cell r="C5391" t="str">
            <v>A16.24.015.002</v>
          </cell>
          <cell r="D5391" t="str">
            <v>Симпатэктомия поясничная</v>
          </cell>
        </row>
        <row r="5392">
          <cell r="C5392" t="str">
            <v>A16.24.015.003</v>
          </cell>
          <cell r="D5392" t="str">
            <v>Симпатэктомия грудная</v>
          </cell>
        </row>
        <row r="5393">
          <cell r="C5393" t="str">
            <v>A16.24.016</v>
          </cell>
          <cell r="D5393" t="str">
            <v>Вылущивание невриномы</v>
          </cell>
        </row>
        <row r="5394">
          <cell r="C5394" t="str">
            <v>A16.24.017</v>
          </cell>
          <cell r="D5394" t="str">
            <v>Транспозиция нерва</v>
          </cell>
        </row>
        <row r="5395">
          <cell r="C5395" t="str">
            <v>A16.24.017.001</v>
          </cell>
          <cell r="D5395" t="str">
            <v>Транспозиция ветвей лицевого нерва с использованием микрохирургической техники</v>
          </cell>
        </row>
        <row r="5396">
          <cell r="C5396" t="str">
            <v>A16.24.018</v>
          </cell>
          <cell r="D5396" t="str">
            <v>Рассечение спаек и декомпрессия стволов нервных сплетений</v>
          </cell>
        </row>
        <row r="5397">
          <cell r="C5397" t="str">
            <v>A16.24.019</v>
          </cell>
          <cell r="D5397" t="str">
            <v>Невротизация</v>
          </cell>
        </row>
        <row r="5398">
          <cell r="C5398" t="str">
            <v>A16.24.019.001</v>
          </cell>
          <cell r="D5398" t="str">
            <v>Невротизация брахиоплексальная селективная с применением микрохирургической техники</v>
          </cell>
        </row>
        <row r="5399">
          <cell r="C5399" t="str">
            <v>A16.24.019.002</v>
          </cell>
          <cell r="D5399" t="str">
            <v>Невротизация интеркостобрахеальная селективная с применением микрохирургической техники</v>
          </cell>
        </row>
        <row r="5400">
          <cell r="C5400" t="str">
            <v>A16.24.019.003</v>
          </cell>
          <cell r="D5400" t="str">
            <v>Невротизация внутриплексальная с применением микрохирургической техники</v>
          </cell>
        </row>
        <row r="5401">
          <cell r="C5401" t="str">
            <v>A16.24.020</v>
          </cell>
          <cell r="D5401" t="str">
            <v>Удаление новообразования спинномозгового нерва</v>
          </cell>
        </row>
        <row r="5402">
          <cell r="C5402" t="str">
            <v>A16.24.020.001</v>
          </cell>
          <cell r="D5402" t="str">
            <v>Удаление новообразования спинномозгового нерва микрохирургическое</v>
          </cell>
        </row>
        <row r="5403">
          <cell r="C5403" t="str">
            <v>A16.24.021</v>
          </cell>
          <cell r="D5403" t="str">
            <v>Ризотомия</v>
          </cell>
        </row>
        <row r="5404">
          <cell r="C5404" t="str">
            <v>A16.25.001</v>
          </cell>
          <cell r="D5404" t="str">
            <v>Дренирование фурункула наружного уха</v>
          </cell>
        </row>
        <row r="5405">
          <cell r="C5405" t="str">
            <v>A16.25.002</v>
          </cell>
          <cell r="D5405" t="str">
            <v>Кюретаж наружного уха</v>
          </cell>
        </row>
        <row r="5406">
          <cell r="C5406" t="str">
            <v>A16.25.003</v>
          </cell>
          <cell r="D5406" t="str">
            <v>Первичная хирургическая обработка раны наружного уха</v>
          </cell>
        </row>
        <row r="5407">
          <cell r="C5407" t="str">
            <v>A16.25.004</v>
          </cell>
          <cell r="D5407" t="str">
            <v>Наложение швов на ушную раковину и наружный слуховой проход</v>
          </cell>
        </row>
        <row r="5408">
          <cell r="C5408" t="str">
            <v>A16.25.005</v>
          </cell>
          <cell r="D5408" t="str">
            <v>Сшивание наружного уха</v>
          </cell>
        </row>
        <row r="5409">
          <cell r="C5409" t="str">
            <v>A16.25.006</v>
          </cell>
          <cell r="D5409" t="str">
            <v>Реконструкция наружного слухового прохода</v>
          </cell>
        </row>
        <row r="5410">
          <cell r="C5410" t="str">
            <v>A16.25.007</v>
          </cell>
          <cell r="D5410" t="str">
            <v>Удаление ушной серы</v>
          </cell>
        </row>
        <row r="5411">
          <cell r="C5411" t="str">
            <v>A16.25.008</v>
          </cell>
          <cell r="D5411" t="str">
            <v>Удаление инородного тела из слухового отверстия</v>
          </cell>
        </row>
        <row r="5412">
          <cell r="C5412" t="str">
            <v>A16.25.008.001</v>
          </cell>
          <cell r="D5412" t="str">
            <v>Удаление инородного тела из наружного слухового прохода; вторичное оперативное лечение</v>
          </cell>
        </row>
        <row r="5413">
          <cell r="C5413" t="str">
            <v>A16.25.009</v>
          </cell>
          <cell r="D5413" t="str">
            <v>Мирингопластика</v>
          </cell>
        </row>
        <row r="5414">
          <cell r="C5414" t="str">
            <v>A16.25.010</v>
          </cell>
          <cell r="D5414" t="str">
            <v>Ревизия тимпанопластики</v>
          </cell>
        </row>
        <row r="5415">
          <cell r="C5415" t="str">
            <v>A16.25.011</v>
          </cell>
          <cell r="D5415" t="str">
            <v>Миринготомия</v>
          </cell>
        </row>
        <row r="5416">
          <cell r="C5416" t="str">
            <v>A16.25.012</v>
          </cell>
          <cell r="D5416" t="str">
            <v>Продувание слуховой трубы</v>
          </cell>
        </row>
        <row r="5417">
          <cell r="C5417" t="str">
            <v>A16.25.013</v>
          </cell>
          <cell r="D5417" t="str">
            <v>Мастоидотомия</v>
          </cell>
        </row>
        <row r="5418">
          <cell r="C5418" t="str">
            <v>A16.25.014</v>
          </cell>
          <cell r="D5418" t="str">
            <v>Тимпанопластика</v>
          </cell>
        </row>
        <row r="5419">
          <cell r="C5419" t="str">
            <v>A16.25.014.001</v>
          </cell>
          <cell r="D5419" t="str">
            <v>Тимпанопластика с применением микрохирургической техники</v>
          </cell>
        </row>
        <row r="5420">
          <cell r="C5420" t="str">
            <v>A16.25.014.002</v>
          </cell>
          <cell r="D5420" t="str">
            <v>Тимпанопластика с применением аллогенных трансплантатов</v>
          </cell>
        </row>
        <row r="5421">
          <cell r="C5421" t="str">
            <v>A16.25.014.003</v>
          </cell>
          <cell r="D5421" t="str">
            <v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v>
          </cell>
        </row>
        <row r="5422">
          <cell r="C5422" t="str">
            <v>A16.25.014.004</v>
          </cell>
          <cell r="D5422" t="str">
            <v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v>
          </cell>
        </row>
        <row r="5423">
          <cell r="C5423" t="str">
            <v>A16.25.014.005</v>
          </cell>
          <cell r="D5423" t="str">
            <v>Реконструктивная слухоулучшающая операция после радикальной операции на среднем ухе при хроническом гнойном среднем отите</v>
          </cell>
        </row>
        <row r="5424">
          <cell r="C5424" t="str">
            <v>A16.25.015</v>
          </cell>
          <cell r="D5424" t="str">
            <v>Первичная хирургическая обработка раны уха</v>
          </cell>
        </row>
        <row r="5425">
          <cell r="C5425" t="str">
            <v>A16.25.016</v>
          </cell>
          <cell r="D5425" t="str">
            <v>Ревизия барабанной полости</v>
          </cell>
        </row>
        <row r="5426">
          <cell r="C5426" t="str">
            <v>A16.25.017</v>
          </cell>
          <cell r="D5426" t="str">
            <v>Рассечение рубцов в барабанной полости</v>
          </cell>
        </row>
        <row r="5427">
          <cell r="C5427" t="str">
            <v>A16.25.018</v>
          </cell>
          <cell r="D5427" t="str">
            <v>Радикальная операция на ухе</v>
          </cell>
        </row>
        <row r="5428">
          <cell r="C5428" t="str">
            <v>A16.25.019</v>
          </cell>
          <cell r="D5428" t="str">
            <v>Стапедэктомия со стапедопластикой</v>
          </cell>
        </row>
        <row r="5429">
          <cell r="C5429" t="str">
            <v>A16.25.019.001</v>
          </cell>
          <cell r="D5429" t="str">
            <v>Спедэктомия со стапедопластикой аутохрящом на вену</v>
          </cell>
        </row>
        <row r="5430">
          <cell r="C5430" t="str">
            <v>A16.25.019.002</v>
          </cell>
          <cell r="D5430" t="str">
            <v>Спедэктомия со стапедопластикой по поршневой методике</v>
          </cell>
        </row>
        <row r="5431">
          <cell r="C5431" t="str">
            <v>A16.25.020</v>
          </cell>
          <cell r="D5431" t="str">
            <v>Шунтирование и дренирование барабанной полости</v>
          </cell>
        </row>
        <row r="5432">
          <cell r="C5432" t="str">
            <v>A16.25.021</v>
          </cell>
          <cell r="D5432" t="str">
            <v>Устранение дефекта ушной раковины</v>
          </cell>
        </row>
        <row r="5433">
          <cell r="C5433" t="str">
            <v>A16.25.021.001</v>
          </cell>
          <cell r="D5433" t="str">
            <v>Пластика выступающих (оттопыренных) ушных раковин</v>
          </cell>
        </row>
        <row r="5434">
          <cell r="C5434" t="str">
            <v>A16.25.022</v>
          </cell>
          <cell r="D5434" t="str">
            <v>Формирование ушной раковины при анотии или микротии</v>
          </cell>
        </row>
        <row r="5435">
          <cell r="C5435" t="str">
            <v>A16.25.023</v>
          </cell>
          <cell r="D5435" t="str">
            <v>Кохлеарная имплантация</v>
          </cell>
        </row>
        <row r="5436">
          <cell r="C5436" t="str">
            <v>A16.25.023.001</v>
          </cell>
          <cell r="D5436" t="str">
            <v>Кохлеарная имплантация при аномалиях развития внутреннего уха, сопутствующей патологии среднего уха, частичной оссификации улитки</v>
          </cell>
        </row>
        <row r="5437">
          <cell r="C5437" t="str">
            <v>A16.25.024</v>
          </cell>
          <cell r="D5437" t="str">
            <v>Аурикулопластика</v>
          </cell>
        </row>
        <row r="5438">
          <cell r="C5438" t="str">
            <v>A16.25.025</v>
          </cell>
          <cell r="D5438" t="str">
            <v>Аурикуломеатотимпанопластика</v>
          </cell>
        </row>
        <row r="5439">
          <cell r="C5439" t="str">
            <v>A16.25.026</v>
          </cell>
          <cell r="D5439" t="str">
            <v>Санирующая операция на среднем ухе с реконструкцией</v>
          </cell>
        </row>
        <row r="5440">
          <cell r="C5440" t="str">
            <v>A16.25.027</v>
          </cell>
          <cell r="D5440" t="str">
            <v>Тимпанотомия</v>
          </cell>
        </row>
        <row r="5441">
          <cell r="C5441" t="str">
            <v>A16.25.027.001</v>
          </cell>
          <cell r="D5441" t="str">
            <v>Тимпанотомия с рассечением рубцов барабанной полости</v>
          </cell>
        </row>
        <row r="5442">
          <cell r="C5442" t="str">
            <v>A16.25.027.002</v>
          </cell>
          <cell r="D5442" t="str">
            <v>Тимпанотомия с удалением тимпаносклеротических бляшек</v>
          </cell>
        </row>
        <row r="5443">
          <cell r="C5443" t="str">
            <v>A16.25.028</v>
          </cell>
          <cell r="D5443" t="str">
            <v>Формирование барабанной полости</v>
          </cell>
        </row>
        <row r="5444">
          <cell r="C5444" t="str">
            <v>A16.25.029</v>
          </cell>
          <cell r="D5444" t="str">
            <v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v>
          </cell>
        </row>
        <row r="5445">
          <cell r="C5445" t="str">
            <v>A16.25.030</v>
          </cell>
          <cell r="D5445" t="str">
            <v>Аттикоантротомия (раздельная)</v>
          </cell>
        </row>
        <row r="5446">
          <cell r="C5446" t="str">
            <v>A16.25.031</v>
          </cell>
          <cell r="D5446" t="str">
            <v>Антромастоидотомия, антродренаж</v>
          </cell>
        </row>
        <row r="5447">
          <cell r="C5447" t="str">
            <v>A16.25.032</v>
          </cell>
          <cell r="D5447" t="str">
            <v>Имплантация стволомозгового импланта</v>
          </cell>
        </row>
        <row r="5448">
          <cell r="C5448" t="str">
            <v>A16.25.033</v>
          </cell>
          <cell r="D5448" t="str">
            <v>Дренирование эндолимфатических пространств внутреннего уха с применением микрохирургической и лучевой техники</v>
          </cell>
        </row>
        <row r="5449">
          <cell r="C5449" t="str">
            <v>A16.25.034</v>
          </cell>
          <cell r="D5449" t="str">
            <v>Деструктивные микрохирургические вмешательства на структурах внутреннего уха с применением лучевой техники</v>
          </cell>
        </row>
        <row r="5450">
          <cell r="C5450" t="str">
            <v>A16.25.035</v>
          </cell>
          <cell r="D5450" t="str">
            <v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v>
          </cell>
        </row>
        <row r="5451">
          <cell r="C5451" t="str">
            <v>A16.25.036</v>
          </cell>
          <cell r="D5451" t="str">
            <v>Катетеризация слуховой трубы</v>
          </cell>
        </row>
        <row r="5452">
          <cell r="C5452" t="str">
            <v>A16.25.036.001</v>
          </cell>
          <cell r="D5452" t="str">
            <v>Катетеризация слуховой трубы с введением лекарственных препаратов</v>
          </cell>
        </row>
        <row r="5453">
          <cell r="C5453" t="str">
            <v>A16.25.037</v>
          </cell>
          <cell r="D5453" t="str">
            <v>Пластика устья слуховой трубы с использованием видеоэндоскопических технологий</v>
          </cell>
        </row>
        <row r="5454">
          <cell r="C5454" t="str">
            <v>A16.25.038</v>
          </cell>
          <cell r="D5454" t="str">
            <v>Тепловизорная диагностика заболеваний носа и околоносовых пазух</v>
          </cell>
        </row>
        <row r="5455">
          <cell r="C5455" t="str">
            <v>A16.25.039</v>
          </cell>
          <cell r="D5455" t="str">
            <v>Эндоскопическое электрохирургическое удаление новообразования среднего уха</v>
          </cell>
        </row>
        <row r="5456">
          <cell r="C5456" t="str">
            <v>A16.25.040</v>
          </cell>
          <cell r="D5456" t="str">
            <v>Иссечение тканей наружного уха</v>
          </cell>
        </row>
        <row r="5457">
          <cell r="C5457" t="str">
            <v>A16.25.041</v>
          </cell>
          <cell r="D5457" t="str">
            <v>Резекция ушной раковины</v>
          </cell>
        </row>
        <row r="5458">
          <cell r="C5458" t="str">
            <v>A16.25.042</v>
          </cell>
          <cell r="D5458" t="str">
            <v>Удаление доброкачественного новообразования наружного слухового прохода</v>
          </cell>
        </row>
        <row r="5459">
          <cell r="C5459" t="str">
            <v>A16.25.043</v>
          </cell>
          <cell r="D5459" t="str">
            <v>Иссечение парааурикулярного свища</v>
          </cell>
        </row>
        <row r="5460">
          <cell r="C5460" t="str">
            <v>A16.26.001</v>
          </cell>
          <cell r="D5460" t="str">
            <v>Разрез слезной железы</v>
          </cell>
        </row>
        <row r="5461">
          <cell r="C5461" t="str">
            <v>A16.26.002</v>
          </cell>
          <cell r="D5461" t="str">
            <v>Удаление инородного тела или новообразования слезной железы</v>
          </cell>
        </row>
        <row r="5462">
          <cell r="C5462" t="str">
            <v>A16.26.003</v>
          </cell>
          <cell r="D5462" t="str">
            <v>Иссечение слезной железы</v>
          </cell>
        </row>
        <row r="5463">
          <cell r="C5463" t="str">
            <v>A16.26.004</v>
          </cell>
          <cell r="D5463" t="str">
            <v>Устранение дислокации слезной железы</v>
          </cell>
        </row>
        <row r="5464">
          <cell r="C5464" t="str">
            <v>A16.26.005</v>
          </cell>
          <cell r="D5464" t="str">
            <v>Удаление камней слезных канальцев</v>
          </cell>
        </row>
        <row r="5465">
          <cell r="C5465" t="str">
            <v>A16.26.006</v>
          </cell>
          <cell r="D5465" t="str">
            <v>Вскрытие флегмоны слезного мешка, разрез слезных точек и слезных канальцев</v>
          </cell>
        </row>
        <row r="5466">
          <cell r="C5466" t="str">
            <v>A16.26.007</v>
          </cell>
          <cell r="D5466" t="str">
            <v>Пластика слезных точек и слезных канальцев</v>
          </cell>
        </row>
        <row r="5467">
          <cell r="C5467" t="str">
            <v>A16.26.007.001</v>
          </cell>
          <cell r="D5467" t="str">
            <v>Дилатация слезных протоков экспандерами</v>
          </cell>
        </row>
        <row r="5468">
          <cell r="C5468" t="str">
            <v>A16.26.007.002</v>
          </cell>
          <cell r="D5468" t="str">
            <v>Интубация слезных протоков</v>
          </cell>
        </row>
        <row r="5469">
          <cell r="C5469" t="str">
            <v>A16.26.007.003</v>
          </cell>
          <cell r="D5469" t="str">
            <v>Имплантация обтуратора слезной точки</v>
          </cell>
        </row>
        <row r="5470">
          <cell r="C5470" t="str">
            <v>A16.26.008</v>
          </cell>
          <cell r="D5470" t="str">
            <v>Дакриоцистэктомия</v>
          </cell>
        </row>
        <row r="5471">
          <cell r="C5471" t="str">
            <v>A16.26.008.001</v>
          </cell>
          <cell r="D5471" t="str">
            <v>Дакриоцистэктомия радиоволновая</v>
          </cell>
        </row>
        <row r="5472">
          <cell r="C5472" t="str">
            <v>A16.26.009</v>
          </cell>
          <cell r="D5472" t="str">
            <v>Дакриоцисториностомия</v>
          </cell>
        </row>
        <row r="5473">
          <cell r="C5473" t="str">
            <v>A16.26.009.001</v>
          </cell>
          <cell r="D5473" t="str">
            <v>Дакриоцисториностомия с использованием эндоскопических технологий</v>
          </cell>
        </row>
        <row r="5474">
          <cell r="C5474" t="str">
            <v>A16.26.009.002</v>
          </cell>
          <cell r="D5474" t="str">
            <v>Дакриоцисториностомия с интубацией и использованием эндоскопических технологий</v>
          </cell>
        </row>
        <row r="5475">
          <cell r="C5475" t="str">
            <v>A16.26.010</v>
          </cell>
          <cell r="D5475" t="str">
            <v>Конъюнктиводакриостомия, конъюнктивориностомия</v>
          </cell>
        </row>
        <row r="5476">
          <cell r="C5476" t="str">
            <v>A16.26.010.001</v>
          </cell>
          <cell r="D5476" t="str">
            <v>Лакоцистостомия с постоянной интубацией</v>
          </cell>
        </row>
        <row r="5477">
          <cell r="C5477" t="str">
            <v>A16.26.010.002</v>
          </cell>
          <cell r="D5477" t="str">
            <v>Лакориностомия с имплантацией лакопротеза</v>
          </cell>
        </row>
        <row r="5478">
          <cell r="C5478" t="str">
            <v>A16.26.011</v>
          </cell>
          <cell r="D5478" t="str">
            <v>Зондирование слезных канальцев, активация слезных точек</v>
          </cell>
        </row>
        <row r="5479">
          <cell r="C5479" t="str">
            <v>A16.26.012</v>
          </cell>
          <cell r="D5479" t="str">
            <v>Блефаротомия, кантотомия</v>
          </cell>
        </row>
        <row r="5480">
          <cell r="C5480" t="str">
            <v>A16.26.013</v>
          </cell>
          <cell r="D5480" t="str">
            <v>Удаление халязиона</v>
          </cell>
        </row>
        <row r="5481">
          <cell r="C5481" t="str">
            <v>A16.26.014</v>
          </cell>
          <cell r="D5481" t="str">
            <v>Удаление контагиозного моллюска, вскрытие малых ретенционных кист век и конъюнктивы, ячменя, абсцесса века</v>
          </cell>
        </row>
        <row r="5482">
          <cell r="C5482" t="str">
            <v>A16.26.015</v>
          </cell>
          <cell r="D5482" t="str">
            <v>Иссечение обызвествленной мейбомиевой железы</v>
          </cell>
        </row>
        <row r="5483">
          <cell r="C5483" t="str">
            <v>A16.26.016</v>
          </cell>
          <cell r="D5483" t="str">
            <v>Иссечение, репозиция основания ресниц</v>
          </cell>
        </row>
        <row r="5484">
          <cell r="C5484" t="str">
            <v>A16.26.017</v>
          </cell>
          <cell r="D5484" t="str">
            <v>Трансплантация волосяных фолликулов</v>
          </cell>
        </row>
        <row r="5485">
          <cell r="C5485" t="str">
            <v>A16.26.018</v>
          </cell>
          <cell r="D5485" t="str">
            <v>Эпиляция ресниц</v>
          </cell>
        </row>
        <row r="5486">
          <cell r="C5486" t="str">
            <v>A16.26.019</v>
          </cell>
          <cell r="D5486" t="str">
            <v>Устранение эпикантуса</v>
          </cell>
        </row>
        <row r="5487">
          <cell r="C5487" t="str">
            <v>A16.26.020</v>
          </cell>
          <cell r="D5487" t="str">
            <v>Устранение энтропиона или эктропиона</v>
          </cell>
        </row>
        <row r="5488">
          <cell r="C5488" t="str">
            <v>A16.26.021</v>
          </cell>
          <cell r="D5488" t="str">
            <v>Коррекция блефароптоза</v>
          </cell>
        </row>
        <row r="5489">
          <cell r="C5489" t="str">
            <v>A16.26.021.001</v>
          </cell>
          <cell r="D5489" t="str">
            <v>Устранение птоза</v>
          </cell>
        </row>
        <row r="5490">
          <cell r="C5490" t="str">
            <v>A16.26.022</v>
          </cell>
          <cell r="D5490" t="str">
            <v>Коррекция блефарохалязиса</v>
          </cell>
        </row>
        <row r="5491">
          <cell r="C5491" t="str">
            <v>A16.26.023</v>
          </cell>
          <cell r="D5491" t="str">
            <v>Устранение блефароспазма</v>
          </cell>
        </row>
        <row r="5492">
          <cell r="C5492" t="str">
            <v>A16.26.024</v>
          </cell>
          <cell r="D5492" t="str">
            <v>Блефарорафия</v>
          </cell>
        </row>
        <row r="5493">
          <cell r="C5493" t="str">
            <v>A16.26.025</v>
          </cell>
          <cell r="D5493" t="str">
            <v>Удаление новообразования век</v>
          </cell>
        </row>
        <row r="5494">
          <cell r="C5494" t="str">
            <v>A16.26.026</v>
          </cell>
          <cell r="D5494" t="str">
            <v>Ушивание раны века</v>
          </cell>
        </row>
        <row r="5495">
          <cell r="C5495" t="str">
            <v>A16.26.027</v>
          </cell>
          <cell r="D5495" t="str">
            <v>Пластика глазной щели</v>
          </cell>
        </row>
        <row r="5496">
          <cell r="C5496" t="str">
            <v>A16.26.028</v>
          </cell>
          <cell r="D5496" t="str">
            <v>Миотомия, тенотомия глазной мышцы</v>
          </cell>
        </row>
        <row r="5497">
          <cell r="C5497" t="str">
            <v>A16.26.029</v>
          </cell>
          <cell r="D5497" t="str">
            <v>Трансплантация, иссечение глазной мышцы</v>
          </cell>
        </row>
        <row r="5498">
          <cell r="C5498" t="str">
            <v>A16.26.030</v>
          </cell>
          <cell r="D5498" t="str">
            <v>Резекция глазной мышцы</v>
          </cell>
        </row>
        <row r="5499">
          <cell r="C5499" t="str">
            <v>A16.26.031</v>
          </cell>
          <cell r="D5499" t="str">
            <v>Рецессия, тенорафия глазной мышцы</v>
          </cell>
        </row>
        <row r="5500">
          <cell r="C5500" t="str">
            <v>A16.26.032</v>
          </cell>
          <cell r="D5500" t="str">
            <v>Рассечение спаек глазной мышцы</v>
          </cell>
        </row>
        <row r="5501">
          <cell r="C5501" t="str">
            <v>A16.26.033</v>
          </cell>
          <cell r="D5501" t="str">
            <v>Конъюнктивотомия</v>
          </cell>
        </row>
        <row r="5502">
          <cell r="C5502" t="str">
            <v>A16.26.034</v>
          </cell>
          <cell r="D5502" t="str">
            <v>Удаление инородного тела конъюнктивы</v>
          </cell>
        </row>
        <row r="5503">
          <cell r="C5503" t="str">
            <v>A16.26.035</v>
          </cell>
          <cell r="D5503" t="str">
            <v>Ушивание раны конъюнктивы</v>
          </cell>
        </row>
        <row r="5504">
          <cell r="C5504" t="str">
            <v>A16.26.036</v>
          </cell>
          <cell r="D5504" t="str">
            <v>Экспрессия (выдавливание) и выскабливание фолликулов конъюнктивы</v>
          </cell>
        </row>
        <row r="5505">
          <cell r="C5505" t="str">
            <v>A16.26.037</v>
          </cell>
          <cell r="D5505" t="str">
            <v>Перитомия, периэктомия, лимборрафия</v>
          </cell>
        </row>
        <row r="5506">
          <cell r="C5506" t="str">
            <v>A16.26.038</v>
          </cell>
          <cell r="D5506" t="str">
            <v>Рассечение симблефарона</v>
          </cell>
        </row>
        <row r="5507">
          <cell r="C5507" t="str">
            <v>A16.26.039</v>
          </cell>
          <cell r="D5507" t="str">
            <v>Тарзопластика</v>
          </cell>
        </row>
        <row r="5508">
          <cell r="C5508" t="str">
            <v>A16.26.040</v>
          </cell>
          <cell r="D5508" t="str">
            <v>Трансплантация стенонова протока в конъюнктивальную полость</v>
          </cell>
        </row>
        <row r="5509">
          <cell r="C5509" t="str">
            <v>A16.26.041</v>
          </cell>
          <cell r="D5509" t="str">
            <v>Пластика конъюнктивальной полости</v>
          </cell>
        </row>
        <row r="5510">
          <cell r="C5510" t="str">
            <v>A16.26.041.001</v>
          </cell>
          <cell r="D5510" t="str">
            <v>Пластика конъюнктивальной полости с использованием свободного лоскута слизистой со щеки</v>
          </cell>
        </row>
        <row r="5511">
          <cell r="C5511" t="str">
            <v>A16.26.043</v>
          </cell>
          <cell r="D5511" t="str">
            <v>Иссечение пингвекулы</v>
          </cell>
        </row>
        <row r="5512">
          <cell r="C5512" t="str">
            <v>A16.26.044</v>
          </cell>
          <cell r="D5512" t="str">
            <v>Удаление птеригиума</v>
          </cell>
        </row>
        <row r="5513">
          <cell r="C5513" t="str">
            <v>A16.26.045</v>
          </cell>
          <cell r="D5513" t="str">
            <v>Кератотомия</v>
          </cell>
        </row>
        <row r="5514">
          <cell r="C5514" t="str">
            <v>A16.26.046</v>
          </cell>
          <cell r="D5514" t="str">
            <v>Кератэктомия</v>
          </cell>
        </row>
        <row r="5515">
          <cell r="C5515" t="str">
            <v>A16.26.046.001</v>
          </cell>
          <cell r="D5515" t="str">
            <v>Эксимерлазерная фототерапевтическая кератэктомия</v>
          </cell>
        </row>
        <row r="5516">
          <cell r="C5516" t="str">
            <v>A16.26.046.002</v>
          </cell>
          <cell r="D5516" t="str">
            <v>Эксимерлазерная фоторефракционная кератэктомия</v>
          </cell>
        </row>
        <row r="5517">
          <cell r="C5517" t="str">
            <v>A16.26.047</v>
          </cell>
          <cell r="D5517" t="str">
            <v>Кератомилез</v>
          </cell>
        </row>
        <row r="5518">
          <cell r="C5518" t="str">
            <v>A16.26.048</v>
          </cell>
          <cell r="D5518" t="str">
            <v>Кератофакия</v>
          </cell>
        </row>
        <row r="5519">
          <cell r="C5519" t="str">
            <v>A16.26.049</v>
          </cell>
          <cell r="D5519" t="str">
            <v>Кератопластика (трансплантация роговицы)</v>
          </cell>
        </row>
        <row r="5520">
          <cell r="C5520" t="str">
            <v>A16.26.049.001</v>
          </cell>
          <cell r="D5520" t="str">
            <v>Неавтоматизированная послойная кератопластика</v>
          </cell>
        </row>
        <row r="5521">
          <cell r="C5521" t="str">
            <v>A16.26.049.002</v>
          </cell>
          <cell r="D5521" t="str">
            <v>Автоматизированная послойная кератопластика</v>
          </cell>
        </row>
        <row r="5522">
          <cell r="C5522" t="str">
            <v>A16.26.049.003</v>
          </cell>
          <cell r="D5522" t="str">
            <v>Задняя послойная кератопластика</v>
          </cell>
        </row>
        <row r="5523">
          <cell r="C5523" t="str">
            <v>A16.26.049.004</v>
          </cell>
          <cell r="D5523" t="str">
            <v>Послойная кератопластика</v>
          </cell>
        </row>
        <row r="5524">
          <cell r="C5524" t="str">
            <v>A16.26.049.005</v>
          </cell>
          <cell r="D5524" t="str">
            <v>Неавтоматизированная эндокератопластика</v>
          </cell>
        </row>
        <row r="5525">
          <cell r="C5525" t="str">
            <v>A16.26.049.006</v>
          </cell>
          <cell r="D5525" t="str">
            <v>Сквозная лимбокератопластика</v>
          </cell>
        </row>
        <row r="5526">
          <cell r="C5526" t="str">
            <v>A16.26.049.007</v>
          </cell>
          <cell r="D5526" t="str">
            <v>Кератопластика конъюнктивальная</v>
          </cell>
        </row>
        <row r="5527">
          <cell r="C5527" t="str">
            <v>A16.26.049.008</v>
          </cell>
          <cell r="D5527" t="str">
            <v>Кератопластика сквозная</v>
          </cell>
        </row>
        <row r="5528">
          <cell r="C5528" t="str">
            <v>A16.26.049.009</v>
          </cell>
          <cell r="D5528" t="str">
            <v>Удаление птеригиума с послойной частичной кератопластикой</v>
          </cell>
        </row>
        <row r="5529">
          <cell r="C5529" t="str">
            <v>A16.26.050</v>
          </cell>
          <cell r="D5529" t="str">
            <v>Кератопротезирование</v>
          </cell>
        </row>
        <row r="5530">
          <cell r="C5530" t="str">
            <v>A16.26.051</v>
          </cell>
          <cell r="D5530" t="str">
            <v>Удаление инородного тела роговицы</v>
          </cell>
        </row>
        <row r="5531">
          <cell r="C5531" t="str">
            <v>A16.26.052</v>
          </cell>
          <cell r="D5531" t="str">
            <v>Ушивание раны роговицы</v>
          </cell>
        </row>
        <row r="5532">
          <cell r="C5532" t="str">
            <v>A16.26.052.001</v>
          </cell>
          <cell r="D5532" t="str">
            <v>Ушивание проникающей раны роговицы</v>
          </cell>
        </row>
        <row r="5533">
          <cell r="C5533" t="str">
            <v>A16.26.053</v>
          </cell>
          <cell r="D5533" t="str">
            <v>Фистулэктомия, ушивание фистулы роговицы, склеры</v>
          </cell>
        </row>
        <row r="5534">
          <cell r="C5534" t="str">
            <v>A16.26.054</v>
          </cell>
          <cell r="D5534" t="str">
            <v>Парацентез, пункция передней камеры глаза</v>
          </cell>
        </row>
        <row r="5535">
          <cell r="C5535" t="str">
            <v>A16.26.055</v>
          </cell>
          <cell r="D5535" t="str">
            <v>Промывание передней камеры глаза</v>
          </cell>
        </row>
        <row r="5536">
          <cell r="C5536" t="str">
            <v>A16.26.056</v>
          </cell>
          <cell r="D5536" t="str">
            <v>Введение воздуха, лекарственных препаратов в переднюю камеру глаза</v>
          </cell>
        </row>
        <row r="5537">
          <cell r="C5537" t="str">
            <v>A16.26.057</v>
          </cell>
          <cell r="D5537" t="str">
            <v>Удаление инородного тела из переднего сегмента глаза</v>
          </cell>
        </row>
        <row r="5538">
          <cell r="C5538" t="str">
            <v>A16.26.058</v>
          </cell>
          <cell r="D5538" t="str">
            <v>Синусотомия</v>
          </cell>
        </row>
        <row r="5539">
          <cell r="C5539" t="str">
            <v>A16.26.059</v>
          </cell>
          <cell r="D5539" t="str">
            <v>Иридотомия</v>
          </cell>
        </row>
        <row r="5540">
          <cell r="C5540" t="str">
            <v>A16.26.060</v>
          </cell>
          <cell r="D5540" t="str">
            <v>Иридэктомия</v>
          </cell>
        </row>
        <row r="5541">
          <cell r="C5541" t="str">
            <v>A16.26.061</v>
          </cell>
          <cell r="D5541" t="str">
            <v>Ириденклейзис</v>
          </cell>
        </row>
        <row r="5542">
          <cell r="C5542" t="str">
            <v>A16.26.062</v>
          </cell>
          <cell r="D5542" t="str">
            <v>Иридопластика</v>
          </cell>
        </row>
        <row r="5543">
          <cell r="C5543" t="str">
            <v>A16.26.063</v>
          </cell>
          <cell r="D5543" t="str">
            <v>Иридоциклоретракция</v>
          </cell>
        </row>
        <row r="5544">
          <cell r="C5544" t="str">
            <v>A16.26.064</v>
          </cell>
          <cell r="D5544" t="str">
            <v>Иридосклерэктомия</v>
          </cell>
        </row>
        <row r="5545">
          <cell r="C5545" t="str">
            <v>A16.26.064.001</v>
          </cell>
          <cell r="D5545" t="str">
            <v>Имплантация иридохрусталиковой диафрагмы, искусственной радужки</v>
          </cell>
        </row>
        <row r="5546">
          <cell r="C5546" t="str">
            <v>A16.26.065</v>
          </cell>
          <cell r="D5546" t="str">
            <v>Циклэктомия, циклотомия</v>
          </cell>
        </row>
        <row r="5547">
          <cell r="C5547" t="str">
            <v>A16.26.065.001</v>
          </cell>
          <cell r="D5547" t="str">
            <v>Циклэктомия, трансцилиарное дренирование задней камеры</v>
          </cell>
        </row>
        <row r="5548">
          <cell r="C5548" t="str">
            <v>A16.26.066</v>
          </cell>
          <cell r="D5548" t="str">
            <v>Циклодиализ</v>
          </cell>
        </row>
        <row r="5549">
          <cell r="C5549" t="str">
            <v>A16.26.067</v>
          </cell>
          <cell r="D5549" t="str">
            <v>Гониотомия</v>
          </cell>
        </row>
        <row r="5550">
          <cell r="C5550" t="str">
            <v>A16.26.068</v>
          </cell>
          <cell r="D5550" t="str">
            <v>Гониоспазис</v>
          </cell>
        </row>
        <row r="5551">
          <cell r="C5551" t="str">
            <v>A16.26.069</v>
          </cell>
          <cell r="D5551" t="str">
            <v>Трабекулотомия</v>
          </cell>
        </row>
        <row r="5552">
          <cell r="C5552" t="str">
            <v>A16.26.070</v>
          </cell>
          <cell r="D5552" t="str">
            <v>Трабекулоэктомия (синустрабекулоэктомия)</v>
          </cell>
        </row>
        <row r="5553">
          <cell r="C5553" t="str">
            <v>A16.26.071</v>
          </cell>
          <cell r="D5553" t="str">
            <v>Декомпрессия зрительного нерва</v>
          </cell>
        </row>
        <row r="5554">
          <cell r="C5554" t="str">
            <v>A16.26.072</v>
          </cell>
          <cell r="D5554" t="str">
            <v>Склеротомия, пункция склеры</v>
          </cell>
        </row>
        <row r="5555">
          <cell r="C5555" t="str">
            <v>A16.26.073</v>
          </cell>
          <cell r="D5555" t="str">
            <v>Склерэктомия, трепанация склеры</v>
          </cell>
        </row>
        <row r="5556">
          <cell r="C5556" t="str">
            <v>A16.26.073.001</v>
          </cell>
          <cell r="D5556" t="str">
            <v>Глубокая склерэктомия</v>
          </cell>
        </row>
        <row r="5557">
          <cell r="C5557" t="str">
            <v>A16.26.073.003</v>
          </cell>
          <cell r="D5557" t="str">
            <v>Проникающая склерэктомия</v>
          </cell>
        </row>
        <row r="5558">
          <cell r="C5558" t="str">
            <v>A16.26.074</v>
          </cell>
          <cell r="D5558" t="str">
            <v>Склероангулореконструкция</v>
          </cell>
        </row>
        <row r="5559">
          <cell r="C5559" t="str">
            <v>A16.26.075</v>
          </cell>
          <cell r="D5559" t="str">
            <v>Склеропластика</v>
          </cell>
        </row>
        <row r="5560">
          <cell r="C5560" t="str">
            <v>A16.26.075.001</v>
          </cell>
          <cell r="D5560" t="str">
            <v>Склеропластика с использованием трансплантатов</v>
          </cell>
        </row>
        <row r="5561">
          <cell r="C5561" t="str">
            <v>A16.26.076</v>
          </cell>
          <cell r="D5561" t="str">
            <v>Ушивание раны склеры</v>
          </cell>
        </row>
        <row r="5562">
          <cell r="C5562" t="str">
            <v>A16.26.076.001</v>
          </cell>
          <cell r="D5562" t="str">
            <v>Ушивание проникающей раны склеры</v>
          </cell>
        </row>
        <row r="5563">
          <cell r="C5563" t="str">
            <v>A16.26.077</v>
          </cell>
          <cell r="D5563" t="str">
            <v>Удаление инородного тела из склеры</v>
          </cell>
        </row>
        <row r="5564">
          <cell r="C5564" t="str">
            <v>A16.26.078</v>
          </cell>
          <cell r="D5564" t="str">
            <v>Укрепление склеры заднего сегмента глаза</v>
          </cell>
        </row>
        <row r="5565">
          <cell r="C5565" t="str">
            <v>A16.26.079</v>
          </cell>
          <cell r="D5565" t="str">
            <v>Реваскуляризация заднего сегмента глаза</v>
          </cell>
        </row>
        <row r="5566">
          <cell r="C5566" t="str">
            <v>A16.26.080</v>
          </cell>
          <cell r="D5566" t="str">
            <v>Удаление инородного тела, паразитов из заднего сегмента глаза</v>
          </cell>
        </row>
        <row r="5567">
          <cell r="C5567" t="str">
            <v>A16.26.081</v>
          </cell>
          <cell r="D5567" t="str">
            <v>Локальное эписклеральное пломбирование</v>
          </cell>
        </row>
        <row r="5568">
          <cell r="C5568" t="str">
            <v>A16.26.082</v>
          </cell>
          <cell r="D5568" t="str">
            <v>Круговое эпиклеральное пломбирование</v>
          </cell>
        </row>
        <row r="5569">
          <cell r="C5569" t="str">
            <v>A16.26.083</v>
          </cell>
          <cell r="D5569" t="str">
            <v>Резекция, рифление склеры</v>
          </cell>
        </row>
        <row r="5570">
          <cell r="C5570" t="str">
            <v>A16.26.084</v>
          </cell>
          <cell r="D5570" t="str">
            <v>Деструкция очагов воспаления, неоваскуляризации или новообразования сетчатки, хориоидеи</v>
          </cell>
        </row>
        <row r="5571">
          <cell r="C5571" t="str">
            <v>A16.26.085</v>
          </cell>
          <cell r="D5571" t="str">
            <v>Транслокация макулы</v>
          </cell>
        </row>
        <row r="5572">
          <cell r="C5572" t="str">
            <v>A16.26.086</v>
          </cell>
          <cell r="D5572" t="str">
            <v>Эндовитреальное введение лекарственных препаратов, воздуха, силикона</v>
          </cell>
        </row>
        <row r="5573">
          <cell r="C5573" t="str">
            <v>A16.26.086.001</v>
          </cell>
          <cell r="D5573" t="str">
            <v>Интравитреальное введение лекарственных препаратов</v>
          </cell>
        </row>
        <row r="5574">
          <cell r="C5574" t="str">
            <v>A16.26.087</v>
          </cell>
          <cell r="D5574" t="str">
            <v>Замещение стекловидного тела</v>
          </cell>
        </row>
        <row r="5575">
          <cell r="C5575" t="str">
            <v>A16.26.088</v>
          </cell>
          <cell r="D5575" t="str">
            <v>Витреотомия</v>
          </cell>
        </row>
        <row r="5576">
          <cell r="C5576" t="str">
            <v>A16.26.089</v>
          </cell>
          <cell r="D5576" t="str">
            <v>Витреоэктомия</v>
          </cell>
        </row>
        <row r="5577">
          <cell r="C5577" t="str">
            <v>A16.26.089.001</v>
          </cell>
          <cell r="D5577" t="str">
            <v>Витрэктомия передняя</v>
          </cell>
        </row>
        <row r="5578">
          <cell r="C5578" t="str">
            <v>A16.26.089.002</v>
          </cell>
          <cell r="D5578" t="str">
            <v>Витреоэктомия задняя субтотальная закрытая</v>
          </cell>
        </row>
        <row r="5579">
          <cell r="C5579" t="str">
            <v>A16.26.090</v>
          </cell>
          <cell r="D5579" t="str">
            <v>Витреошвартэктомия</v>
          </cell>
        </row>
        <row r="5580">
          <cell r="C5580" t="str">
            <v>A16.26.091</v>
          </cell>
          <cell r="D5580" t="str">
            <v>Удаление инородного тела из хрусталика</v>
          </cell>
        </row>
        <row r="5581">
          <cell r="C5581" t="str">
            <v>A16.26.092</v>
          </cell>
          <cell r="D5581" t="str">
            <v>Экстракция хрусталика</v>
          </cell>
        </row>
        <row r="5582">
          <cell r="C5582" t="str">
            <v>A16.26.092.001</v>
          </cell>
          <cell r="D5582" t="str">
            <v>Лазерная экстракция хрусталика</v>
          </cell>
        </row>
        <row r="5583">
          <cell r="C5583" t="str">
            <v>A16.26.092.002</v>
          </cell>
          <cell r="D5583" t="str">
            <v>Удаление вывихнутого хрусталика</v>
          </cell>
        </row>
        <row r="5584">
          <cell r="C5584" t="str">
            <v>A16.26.092.003</v>
          </cell>
          <cell r="D5584" t="str">
            <v>Удаление вывихнутой в стекловидное тело интраокулярной линзы</v>
          </cell>
        </row>
        <row r="5585">
          <cell r="C5585" t="str">
            <v>A16.26.092.004</v>
          </cell>
          <cell r="D5585" t="str">
            <v>Удаление хрусталиковых масс</v>
          </cell>
        </row>
        <row r="5586">
          <cell r="C5586" t="str">
            <v>A16.26.092.005</v>
          </cell>
          <cell r="D5586" t="str">
            <v>Ленсэктомия</v>
          </cell>
        </row>
        <row r="5587">
          <cell r="C5587" t="str">
            <v>A16.26.093</v>
          </cell>
          <cell r="D5587" t="str">
            <v>Факоэмульсификация без интраокулярной линзы. Факофрагментация, факоаспирация</v>
          </cell>
        </row>
        <row r="5588">
          <cell r="C5588" t="str">
            <v>A16.26.093.001</v>
          </cell>
          <cell r="D5588" t="str">
            <v>Факоэмульсификация с использованием фемтосекундного лазера</v>
          </cell>
        </row>
        <row r="5589">
          <cell r="C5589" t="str">
            <v>A16.26.093.002</v>
          </cell>
          <cell r="D5589" t="str">
            <v>Факоэмульсификация с имплантацией интраокулярной линзы</v>
          </cell>
        </row>
        <row r="5590">
          <cell r="C5590" t="str">
            <v>A16.26.094</v>
          </cell>
          <cell r="D5590" t="str">
            <v>Имплантация интраокулярной линзы</v>
          </cell>
        </row>
        <row r="5591">
          <cell r="C5591" t="str">
            <v>A16.26.094.001</v>
          </cell>
          <cell r="D5591" t="str">
            <v>Репозиция с подшиванием интраокулярной линзы</v>
          </cell>
        </row>
        <row r="5592">
          <cell r="C5592" t="str">
            <v>A16.26.095</v>
          </cell>
          <cell r="D5592" t="str">
            <v>Удаление интраокулярной линзы</v>
          </cell>
        </row>
        <row r="5593">
          <cell r="C5593" t="str">
            <v>A16.26.096</v>
          </cell>
          <cell r="D5593" t="str">
            <v>Дисцизия, экстракция вторичной катаракты</v>
          </cell>
        </row>
        <row r="5594">
          <cell r="C5594" t="str">
            <v>A16.26.097</v>
          </cell>
          <cell r="D5594" t="str">
            <v>Лазерная капсулотомия, капсулэктомия</v>
          </cell>
        </row>
        <row r="5595">
          <cell r="C5595" t="str">
            <v>A16.26.098</v>
          </cell>
          <cell r="D5595" t="str">
            <v>Энуклеация глазного яблока</v>
          </cell>
        </row>
        <row r="5596">
          <cell r="C5596" t="str">
            <v>A16.26.099</v>
          </cell>
          <cell r="D5596" t="str">
            <v>Эвисцерация глазного яблока</v>
          </cell>
        </row>
        <row r="5597">
          <cell r="C5597" t="str">
            <v>A16.26.099.001</v>
          </cell>
          <cell r="D5597" t="str">
            <v>Эвисцерация с резекцией заднего полюса и имплантацией вкладыша</v>
          </cell>
        </row>
        <row r="5598">
          <cell r="C5598" t="str">
            <v>A16.26.099.002</v>
          </cell>
          <cell r="D5598" t="str">
            <v>Эвисцероэнуклеация с инверсией заднего полюса глаза</v>
          </cell>
        </row>
        <row r="5599">
          <cell r="C5599" t="str">
            <v>A16.26.100</v>
          </cell>
          <cell r="D5599" t="str">
            <v>Пластика глазницы с использованием аллопластического материала</v>
          </cell>
        </row>
        <row r="5600">
          <cell r="C5600" t="str">
            <v>A16.26.101</v>
          </cell>
          <cell r="D5600" t="str">
            <v>Имплантация интрастромальных сегментов</v>
          </cell>
        </row>
        <row r="5601">
          <cell r="C5601" t="str">
            <v>A16.26.102</v>
          </cell>
          <cell r="D5601" t="str">
            <v>Удаление имплантата глазницы</v>
          </cell>
        </row>
        <row r="5602">
          <cell r="C5602" t="str">
            <v>A16.26.103</v>
          </cell>
          <cell r="D5602" t="str">
            <v>Орбитотомия</v>
          </cell>
        </row>
        <row r="5603">
          <cell r="C5603" t="str">
            <v>A16.26.103.001</v>
          </cell>
          <cell r="D5603" t="str">
            <v>Костно-пластическая орбитотомия</v>
          </cell>
        </row>
        <row r="5604">
          <cell r="C5604" t="str">
            <v>A16.26.103.002</v>
          </cell>
          <cell r="D5604" t="str">
            <v>Орбитотомия поднадкостничная</v>
          </cell>
        </row>
        <row r="5605">
          <cell r="C5605" t="str">
            <v>A16.26.103.003</v>
          </cell>
          <cell r="D5605" t="str">
            <v>Орбитотомия транскутанная</v>
          </cell>
        </row>
        <row r="5606">
          <cell r="C5606" t="str">
            <v>A16.26.104</v>
          </cell>
          <cell r="D5606" t="str">
            <v>Трансконъюнктивальная орбитотомия</v>
          </cell>
        </row>
        <row r="5607">
          <cell r="C5607" t="str">
            <v>A16.26.105</v>
          </cell>
          <cell r="D5607" t="str">
            <v>Резекция стенок глазницы</v>
          </cell>
        </row>
        <row r="5608">
          <cell r="C5608" t="str">
            <v>A16.26.106</v>
          </cell>
          <cell r="D5608" t="str">
            <v>Удаление инородного тела, новообразования из глазницы</v>
          </cell>
        </row>
        <row r="5609">
          <cell r="C5609" t="str">
            <v>A16.26.107</v>
          </cell>
          <cell r="D5609" t="str">
            <v>Экзентерация глазницы</v>
          </cell>
        </row>
        <row r="5610">
          <cell r="C5610" t="str">
            <v>A16.26.107.001</v>
          </cell>
          <cell r="D5610" t="str">
            <v>Частичная экзентерация глазницы с сохранением век</v>
          </cell>
        </row>
        <row r="5611">
          <cell r="C5611" t="str">
            <v>A16.26.108</v>
          </cell>
          <cell r="D5611" t="str">
            <v>Реконструкция глазницы</v>
          </cell>
        </row>
        <row r="5612">
          <cell r="C5612" t="str">
            <v>A16.26.110</v>
          </cell>
          <cell r="D5612" t="str">
            <v>Стимуляции нормальной функции желтого пятна сетчатки (плеоптическое лечение)</v>
          </cell>
        </row>
        <row r="5613">
          <cell r="C5613" t="str">
            <v>A16.26.111</v>
          </cell>
          <cell r="D5613" t="str">
            <v>Пластика века (блефаропластика) без и с пересадкой тканей</v>
          </cell>
        </row>
        <row r="5614">
          <cell r="C5614" t="str">
            <v>A16.26.111.001</v>
          </cell>
          <cell r="D5614" t="str">
            <v>Пластика верхних век без пересадки тканей чрескожным доступом</v>
          </cell>
        </row>
        <row r="5615">
          <cell r="C5615" t="str">
            <v>A16.26.111.002</v>
          </cell>
          <cell r="D5615" t="str">
            <v>Пластика верхних век без пересадки тканей трансконъюнктивальным доступом</v>
          </cell>
        </row>
        <row r="5616">
          <cell r="C5616" t="str">
            <v>A16.26.111.003</v>
          </cell>
          <cell r="D5616" t="str">
            <v>Пластика нижних век чрескожным подресничным доступом с формированием кожного лоскута</v>
          </cell>
        </row>
        <row r="5617">
          <cell r="C5617" t="str">
            <v>A16.26.111.004</v>
          </cell>
          <cell r="D5617" t="str">
            <v>Пластика нижних век чрескожным подресничным доступом с кожно-мышечным лоскутом</v>
          </cell>
        </row>
        <row r="5618">
          <cell r="C5618" t="str">
            <v>A16.26.111.005</v>
          </cell>
          <cell r="D5618" t="str">
            <v>Пластика нижних век чрескожным подресничным доступом с миопексией</v>
          </cell>
        </row>
        <row r="5619">
          <cell r="C5619" t="str">
            <v>A16.26.111.006</v>
          </cell>
          <cell r="D5619" t="str">
            <v>Пластика нижних век чрескожным подресничным доступом с каптопексией</v>
          </cell>
        </row>
        <row r="5620">
          <cell r="C5620" t="str">
            <v>A16.26.111.007</v>
          </cell>
          <cell r="D5620" t="str">
            <v>Пластика нижних век чрескожным подресничным доступом с перемещением части жирового тела орбиты в «слезную борозду»</v>
          </cell>
        </row>
        <row r="5621">
          <cell r="C5621" t="str">
            <v>A16.26.111.008</v>
          </cell>
          <cell r="D5621" t="str">
            <v>Пластика нижних век трансконъюктивальным доступом</v>
          </cell>
        </row>
        <row r="5622">
          <cell r="C5622" t="str">
            <v>A16.26.111.009</v>
          </cell>
          <cell r="D5622" t="str">
            <v>Бипланарная пластика нижних век</v>
          </cell>
        </row>
        <row r="5623">
          <cell r="C5623" t="str">
            <v>A16.26.112</v>
          </cell>
          <cell r="D5623" t="str">
            <v>Прочие проникающие антиглаукоматозные операции</v>
          </cell>
        </row>
        <row r="5624">
          <cell r="C5624" t="str">
            <v>A16.26.113</v>
          </cell>
          <cell r="D5624" t="str">
            <v>Тампонада витреальной полости (перфторорганическим или иным высокомолекулярным соединением)</v>
          </cell>
        </row>
        <row r="5625">
          <cell r="C5625" t="str">
            <v>A16.26.114</v>
          </cell>
          <cell r="D5625" t="str">
            <v>Эндовитреальная замена перфторорганического соединения на силикон</v>
          </cell>
        </row>
        <row r="5626">
          <cell r="C5626" t="str">
            <v>A16.26.115</v>
          </cell>
          <cell r="D5626" t="str">
            <v>Удаление силиконового масла (или иного высокомолекулярного соединения) из витреальной полости</v>
          </cell>
        </row>
        <row r="5627">
          <cell r="C5627" t="str">
            <v>A16.26.116</v>
          </cell>
          <cell r="D5627" t="str">
            <v>Удаление эписклеральной пломбы</v>
          </cell>
        </row>
        <row r="5628">
          <cell r="C5628" t="str">
            <v>A16.26.117</v>
          </cell>
          <cell r="D5628" t="str">
            <v>Непроникающая глубокая склерэктомия</v>
          </cell>
        </row>
        <row r="5629">
          <cell r="C5629" t="str">
            <v>A16.26.117.001</v>
          </cell>
          <cell r="D5629" t="str">
            <v>Непроникающая глубокая склерэктомия с дренированием</v>
          </cell>
        </row>
        <row r="5630">
          <cell r="C5630" t="str">
            <v>A16.26.118</v>
          </cell>
          <cell r="D5630" t="str">
            <v>Прочие непроникающие антиглаукоматозные операции</v>
          </cell>
        </row>
        <row r="5631">
          <cell r="C5631" t="str">
            <v>A16.26.119</v>
          </cell>
          <cell r="D5631" t="str">
            <v>Пластика фильтрационной подушечки</v>
          </cell>
        </row>
        <row r="5632">
          <cell r="C5632" t="str">
            <v>A16.26.120</v>
          </cell>
          <cell r="D5632" t="str">
            <v>Ревизия (нидлинг) фильтрационной подушечки</v>
          </cell>
        </row>
        <row r="5633">
          <cell r="C5633" t="str">
            <v>A16.26.121</v>
          </cell>
          <cell r="D5633" t="str">
            <v>Удаление новообразования роговицы, конъюнктивы</v>
          </cell>
        </row>
        <row r="5634">
          <cell r="C5634" t="str">
            <v>A16.26.122</v>
          </cell>
          <cell r="D5634" t="str">
            <v>Введение аутокрови в зону фистулы</v>
          </cell>
        </row>
        <row r="5635">
          <cell r="C5635" t="str">
            <v>A16.26.123</v>
          </cell>
          <cell r="D5635" t="str">
            <v>Введение вискоэластиков в зону операции</v>
          </cell>
        </row>
        <row r="5636">
          <cell r="C5636" t="str">
            <v>A16.26.124</v>
          </cell>
          <cell r="D5636" t="str">
            <v>Алкоголизация цилиарного ганглия</v>
          </cell>
        </row>
        <row r="5637">
          <cell r="C5637" t="str">
            <v>A16.26.125</v>
          </cell>
          <cell r="D5637" t="str">
            <v>Подшивание цилиарного тела</v>
          </cell>
        </row>
        <row r="5638">
          <cell r="C5638" t="str">
            <v>A16.26.126</v>
          </cell>
          <cell r="D5638" t="str">
            <v>Протезирование глазного яблока</v>
          </cell>
        </row>
        <row r="5639">
          <cell r="C5639" t="str">
            <v>A16.26.127</v>
          </cell>
          <cell r="D5639" t="str">
            <v>Кантопластика</v>
          </cell>
        </row>
        <row r="5640">
          <cell r="C5640" t="str">
            <v>A16.26.127.001</v>
          </cell>
          <cell r="D5640" t="str">
            <v>Кантопластика латеральная</v>
          </cell>
        </row>
        <row r="5641">
          <cell r="C5641" t="str">
            <v>A16.26.127.002</v>
          </cell>
          <cell r="D5641" t="str">
            <v>Кантопластика медиальная</v>
          </cell>
        </row>
        <row r="5642">
          <cell r="C5642" t="str">
            <v>A16.26.128</v>
          </cell>
          <cell r="D5642" t="str">
            <v>Внутренняя декомпрессия орбиты</v>
          </cell>
        </row>
        <row r="5643">
          <cell r="C5643" t="str">
            <v>A16.26.128.001</v>
          </cell>
          <cell r="D5643" t="str">
            <v>Внутренняя декомпрессия орбиты с костной декомпрессией</v>
          </cell>
        </row>
        <row r="5644">
          <cell r="C5644" t="str">
            <v>A16.26.129</v>
          </cell>
          <cell r="D5644" t="str">
            <v>Вискоканалостомия</v>
          </cell>
        </row>
        <row r="5645">
          <cell r="C5645" t="str">
            <v>A16.26.130</v>
          </cell>
          <cell r="D5645" t="str">
            <v>Имплантация дренажа антиглаукоматозного</v>
          </cell>
        </row>
        <row r="5646">
          <cell r="C5646" t="str">
            <v>A16.26.131</v>
          </cell>
          <cell r="D5646" t="str">
            <v>Диатермостомия интрасклеральная микроинвазивная</v>
          </cell>
        </row>
        <row r="5647">
          <cell r="C5647" t="str">
            <v>A16.26.132</v>
          </cell>
          <cell r="D5647" t="str">
            <v>Радиоэксцизия при новообразованиях придаточного аппарата глаза</v>
          </cell>
        </row>
        <row r="5648">
          <cell r="C5648" t="str">
            <v>A16.26.133</v>
          </cell>
          <cell r="D5648" t="str">
            <v>Микроинвазивная хирургия шлеммова канала</v>
          </cell>
        </row>
        <row r="5649">
          <cell r="C5649" t="str">
            <v>A16.26.134</v>
          </cell>
          <cell r="D5649" t="str">
            <v>Аутоконъюктивальная пластика роговицы</v>
          </cell>
        </row>
        <row r="5650">
          <cell r="C5650" t="str">
            <v>A16.26.135</v>
          </cell>
          <cell r="D5650" t="str">
            <v>Мембранопилинг</v>
          </cell>
        </row>
        <row r="5651">
          <cell r="C5651" t="str">
            <v>A16.26.136</v>
          </cell>
          <cell r="D5651" t="str">
            <v>Расщепление слезных точек и канальцев</v>
          </cell>
        </row>
        <row r="5652">
          <cell r="C5652" t="str">
            <v>A16.26.137</v>
          </cell>
          <cell r="D5652" t="str">
            <v>Снятие роговичных швов</v>
          </cell>
        </row>
        <row r="5653">
          <cell r="C5653" t="str">
            <v>A16.26.138</v>
          </cell>
          <cell r="D5653" t="str">
            <v>Кореопластика</v>
          </cell>
        </row>
        <row r="5654">
          <cell r="C5654" t="str">
            <v>A16.26.139</v>
          </cell>
          <cell r="D5654" t="str">
            <v>Коррекция положения склеральной пломбы</v>
          </cell>
        </row>
        <row r="5655">
          <cell r="C5655" t="str">
            <v>A16.26.140</v>
          </cell>
          <cell r="D5655" t="str">
            <v>Имплантация аллопластических материалов под хориоидею</v>
          </cell>
        </row>
        <row r="5656">
          <cell r="C5656" t="str">
            <v>A16.26.141</v>
          </cell>
          <cell r="D5656" t="str">
            <v>Репозиция и фиксация дислоцированной интраокулярной линзы</v>
          </cell>
        </row>
        <row r="5657">
          <cell r="C5657" t="str">
            <v>A16.26.142</v>
          </cell>
          <cell r="D5657" t="str">
            <v>Установка раздуваемого баллона-катетера при отслойке сетчатки</v>
          </cell>
        </row>
        <row r="5658">
          <cell r="C5658" t="str">
            <v>A16.26.143</v>
          </cell>
          <cell r="D5658" t="str">
            <v>Удаление перфторорганического или инного высокомолекулярного соединения из витреальной полости</v>
          </cell>
        </row>
        <row r="5659">
          <cell r="C5659" t="str">
            <v>A16.26.144</v>
          </cell>
          <cell r="D5659" t="str">
            <v>Разрез слезных точек и слезных канальцев</v>
          </cell>
        </row>
        <row r="5660">
          <cell r="C5660" t="str">
            <v>A16.26.145</v>
          </cell>
          <cell r="D5660" t="str">
            <v>Пластика опорно-двигательной культи при анофтальме</v>
          </cell>
        </row>
        <row r="5661">
          <cell r="C5661" t="str">
            <v>A16.26.146</v>
          </cell>
          <cell r="D5661" t="str">
            <v>Реконструкция угла передней камеры глаза</v>
          </cell>
        </row>
        <row r="5662">
          <cell r="C5662" t="str">
            <v>A16.26.147</v>
          </cell>
          <cell r="D5662" t="str">
            <v>Ретросклеропломбирование</v>
          </cell>
        </row>
        <row r="5663">
          <cell r="C5663" t="str">
            <v>A16.26.148</v>
          </cell>
          <cell r="D5663" t="str">
            <v>Удаление инородного тела век</v>
          </cell>
        </row>
        <row r="5664">
          <cell r="C5664" t="str">
            <v>A16.26.149</v>
          </cell>
          <cell r="D5664" t="str">
            <v>Удаление антиглаукоматозного дренажа или его замена</v>
          </cell>
        </row>
        <row r="5665">
          <cell r="C5665" t="str">
            <v>A16.26.150</v>
          </cell>
          <cell r="D5665" t="str">
            <v>Иридоциклосклерэктомия</v>
          </cell>
        </row>
        <row r="5666">
          <cell r="C5666" t="str">
            <v>A16.26.151</v>
          </cell>
          <cell r="D5666" t="str">
            <v>Иридоциклохориоидсклерэктомия</v>
          </cell>
        </row>
        <row r="5667">
          <cell r="C5667" t="str">
            <v>A16.26.152</v>
          </cell>
          <cell r="D5667" t="str">
            <v>Эндорезекция внутриглазных новообразований</v>
          </cell>
        </row>
        <row r="5668">
          <cell r="C5668" t="str">
            <v>A16.26.153</v>
          </cell>
          <cell r="D5668" t="str">
            <v>Реконструкция задней камеры глаза</v>
          </cell>
        </row>
        <row r="5669">
          <cell r="C5669" t="str">
            <v>A16.27.001</v>
          </cell>
          <cell r="D5669" t="str">
            <v>Синусотомия и синусэктомия лобной пазухи</v>
          </cell>
        </row>
        <row r="5670">
          <cell r="C5670" t="str">
            <v>A16.27.001.001</v>
          </cell>
          <cell r="D5670" t="str">
            <v>Синусотомия с использованием видеоэндоскопических технологий</v>
          </cell>
        </row>
        <row r="5671">
          <cell r="C5671" t="str">
            <v>A16.27.002</v>
          </cell>
          <cell r="D5671" t="str">
            <v>Этмоидотомия</v>
          </cell>
        </row>
        <row r="5672">
          <cell r="C5672" t="str">
            <v>A16.27.002.001</v>
          </cell>
          <cell r="D5672" t="str">
            <v>Этмоидотомия с использованием видеоэндоскопических технологий</v>
          </cell>
        </row>
        <row r="5673">
          <cell r="C5673" t="str">
            <v>A16.27.003</v>
          </cell>
          <cell r="D5673" t="str">
            <v>Сфеноидотомия</v>
          </cell>
        </row>
        <row r="5674">
          <cell r="C5674" t="str">
            <v>A16.27.003.001</v>
          </cell>
          <cell r="D5674" t="str">
            <v>Сфеноидотомия с использованием видеоэндоскопических технологий</v>
          </cell>
        </row>
        <row r="5675">
          <cell r="C5675" t="str">
            <v>A16.28.001</v>
          </cell>
          <cell r="D5675" t="str">
            <v>Нефротомия и нефростомия</v>
          </cell>
        </row>
        <row r="5676">
          <cell r="C5676" t="str">
            <v>A16.28.001.001</v>
          </cell>
          <cell r="D5676" t="str">
            <v>Чрескожная пункционная нефростомия под контролем ультразвукового исследования</v>
          </cell>
        </row>
        <row r="5677">
          <cell r="C5677" t="str">
            <v>A16.28.002</v>
          </cell>
          <cell r="D5677" t="str">
            <v>Локальное иссечение или разрушение почки</v>
          </cell>
        </row>
        <row r="5678">
          <cell r="C5678" t="str">
            <v>A16.28.003</v>
          </cell>
          <cell r="D5678" t="str">
            <v>Резекция почки</v>
          </cell>
        </row>
        <row r="5679">
          <cell r="C5679" t="str">
            <v>A16.28.003.001</v>
          </cell>
          <cell r="D5679" t="str">
            <v>Лапароскопическая резекция почки</v>
          </cell>
        </row>
        <row r="5680">
          <cell r="C5680" t="str">
            <v>A16.28.003.002</v>
          </cell>
          <cell r="D5680" t="str">
            <v>Роботассистированная резекция почки</v>
          </cell>
        </row>
        <row r="5681">
          <cell r="C5681" t="str">
            <v>A16.28.003.003</v>
          </cell>
          <cell r="D5681" t="str">
            <v>Резекция почки с применением физических методов воздействия (радиочастотная абляция, интерстициальная лазерная абляция)</v>
          </cell>
        </row>
        <row r="5682">
          <cell r="C5682" t="str">
            <v>A16.28.004</v>
          </cell>
          <cell r="D5682" t="str">
            <v>Радикальная нефрэктомия</v>
          </cell>
        </row>
        <row r="5683">
          <cell r="C5683" t="str">
            <v>A16.28.004.001</v>
          </cell>
          <cell r="D5683" t="str">
            <v>Лапароскопическая нефрэктомия</v>
          </cell>
        </row>
        <row r="5684">
          <cell r="C5684" t="str">
            <v>A16.28.004.002</v>
          </cell>
          <cell r="D5684" t="str">
            <v>Нефрэктомия с тромбэктомией из нижней полой вены</v>
          </cell>
        </row>
        <row r="5685">
          <cell r="C5685" t="str">
            <v>A16.28.004.003</v>
          </cell>
          <cell r="D5685" t="str">
            <v>Роботассистированная нефрэктомия</v>
          </cell>
        </row>
        <row r="5686">
          <cell r="C5686" t="str">
            <v>A16.28.004.004</v>
          </cell>
          <cell r="D5686" t="str">
            <v>Радикальная нефрэктомия с расширенной забрюшинной лимфаденэктомией</v>
          </cell>
        </row>
        <row r="5687">
          <cell r="C5687" t="str">
            <v>A16.28.004.005</v>
          </cell>
          <cell r="D5687" t="str">
            <v>Радикальная нефрэктомия с резекцией соседних органов</v>
          </cell>
        </row>
        <row r="5688">
          <cell r="C5688" t="str">
            <v>A16.28.004.009</v>
          </cell>
          <cell r="D5688" t="str">
            <v>Удаление донорской почки</v>
          </cell>
        </row>
        <row r="5689">
          <cell r="C5689" t="str">
            <v>A16.28.004.010</v>
          </cell>
          <cell r="D5689" t="str">
            <v>Удаление донорской почки с использованием видеоэндоскопических технологий</v>
          </cell>
        </row>
        <row r="5690">
          <cell r="C5690" t="str">
            <v>A16.28.005</v>
          </cell>
          <cell r="D5690" t="str">
            <v>Пересадка почки</v>
          </cell>
        </row>
        <row r="5691">
          <cell r="C5691" t="str">
            <v>A16.28.006</v>
          </cell>
          <cell r="D5691" t="str">
            <v>Нефропексия</v>
          </cell>
        </row>
        <row r="5692">
          <cell r="C5692" t="str">
            <v>A16.28.006.001</v>
          </cell>
          <cell r="D5692" t="str">
            <v>Нефропексия с использованием видеоэндоскопических технологий</v>
          </cell>
        </row>
        <row r="5693">
          <cell r="C5693" t="str">
            <v>A16.28.007</v>
          </cell>
          <cell r="D5693" t="str">
            <v>Пластика лоханки и мочеточника</v>
          </cell>
        </row>
        <row r="5694">
          <cell r="C5694" t="str">
            <v>A16.28.007.001</v>
          </cell>
          <cell r="D5694" t="str">
            <v>Резекция мочеточника и лоханки с пластикой лоханки и мочеточника</v>
          </cell>
        </row>
        <row r="5695">
          <cell r="C5695" t="str">
            <v>A16.28.007.002</v>
          </cell>
          <cell r="D5695" t="str">
            <v>Пластика лоханки и мочеточника с использованием видеоэндоскопических технологий</v>
          </cell>
        </row>
        <row r="5696">
          <cell r="C5696" t="str">
            <v>A16.28.008</v>
          </cell>
          <cell r="D5696" t="str">
            <v>Декапсуляция почки</v>
          </cell>
        </row>
        <row r="5697">
          <cell r="C5697" t="str">
            <v>A16.28.009</v>
          </cell>
          <cell r="D5697" t="str">
            <v>Резекция околопочечных спаек</v>
          </cell>
        </row>
        <row r="5698">
          <cell r="C5698" t="str">
            <v>A16.28.010</v>
          </cell>
          <cell r="D5698" t="str">
            <v>Аспирация почечной кисты или лоханки</v>
          </cell>
        </row>
        <row r="5699">
          <cell r="C5699" t="str">
            <v>A16.28.010.001</v>
          </cell>
          <cell r="D5699" t="str">
            <v>Дренирование кист, абсцесса почки под контролем компьютерной томографии</v>
          </cell>
        </row>
        <row r="5700">
          <cell r="C5700" t="str">
            <v>A16.28.010.002</v>
          </cell>
          <cell r="D5700" t="str">
            <v>Чрескожное пункционное дренирование абсцесса почки</v>
          </cell>
        </row>
        <row r="5701">
          <cell r="C5701" t="str">
            <v>A16.28.011</v>
          </cell>
          <cell r="D5701" t="str">
            <v>Удаление сгустков крови из мочеточника</v>
          </cell>
        </row>
        <row r="5702">
          <cell r="C5702" t="str">
            <v>A16.28.012</v>
          </cell>
          <cell r="D5702" t="str">
            <v>Удаление камней мочеточника</v>
          </cell>
        </row>
        <row r="5703">
          <cell r="C5703" t="str">
            <v>A16.28.013</v>
          </cell>
          <cell r="D5703" t="str">
            <v>Удаление инородного тела почки и мочевыделительного тракта</v>
          </cell>
        </row>
        <row r="5704">
          <cell r="C5704" t="str">
            <v>A16.28.013.001</v>
          </cell>
          <cell r="D5704" t="str">
            <v>Трансуретральное удаление инородного тела уретры</v>
          </cell>
        </row>
        <row r="5705">
          <cell r="C5705" t="str">
            <v>A16.28.013.002</v>
          </cell>
          <cell r="D5705" t="str">
            <v>Трансуретральное удаление инородного тела мочевого пузыря</v>
          </cell>
        </row>
        <row r="5706">
          <cell r="C5706" t="str">
            <v>A16.28.014</v>
          </cell>
          <cell r="D5706" t="str">
            <v>Рассечение отверстия мочеточника</v>
          </cell>
        </row>
        <row r="5707">
          <cell r="C5707" t="str">
            <v>A16.28.015</v>
          </cell>
          <cell r="D5707" t="str">
            <v>Уретеролитотомия</v>
          </cell>
        </row>
        <row r="5708">
          <cell r="C5708" t="str">
            <v>A16.28.015.001</v>
          </cell>
          <cell r="D5708" t="str">
            <v>Уретеролитотомия лапароскопическая</v>
          </cell>
        </row>
        <row r="5709">
          <cell r="C5709" t="str">
            <v>A16.28.016</v>
          </cell>
          <cell r="D5709" t="str">
            <v>Имплантация электронного стимулятора в мочевой пузырь</v>
          </cell>
        </row>
        <row r="5710">
          <cell r="C5710" t="str">
            <v>A16.28.017</v>
          </cell>
          <cell r="D5710" t="str">
            <v>Удаление камней мочевого пузыря</v>
          </cell>
        </row>
        <row r="5711">
          <cell r="C5711" t="str">
            <v>A16.28.017.001</v>
          </cell>
          <cell r="D5711" t="str">
            <v>Трансуретральное контактная цистолитотрипсия</v>
          </cell>
        </row>
        <row r="5712">
          <cell r="C5712" t="str">
            <v>A16.28.018</v>
          </cell>
          <cell r="D5712" t="str">
            <v>Операция Брикера (уретероилеокутанеостомия)</v>
          </cell>
        </row>
        <row r="5713">
          <cell r="C5713" t="str">
            <v>A16.28.018.001</v>
          </cell>
          <cell r="D5713" t="str">
            <v>Кожная уретероилеостомия с цистэктомией (полной или частичной)</v>
          </cell>
        </row>
        <row r="5714">
          <cell r="C5714" t="str">
            <v>A16.28.019</v>
          </cell>
          <cell r="D5714" t="str">
            <v>Уретерокутанеостомия</v>
          </cell>
        </row>
        <row r="5715">
          <cell r="C5715" t="str">
            <v>A16.28.020</v>
          </cell>
          <cell r="D5715" t="str">
            <v>Уретеросигмостомия</v>
          </cell>
        </row>
        <row r="5716">
          <cell r="C5716" t="str">
            <v>A16.28.020.001</v>
          </cell>
          <cell r="D5716" t="str">
            <v>Мочевой отвод к кишечнику с цистэктомией (полной или частичной)</v>
          </cell>
        </row>
        <row r="5717">
          <cell r="C5717" t="str">
            <v>A16.28.021</v>
          </cell>
          <cell r="D5717" t="str">
            <v>Нефроцистанастомоз</v>
          </cell>
        </row>
        <row r="5718">
          <cell r="C5718" t="str">
            <v>A16.28.022</v>
          </cell>
          <cell r="D5718" t="str">
            <v>Восстановление мочеточника</v>
          </cell>
        </row>
        <row r="5719">
          <cell r="C5719" t="str">
            <v>A16.28.022.001</v>
          </cell>
          <cell r="D5719" t="str">
            <v>Реконструкция мочеточника кишечным сегментом</v>
          </cell>
        </row>
        <row r="5720">
          <cell r="C5720" t="str">
            <v>A16.28.023</v>
          </cell>
          <cell r="D5720" t="str">
            <v>Катетеризация мочеточника</v>
          </cell>
        </row>
        <row r="5721">
          <cell r="C5721" t="str">
            <v>A16.28.024</v>
          </cell>
          <cell r="D5721" t="str">
            <v>Цистотомия</v>
          </cell>
        </row>
        <row r="5722">
          <cell r="C5722" t="str">
            <v>A16.28.025</v>
          </cell>
          <cell r="D5722" t="str">
            <v>Эпицистостомия</v>
          </cell>
        </row>
        <row r="5723">
          <cell r="C5723" t="str">
            <v>A16.28.026</v>
          </cell>
          <cell r="D5723" t="str">
            <v>Трансуретральная резекция мочевого пузыря</v>
          </cell>
        </row>
        <row r="5724">
          <cell r="C5724" t="str">
            <v>A16.28.026.001</v>
          </cell>
          <cell r="D5724" t="str">
            <v>Трансуретральная резекция мочевого пузыря с интраоперационной фотодинамической терапией, гипертермией или низкоинтенсивным лазерным излучением</v>
          </cell>
        </row>
        <row r="5725">
          <cell r="C5725" t="str">
            <v>A16.28.026.002</v>
          </cell>
          <cell r="D5725" t="str">
            <v>Трансуретральная резекция шейки мочевого пузыря</v>
          </cell>
        </row>
        <row r="5726">
          <cell r="C5726" t="str">
            <v>A16.28.027</v>
          </cell>
          <cell r="D5726" t="str">
            <v>Роботассистированная радикальная цистэктомия</v>
          </cell>
        </row>
        <row r="5727">
          <cell r="C5727" t="str">
            <v>A16.28.028</v>
          </cell>
          <cell r="D5727" t="str">
            <v>Дивертикулэктомия мочевого пузыря</v>
          </cell>
        </row>
        <row r="5728">
          <cell r="C5728" t="str">
            <v>A16.28.028.001</v>
          </cell>
          <cell r="D5728" t="str">
            <v>Дивертикулэктомия мочевого пузыря с использованием видеоэндоскопических технологий</v>
          </cell>
        </row>
        <row r="5729">
          <cell r="C5729" t="str">
            <v>A16.28.029</v>
          </cell>
          <cell r="D5729" t="str">
            <v>Резекция мочевого пузыря</v>
          </cell>
        </row>
        <row r="5730">
          <cell r="C5730" t="str">
            <v>A16.28.029.001</v>
          </cell>
          <cell r="D5730" t="str">
            <v>Лапароскопическая резекция мочевого пузыря</v>
          </cell>
        </row>
        <row r="5731">
          <cell r="C5731" t="str">
            <v>A16.28.029.002</v>
          </cell>
          <cell r="D5731" t="str">
            <v>Резекция мочевого пузыря с уретероцистоанастомозом</v>
          </cell>
        </row>
        <row r="5732">
          <cell r="C5732" t="str">
            <v>A16.28.029.003</v>
          </cell>
          <cell r="D5732" t="str">
            <v>Трансвезикальная электроэксцизия новообразования мочевого пузыря</v>
          </cell>
        </row>
        <row r="5733">
          <cell r="C5733" t="str">
            <v>A16.28.030</v>
          </cell>
          <cell r="D5733" t="str">
            <v>Радикальная цистэктомия</v>
          </cell>
        </row>
        <row r="5734">
          <cell r="C5734" t="str">
            <v>A16.28.030.001</v>
          </cell>
          <cell r="D5734" t="str">
            <v>Радикальная цистэктомия с уретерокутанеостомией</v>
          </cell>
        </row>
        <row r="5735">
          <cell r="C5735" t="str">
            <v>A16.28.030.002</v>
          </cell>
          <cell r="D5735" t="str">
            <v>Радикальная цистэктомия с формированием стомы с использованием видеоэндоскопических технологий</v>
          </cell>
        </row>
        <row r="5736">
          <cell r="C5736" t="str">
            <v>A16.28.030.003</v>
          </cell>
          <cell r="D5736" t="str">
            <v>Радикальная цистэктомия с ортотопической реконструкцией мочевого резервуара</v>
          </cell>
        </row>
        <row r="5737">
          <cell r="C5737" t="str">
            <v>A16.28.030.004</v>
          </cell>
          <cell r="D5737" t="str">
            <v>Радикальная цистэктомия с ортотопической реконструкцией мочевого резервуара с использованием видеоэндоскопических технологий</v>
          </cell>
        </row>
        <row r="5738">
          <cell r="C5738" t="str">
            <v>A16.28.030.005</v>
          </cell>
          <cell r="D5738" t="str">
            <v>Радикальная цистэктомия с использованием видеоэндоскопических технологий</v>
          </cell>
        </row>
        <row r="5739">
          <cell r="C5739" t="str">
            <v>A16.28.030.006</v>
          </cell>
          <cell r="D5739" t="str">
            <v>Радикальная цистэктомия роботассистированная</v>
          </cell>
        </row>
        <row r="5740">
          <cell r="C5740" t="str">
            <v>A16.28.030.007</v>
          </cell>
          <cell r="D5740" t="str">
            <v>Цистэктомия с уретеросигмоанастомозом</v>
          </cell>
        </row>
        <row r="5741">
          <cell r="C5741" t="str">
            <v>A16.28.030.008</v>
          </cell>
          <cell r="D5741" t="str">
            <v>Радикальная цистэктомия с гетеротопической реконструкцией мочевого резервуара</v>
          </cell>
        </row>
        <row r="5742">
          <cell r="C5742" t="str">
            <v>A16.28.030.009</v>
          </cell>
          <cell r="D5742" t="str">
            <v>Радикальная цистэктомия с гетеротопической реконструкцией мочевого резервуара с использованием видеоэндоскопических технологий</v>
          </cell>
        </row>
        <row r="5743">
          <cell r="C5743" t="str">
            <v>A16.28.030.010</v>
          </cell>
          <cell r="D5743" t="str">
            <v>Радикальная цистэктомия с гетеротопической реконструкцией мочевого резервуара роботассистированная</v>
          </cell>
        </row>
        <row r="5744">
          <cell r="C5744" t="str">
            <v>A16.28.030.011</v>
          </cell>
          <cell r="D5744" t="str">
            <v>Радикальная цистэктомия с кожной уретероилеостомией</v>
          </cell>
        </row>
        <row r="5745">
          <cell r="C5745" t="str">
            <v>A16.28.030.012</v>
          </cell>
          <cell r="D5745" t="str">
            <v>Радикальная цистэктомия с кожной уретероилеостомией с использованием видеоэндоскопических технологий</v>
          </cell>
        </row>
        <row r="5746">
          <cell r="C5746" t="str">
            <v>A16.28.030.013</v>
          </cell>
          <cell r="D5746" t="str">
            <v>Радикальная цистэктомия с кожной уретероилеостомией роботассистированная</v>
          </cell>
        </row>
        <row r="5747">
          <cell r="C5747" t="str">
            <v>A16.28.030.014</v>
          </cell>
          <cell r="D5747" t="str">
            <v>Радикальная цистэктомия с уретерокутанеостомией с использованием видеоэндоскопических технологий</v>
          </cell>
        </row>
        <row r="5748">
          <cell r="C5748" t="str">
            <v>A16.28.031</v>
          </cell>
          <cell r="D5748" t="str">
            <v>Радикальная цистопростатэктомия</v>
          </cell>
        </row>
        <row r="5749">
          <cell r="C5749" t="str">
            <v>A16.28.031.001</v>
          </cell>
          <cell r="D5749" t="str">
            <v>Радикальная цистпростатэктомия с уретерокутанеостомией</v>
          </cell>
        </row>
        <row r="5750">
          <cell r="C5750" t="str">
            <v>A16.28.031.002</v>
          </cell>
          <cell r="D5750" t="str">
            <v>Радикальная цистпростатэктомия с формированием стомы с использованием видеоэндоскопических технологий</v>
          </cell>
        </row>
        <row r="5751">
          <cell r="C5751" t="str">
            <v>A16.28.031.003</v>
          </cell>
          <cell r="D5751" t="str">
            <v>Радикальная цистпростатэктомия с ортотопической реконструкцией мочевого резервуара</v>
          </cell>
        </row>
        <row r="5752">
          <cell r="C5752" t="str">
            <v>A16.28.031.004</v>
          </cell>
          <cell r="D5752" t="str">
            <v>Радикальная цистпростатэктомия с ортотопической реконструкцией мочевого резервуара с использованием видеоэндоскопических технологий</v>
          </cell>
        </row>
        <row r="5753">
          <cell r="C5753" t="str">
            <v>A16.28.031.005</v>
          </cell>
          <cell r="D5753" t="str">
            <v>Радикальная цистпростатэктомия с использованием видеоэндоскопических технологий</v>
          </cell>
        </row>
        <row r="5754">
          <cell r="C5754" t="str">
            <v>A16.28.031.006</v>
          </cell>
          <cell r="D5754" t="str">
            <v>Лапароскопическая цистпростатвезикулэктомия</v>
          </cell>
        </row>
        <row r="5755">
          <cell r="C5755" t="str">
            <v>A16.28.031.007</v>
          </cell>
          <cell r="D5755" t="str">
            <v>Радикальная цистпростатэктомия с кожной уретероилеостомией</v>
          </cell>
        </row>
        <row r="5756">
          <cell r="C5756" t="str">
            <v>A16.28.031.008</v>
          </cell>
          <cell r="D5756" t="str">
            <v>Радикальная цистпростатэктомия с кожной уретероилеостомией с использованием видеоэндоскопических технологий</v>
          </cell>
        </row>
        <row r="5757">
          <cell r="C5757" t="str">
            <v>A16.28.031.009</v>
          </cell>
          <cell r="D5757" t="str">
            <v>Радикальная цистпростатэктомия с кожной уретероилеостомией роботассистированная</v>
          </cell>
        </row>
        <row r="5758">
          <cell r="C5758" t="str">
            <v>A16.28.031.010</v>
          </cell>
          <cell r="D5758" t="str">
            <v>Радикальная цистпростатэктомия с гетеротопической реконструкцией мочевого резервуара</v>
          </cell>
        </row>
        <row r="5759">
          <cell r="C5759" t="str">
            <v>A16.28.031.011</v>
          </cell>
          <cell r="D5759" t="str">
            <v>Радикальная цистпростатэктомия с гетеротопической реконструкцией мочевого резервуара с использованием видеоэндоскопических технологий</v>
          </cell>
        </row>
        <row r="5760">
          <cell r="C5760" t="str">
            <v>A16.28.031.012</v>
          </cell>
          <cell r="D5760" t="str">
            <v>Радикальная цистпростатэктомия с гетеротопической реконструкцией мочевого резервуара роботассистированная</v>
          </cell>
        </row>
        <row r="5761">
          <cell r="C5761" t="str">
            <v>A16.28.032</v>
          </cell>
          <cell r="D5761" t="str">
            <v>Реконструкция мочевого пузыря</v>
          </cell>
        </row>
        <row r="5762">
          <cell r="C5762" t="str">
            <v>A16.28.032.001</v>
          </cell>
          <cell r="D5762" t="str">
            <v>Реконструкция мочевого пузыря с цистэктомией (полной или частичной)</v>
          </cell>
        </row>
        <row r="5763">
          <cell r="C5763" t="str">
            <v>A16.28.032.002</v>
          </cell>
          <cell r="D5763" t="str">
            <v>Пластика шейки мочевого пузыря</v>
          </cell>
        </row>
        <row r="5764">
          <cell r="C5764" t="str">
            <v>A16.28.032.003</v>
          </cell>
          <cell r="D5764" t="str">
            <v>Пластика мочевого пузыря с использованием местных тканей при экстрофии</v>
          </cell>
        </row>
        <row r="5765">
          <cell r="C5765" t="str">
            <v>A16.28.033</v>
          </cell>
          <cell r="D5765" t="str">
            <v>Иссечение наружно-мочепузырного свища</v>
          </cell>
        </row>
        <row r="5766">
          <cell r="C5766" t="str">
            <v>A16.28.034</v>
          </cell>
          <cell r="D5766" t="str">
            <v>Рассечение внутренних спаек</v>
          </cell>
        </row>
        <row r="5767">
          <cell r="C5767" t="str">
            <v>A16.28.035</v>
          </cell>
          <cell r="D5767" t="str">
            <v>Наружная уретротомия</v>
          </cell>
        </row>
        <row r="5768">
          <cell r="C5768" t="str">
            <v>A16.28.035.001</v>
          </cell>
          <cell r="D5768" t="str">
            <v>Иссечение наружно-уретрального свища</v>
          </cell>
        </row>
        <row r="5769">
          <cell r="C5769" t="str">
            <v>A16.28.035.002</v>
          </cell>
          <cell r="D5769" t="str">
            <v>Иссечене пузырно-кишечного свища</v>
          </cell>
        </row>
        <row r="5770">
          <cell r="C5770" t="str">
            <v>A16.28.036</v>
          </cell>
          <cell r="D5770" t="str">
            <v>Удаление камней уретры</v>
          </cell>
        </row>
        <row r="5771">
          <cell r="C5771" t="str">
            <v>A16.28.037</v>
          </cell>
          <cell r="D5771" t="str">
            <v>Уретральная меатотомия</v>
          </cell>
        </row>
        <row r="5772">
          <cell r="C5772" t="str">
            <v>A16.28.038</v>
          </cell>
          <cell r="D5772" t="str">
            <v>Восстановление уретры</v>
          </cell>
        </row>
        <row r="5773">
          <cell r="C5773" t="str">
            <v>A16.28.038.001</v>
          </cell>
          <cell r="D5773" t="str">
            <v>Восстановление уретры с использованием кожного лоскута</v>
          </cell>
        </row>
        <row r="5774">
          <cell r="C5774" t="str">
            <v>A16.28.038.002</v>
          </cell>
          <cell r="D5774" t="str">
            <v>Восстановление уретры с использованием реваскуляризированного свободного лоскута</v>
          </cell>
        </row>
        <row r="5775">
          <cell r="C5775" t="str">
            <v>A16.28.038.003</v>
          </cell>
          <cell r="D5775" t="str">
            <v>Восстановление уретры с использованием слизистой рта</v>
          </cell>
        </row>
        <row r="5776">
          <cell r="C5776" t="str">
            <v>A16.28.039</v>
          </cell>
          <cell r="D5776" t="str">
            <v>Рассечение стриктуры уретры</v>
          </cell>
        </row>
        <row r="5777">
          <cell r="C5777" t="str">
            <v>A16.28.039.001</v>
          </cell>
          <cell r="D5777" t="str">
            <v>Рассечение стриктуры уретры с использованием видеоэндоскопических технологий</v>
          </cell>
        </row>
        <row r="5778">
          <cell r="C5778" t="str">
            <v>A16.28.040</v>
          </cell>
          <cell r="D5778" t="str">
            <v>Бужирование уретры</v>
          </cell>
        </row>
        <row r="5779">
          <cell r="C5779" t="str">
            <v>A16.28.041</v>
          </cell>
          <cell r="D5779" t="str">
            <v>Вскрытие и дренирование парапузырного пространства</v>
          </cell>
        </row>
        <row r="5780">
          <cell r="C5780" t="str">
            <v>A16.28.042</v>
          </cell>
          <cell r="D5780" t="str">
            <v>Уретровезикопексия</v>
          </cell>
        </row>
        <row r="5781">
          <cell r="C5781" t="str">
            <v>A16.28.043</v>
          </cell>
          <cell r="D5781" t="str">
            <v>Пункция паравезикального абсцесса</v>
          </cell>
        </row>
        <row r="5782">
          <cell r="C5782" t="str">
            <v>A16.28.044</v>
          </cell>
          <cell r="D5782" t="str">
            <v>Нефропиелостомия</v>
          </cell>
        </row>
        <row r="5783">
          <cell r="C5783" t="str">
            <v>A16.28.045</v>
          </cell>
          <cell r="D5783" t="str">
            <v>Перевязка и пересечение яичковой вены</v>
          </cell>
        </row>
        <row r="5784">
          <cell r="C5784" t="str">
            <v>A16.28.045.001</v>
          </cell>
          <cell r="D5784" t="str">
            <v>Перевязка и пересечение яичковой вены с использованием видеоэндоскопических технологий</v>
          </cell>
        </row>
        <row r="5785">
          <cell r="C5785" t="str">
            <v>A16.28.045.002</v>
          </cell>
          <cell r="D5785" t="str">
            <v>Клипирование яичковой вены с использованием видеоэндоскопических технологий</v>
          </cell>
        </row>
        <row r="5786">
          <cell r="C5786" t="str">
            <v>A16.28.045.003</v>
          </cell>
          <cell r="D5786" t="str">
            <v>Реваскуляризация яичка микрохирургическая</v>
          </cell>
        </row>
        <row r="5787">
          <cell r="C5787" t="str">
            <v>A16.28.045.004</v>
          </cell>
          <cell r="D5787" t="str">
            <v>Перевязка и пересечение яичковой вены субингвинальное</v>
          </cell>
        </row>
        <row r="5788">
          <cell r="C5788" t="str">
            <v>A16.28.046</v>
          </cell>
          <cell r="D5788" t="str">
            <v>Пиелотомия</v>
          </cell>
        </row>
        <row r="5789">
          <cell r="C5789" t="str">
            <v>A16.28.046.001</v>
          </cell>
          <cell r="D5789" t="str">
            <v>Перкутанная (чресфистульная) эндопиелотомия</v>
          </cell>
        </row>
        <row r="5790">
          <cell r="C5790" t="str">
            <v>A16.28.046.002</v>
          </cell>
          <cell r="D5790" t="str">
            <v>Трансуретральная эндопиелотомия</v>
          </cell>
        </row>
        <row r="5791">
          <cell r="C5791" t="str">
            <v>A16.28.047</v>
          </cell>
          <cell r="D5791" t="str">
            <v>Резекция уретры</v>
          </cell>
        </row>
        <row r="5792">
          <cell r="C5792" t="str">
            <v>A16.28.048</v>
          </cell>
          <cell r="D5792" t="str">
            <v>Секционная нефролитотомия</v>
          </cell>
        </row>
        <row r="5793">
          <cell r="C5793" t="str">
            <v>A16.28.049</v>
          </cell>
          <cell r="D5793" t="str">
            <v>Перкутанная нефролитотрипсия с литоэкстракцией (нефролитолапаксия)</v>
          </cell>
        </row>
        <row r="5794">
          <cell r="C5794" t="str">
            <v>A16.28.050</v>
          </cell>
          <cell r="D5794" t="str">
            <v>Трансуретральная эндоскопическая уретеролитотрипсия</v>
          </cell>
        </row>
        <row r="5795">
          <cell r="C5795" t="str">
            <v>A16.28.050.001</v>
          </cell>
          <cell r="D5795" t="str">
            <v>Трансуретральная эндоскопическая уретеролитотрипсия лазерная</v>
          </cell>
        </row>
        <row r="5796">
          <cell r="C5796" t="str">
            <v>A16.28.052</v>
          </cell>
          <cell r="D5796" t="str">
            <v>Ренефростомия</v>
          </cell>
        </row>
        <row r="5797">
          <cell r="C5797" t="str">
            <v>A16.28.052.001</v>
          </cell>
          <cell r="D5797" t="str">
            <v>Замена нефростомического дренажа</v>
          </cell>
        </row>
        <row r="5798">
          <cell r="C5798" t="str">
            <v>A16.28.053</v>
          </cell>
          <cell r="D5798" t="str">
            <v>Бужирование мочеточника</v>
          </cell>
        </row>
        <row r="5799">
          <cell r="C5799" t="str">
            <v>A16.28.054</v>
          </cell>
          <cell r="D5799" t="str">
            <v>Трансуретральная уретеролитоэкстракция</v>
          </cell>
        </row>
        <row r="5800">
          <cell r="C5800" t="str">
            <v>A16.28.055</v>
          </cell>
          <cell r="D5800" t="str">
            <v>Пиелонефролитотомия</v>
          </cell>
        </row>
        <row r="5801">
          <cell r="C5801" t="str">
            <v>A16.28.055.001</v>
          </cell>
          <cell r="D5801" t="str">
            <v>Пиелонефролитотомия с использованием видеоэндоскопических технологий</v>
          </cell>
        </row>
        <row r="5802">
          <cell r="C5802" t="str">
            <v>A16.28.056</v>
          </cell>
          <cell r="D5802" t="str">
            <v>Нефролитотомия</v>
          </cell>
        </row>
        <row r="5803">
          <cell r="C5803" t="str">
            <v>A16.28.057</v>
          </cell>
          <cell r="D5803" t="str">
            <v>Анатрофическая нефролитотомия</v>
          </cell>
        </row>
        <row r="5804">
          <cell r="C5804" t="str">
            <v>A16.28.058</v>
          </cell>
          <cell r="D5804" t="str">
            <v>Вправление парафимоза</v>
          </cell>
        </row>
        <row r="5805">
          <cell r="C5805" t="str">
            <v>A16.28.059</v>
          </cell>
          <cell r="D5805" t="str">
            <v>Нефроуретерэктомия</v>
          </cell>
        </row>
        <row r="5806">
          <cell r="C5806" t="str">
            <v>A16.28.059.001</v>
          </cell>
          <cell r="D5806" t="str">
            <v>Нефруретерэктомия с использованием видеоэндоскопических технологий</v>
          </cell>
        </row>
        <row r="5807">
          <cell r="C5807" t="str">
            <v>A16.28.059.002</v>
          </cell>
          <cell r="D5807" t="str">
            <v>Нефроуретерэктомия с резекцией мочевого пузыря</v>
          </cell>
        </row>
        <row r="5808">
          <cell r="C5808" t="str">
            <v>A16.28.060</v>
          </cell>
          <cell r="D5808" t="str">
            <v>Внутренняя (трансуретральная) уретротомия</v>
          </cell>
        </row>
        <row r="5809">
          <cell r="C5809" t="str">
            <v>A16.28.061</v>
          </cell>
          <cell r="D5809" t="str">
            <v>Внутренняя (трансуретральная) уретеротомия</v>
          </cell>
        </row>
        <row r="5810">
          <cell r="C5810" t="str">
            <v>A16.28.062</v>
          </cell>
          <cell r="D5810" t="str">
            <v>Чрезкожная уретеротомия</v>
          </cell>
        </row>
        <row r="5811">
          <cell r="C5811" t="str">
            <v>A16.28.062.001</v>
          </cell>
          <cell r="D5811" t="str">
            <v>Перкутанная (чресфистульная) эндуретеротомия</v>
          </cell>
        </row>
        <row r="5812">
          <cell r="C5812" t="str">
            <v>A16.28.063</v>
          </cell>
          <cell r="D5812" t="str">
            <v>Ампутация полового члена, двухсторонняя подвздошно-пахово-бедренная лимфаденэктомия</v>
          </cell>
        </row>
        <row r="5813">
          <cell r="C5813" t="str">
            <v>A16.28.063.001</v>
          </cell>
          <cell r="D5813" t="str">
            <v>Ампутация полового члена</v>
          </cell>
        </row>
        <row r="5814">
          <cell r="C5814" t="str">
            <v>A16.28.064</v>
          </cell>
          <cell r="D5814" t="str">
            <v>Расширенная адреналэктомия, или адреналэктомия с резекцией соседних органов</v>
          </cell>
        </row>
        <row r="5815">
          <cell r="C5815" t="str">
            <v>A16.28.065</v>
          </cell>
          <cell r="D5815" t="str">
            <v>Селективная и суперселективная эмболизация/ химиоэмболизация ветвей внутренней подвзошной артерии</v>
          </cell>
        </row>
        <row r="5816">
          <cell r="C5816" t="str">
            <v>A16.28.066</v>
          </cell>
          <cell r="D5816" t="str">
            <v>Радиочастотная абляция опухоли предстательной железы под ультразвуковой/компьютерно-томографической навигацией</v>
          </cell>
        </row>
        <row r="5817">
          <cell r="C5817" t="str">
            <v>A16.28.067</v>
          </cell>
          <cell r="D5817" t="str">
            <v>Интерстициальная фотодинамическая терапия опухоли предстательной железы под ультразвуковой/компьютерно-томографической навигацией</v>
          </cell>
        </row>
        <row r="5818">
          <cell r="C5818" t="str">
            <v>A16.28.068</v>
          </cell>
          <cell r="D5818" t="str">
            <v>Селективная и суперселективная эмболизация/ химиоэмболизация опухолевых сосудов</v>
          </cell>
        </row>
        <row r="5819">
          <cell r="C5819" t="str">
            <v>A16.28.069</v>
          </cell>
          <cell r="D5819" t="str">
            <v>Интерстициальная лазерная коагуляция</v>
          </cell>
        </row>
        <row r="5820">
          <cell r="C5820" t="str">
            <v>A16.28.070</v>
          </cell>
          <cell r="D5820" t="str">
            <v>Криоабляция</v>
          </cell>
        </row>
        <row r="5821">
          <cell r="C5821" t="str">
            <v>A16.28.071</v>
          </cell>
          <cell r="D5821" t="str">
            <v>Иссечение кисты почки</v>
          </cell>
        </row>
        <row r="5822">
          <cell r="C5822" t="str">
            <v>A16.28.071.001</v>
          </cell>
          <cell r="D5822" t="str">
            <v>Иссечение кисты почки лапароскопическое</v>
          </cell>
        </row>
        <row r="5823">
          <cell r="C5823" t="str">
            <v>A16.28.072</v>
          </cell>
          <cell r="D5823" t="str">
            <v>Цистостомия</v>
          </cell>
        </row>
        <row r="5824">
          <cell r="C5824" t="str">
            <v>A16.28.072.001</v>
          </cell>
          <cell r="D5824" t="str">
            <v>Замена цистостомического дренажа</v>
          </cell>
        </row>
        <row r="5825">
          <cell r="C5825" t="str">
            <v>A16.28.073</v>
          </cell>
          <cell r="D5825" t="str">
            <v>Сфинктеропластика мочевого пузыря</v>
          </cell>
        </row>
        <row r="5826">
          <cell r="C5826" t="str">
            <v>A16.28.073.001</v>
          </cell>
          <cell r="D5826" t="str">
            <v>Сфинктеропластика с имплантацией искусственного сфинктера</v>
          </cell>
        </row>
        <row r="5827">
          <cell r="C5827" t="str">
            <v>A16.28.074</v>
          </cell>
          <cell r="D5827" t="str">
            <v>Пиелолитотомия</v>
          </cell>
        </row>
        <row r="5828">
          <cell r="C5828" t="str">
            <v>A16.28.074.001</v>
          </cell>
          <cell r="D5828" t="str">
            <v>Пиелолитотомия с использованием видеоэндоскопических технологий</v>
          </cell>
        </row>
        <row r="5829">
          <cell r="C5829" t="str">
            <v>A16.28.075</v>
          </cell>
          <cell r="D5829" t="str">
            <v>Иссечение уретероцеле</v>
          </cell>
        </row>
        <row r="5830">
          <cell r="C5830" t="str">
            <v>A16.28.075.001</v>
          </cell>
          <cell r="D5830" t="str">
            <v>Трансуретральное рассечение уретероцеле</v>
          </cell>
        </row>
        <row r="5831">
          <cell r="C5831" t="str">
            <v>A16.28.075.002</v>
          </cell>
          <cell r="D5831" t="str">
            <v>Иссечение уретероцеле с пластикой мочеточника</v>
          </cell>
        </row>
        <row r="5832">
          <cell r="C5832" t="str">
            <v>A16.28.075.003</v>
          </cell>
          <cell r="D5832" t="str">
            <v>Иссечение уретероцеле с уретеросигмоанастомозом</v>
          </cell>
        </row>
        <row r="5833">
          <cell r="C5833" t="str">
            <v>A16.28.076</v>
          </cell>
          <cell r="D5833" t="str">
            <v>Дренирование абсцесса паранефральной клетчатки</v>
          </cell>
        </row>
        <row r="5834">
          <cell r="C5834" t="str">
            <v>A16.28.077</v>
          </cell>
          <cell r="D5834" t="str">
            <v>Удаление катетера из верхних мочевыводящих путей</v>
          </cell>
        </row>
        <row r="5835">
          <cell r="C5835" t="str">
            <v>A16.28.078</v>
          </cell>
          <cell r="D5835" t="str">
            <v>Уретероцистоанастомоз</v>
          </cell>
        </row>
        <row r="5836">
          <cell r="C5836" t="str">
            <v>A16.28.078.001</v>
          </cell>
          <cell r="D5836" t="str">
            <v>Уретероцистоанастомоз с использованием видеоэндоскопических технологий</v>
          </cell>
        </row>
        <row r="5837">
          <cell r="C5837" t="str">
            <v>A16.28.079</v>
          </cell>
          <cell r="D5837" t="str">
            <v>Удаление нефростомы</v>
          </cell>
        </row>
        <row r="5838">
          <cell r="C5838" t="str">
            <v>A16.28.080</v>
          </cell>
          <cell r="D5838" t="str">
            <v>Транспозиция уретры</v>
          </cell>
        </row>
        <row r="5839">
          <cell r="C5839" t="str">
            <v>A16.28.081</v>
          </cell>
          <cell r="D5839" t="str">
            <v>Цистоуретеропластика (операция Боари)</v>
          </cell>
        </row>
        <row r="5840">
          <cell r="C5840" t="str">
            <v>A16.28.082</v>
          </cell>
          <cell r="D5840" t="str">
            <v>Иссечение парауретральной кисты</v>
          </cell>
        </row>
        <row r="5841">
          <cell r="C5841" t="str">
            <v>A16.28.083</v>
          </cell>
          <cell r="D5841" t="str">
            <v>Баллонная дилятация мочеточника</v>
          </cell>
        </row>
        <row r="5842">
          <cell r="C5842" t="str">
            <v>A16.28.084</v>
          </cell>
          <cell r="D5842" t="str">
            <v>Трансуретральная эндоскопическая пиелолитотрипсия</v>
          </cell>
        </row>
        <row r="5843">
          <cell r="C5843" t="str">
            <v>A16.28.084.001</v>
          </cell>
          <cell r="D5843" t="str">
            <v>Трансуретральная эндоскопическая пиелолитотрипсия с литоэкстракцией</v>
          </cell>
        </row>
        <row r="5844">
          <cell r="C5844" t="str">
            <v>A16.28.084.002</v>
          </cell>
          <cell r="D5844" t="str">
            <v>Трансуретральная пиелокаликолитотрипсия с использованием мочеточникового кожуха</v>
          </cell>
        </row>
        <row r="5845">
          <cell r="C5845" t="str">
            <v>A16.28.084.003</v>
          </cell>
          <cell r="D5845" t="str">
            <v>Трансуретральная фибропиелокаликолитотрипсия</v>
          </cell>
        </row>
        <row r="5846">
          <cell r="C5846" t="str">
            <v>A16.28.085</v>
          </cell>
          <cell r="D5846" t="str">
            <v>Трансуретральная эндоскопическая цистолитотрипсия</v>
          </cell>
        </row>
        <row r="5847">
          <cell r="C5847" t="str">
            <v>A16.28.086</v>
          </cell>
          <cell r="D5847" t="str">
            <v>Удаление полипа уретры</v>
          </cell>
        </row>
        <row r="5848">
          <cell r="C5848" t="str">
            <v>A16.28.086.001</v>
          </cell>
          <cell r="D5848" t="str">
            <v>Трансуретральное удаление кандилом уретры</v>
          </cell>
        </row>
        <row r="5849">
          <cell r="C5849" t="str">
            <v>A16.28.087</v>
          </cell>
          <cell r="D5849" t="str">
            <v>Трансуретральная электрорезекции клапана уретры</v>
          </cell>
        </row>
        <row r="5850">
          <cell r="C5850" t="str">
            <v>A16.28.088</v>
          </cell>
          <cell r="D5850" t="str">
            <v>Ушивание раны почки при проникающем ранении или разрыве</v>
          </cell>
        </row>
        <row r="5851">
          <cell r="C5851" t="str">
            <v>A16.28.089</v>
          </cell>
          <cell r="D5851" t="str">
            <v>Пункционное дренирование, склерозирование кисты почки</v>
          </cell>
        </row>
        <row r="5852">
          <cell r="C5852" t="str">
            <v>A16.28.090</v>
          </cell>
          <cell r="D5852" t="str">
            <v>Иссечение кисты урахуса</v>
          </cell>
        </row>
        <row r="5853">
          <cell r="C5853" t="str">
            <v>A16.28.091</v>
          </cell>
          <cell r="D5853" t="str">
            <v>Уретероцистонеостомии</v>
          </cell>
        </row>
        <row r="5854">
          <cell r="C5854" t="str">
            <v>A16.28.092</v>
          </cell>
          <cell r="D5854" t="str">
            <v>Антеградная перкутанная уретеролитотрипсия</v>
          </cell>
        </row>
        <row r="5855">
          <cell r="C5855" t="str">
            <v>A16.28.093</v>
          </cell>
          <cell r="D5855" t="str">
            <v>Иссечение дивертикула уретры</v>
          </cell>
        </row>
        <row r="5856">
          <cell r="C5856" t="str">
            <v>A16.28.094</v>
          </cell>
          <cell r="D5856" t="str">
            <v>Уретеролиз</v>
          </cell>
        </row>
        <row r="5857">
          <cell r="C5857" t="str">
            <v>A16.28.094.001</v>
          </cell>
          <cell r="D5857" t="str">
            <v>Уретеролиз с использованием видеоэндоскопических технологий</v>
          </cell>
        </row>
        <row r="5858">
          <cell r="C5858" t="str">
            <v>A16.28.095</v>
          </cell>
          <cell r="D5858" t="str">
            <v>Ушивание раны мочевого пузыря при проникающем ранении или разрыве</v>
          </cell>
        </row>
        <row r="5859">
          <cell r="C5859" t="str">
            <v>A16.28.096</v>
          </cell>
          <cell r="D5859" t="str">
            <v>Истмотомия</v>
          </cell>
        </row>
        <row r="5860">
          <cell r="C5860" t="str">
            <v>A16.30.001</v>
          </cell>
          <cell r="D5860" t="str">
            <v>Оперативное лечение пахово-бедренной грыжи</v>
          </cell>
        </row>
        <row r="5861">
          <cell r="C5861" t="str">
            <v>A16.30.001.001</v>
          </cell>
          <cell r="D5861" t="str">
            <v>Оперативное лечение пахово-бедренной грыжи с использованием видеоэндоскопических технологий</v>
          </cell>
        </row>
        <row r="5862">
          <cell r="C5862" t="str">
            <v>A16.30.002</v>
          </cell>
          <cell r="D5862" t="str">
            <v>Оперативное лечение пупочной грыжи</v>
          </cell>
        </row>
        <row r="5863">
          <cell r="C5863" t="str">
            <v>A16.30.002.001</v>
          </cell>
          <cell r="D5863" t="str">
            <v>Оперативное лечение пупочной грыжи с использованием видеоэндоскопических технологий</v>
          </cell>
        </row>
        <row r="5864">
          <cell r="C5864" t="str">
            <v>A16.30.003</v>
          </cell>
          <cell r="D5864" t="str">
            <v>Оперативное лечение околопупочной грыжи</v>
          </cell>
        </row>
        <row r="5865">
          <cell r="C5865" t="str">
            <v>A16.30.004</v>
          </cell>
          <cell r="D5865" t="str">
            <v>Оперативное лечение грыжи передней брюшной стенки</v>
          </cell>
        </row>
        <row r="5866">
          <cell r="C5866" t="str">
            <v>A16.30.004.001</v>
          </cell>
          <cell r="D5866" t="str">
            <v>Грыжесечение при грыже белой линии живота (легкая форма)</v>
          </cell>
        </row>
        <row r="5867">
          <cell r="C5867" t="str">
            <v>A16.30.004.002</v>
          </cell>
          <cell r="D5867" t="str">
            <v>Пластика при диастазе прямых мышц живота</v>
          </cell>
        </row>
        <row r="5868">
          <cell r="C5868" t="str">
            <v>A16.30.004.003</v>
          </cell>
          <cell r="D5868" t="str">
            <v>Операция при малой и средней послеоперационной грыже (легкая форма)</v>
          </cell>
        </row>
        <row r="5869">
          <cell r="C5869" t="str">
            <v>A16.30.004.004</v>
          </cell>
          <cell r="D5869" t="str">
            <v>Операция при малой и средней послеоперационной грыже (сложная форма)</v>
          </cell>
        </row>
        <row r="5870">
          <cell r="C5870" t="str">
            <v>A16.30.004.005</v>
          </cell>
          <cell r="D5870" t="str">
            <v>Операция при большой послеоперационной грыже</v>
          </cell>
        </row>
        <row r="5871">
          <cell r="C5871" t="str">
            <v>A16.30.004.006</v>
          </cell>
          <cell r="D5871" t="str">
            <v>Операция при большой послеоперационной грыже в инфицированных условиях</v>
          </cell>
        </row>
        <row r="5872">
          <cell r="C5872" t="str">
            <v>A16.30.004.007</v>
          </cell>
          <cell r="D5872" t="str">
            <v>Операция при гигантской послеоперационной грыже</v>
          </cell>
        </row>
        <row r="5873">
          <cell r="C5873" t="str">
            <v>A16.30.004.008</v>
          </cell>
          <cell r="D5873" t="str">
            <v>Операция при гигантской послеоперационной грыже в инфицированных условиях</v>
          </cell>
        </row>
        <row r="5874">
          <cell r="C5874" t="str">
            <v>A16.30.004.009</v>
          </cell>
          <cell r="D5874" t="str">
            <v>Операция при грыже спигелиевой линии живота</v>
          </cell>
        </row>
        <row r="5875">
          <cell r="C5875" t="str">
            <v>A16.30.004.010</v>
          </cell>
          <cell r="D5875" t="str">
            <v>Лапароскопическая пластика передней брюшной стенки при грыжах</v>
          </cell>
        </row>
        <row r="5876">
          <cell r="C5876" t="str">
            <v>A16.30.005</v>
          </cell>
          <cell r="D5876" t="str">
            <v>Оперативное лечение диафрагмальной грыжи</v>
          </cell>
        </row>
        <row r="5877">
          <cell r="C5877" t="str">
            <v>A16.30.005.001</v>
          </cell>
          <cell r="D5877" t="str">
            <v>Пластика диафрагмы с использованием импланта</v>
          </cell>
        </row>
        <row r="5878">
          <cell r="C5878" t="str">
            <v>A16.30.005.002</v>
          </cell>
          <cell r="D5878" t="str">
            <v>Операция при грыже пищеводного отверстия диафрагмы</v>
          </cell>
        </row>
        <row r="5879">
          <cell r="C5879" t="str">
            <v>A16.30.005.003</v>
          </cell>
          <cell r="D5879" t="str">
            <v>Устранение грыжи пищеводного отверстия диафрагмы с использованием видеоэндоскопических технологий</v>
          </cell>
        </row>
        <row r="5880">
          <cell r="C5880" t="str">
            <v>A16.30.006</v>
          </cell>
          <cell r="D5880" t="str">
            <v>Лапаротомия</v>
          </cell>
        </row>
        <row r="5881">
          <cell r="C5881" t="str">
            <v>A16.30.006.001</v>
          </cell>
          <cell r="D5881" t="str">
            <v>Релапаротомия</v>
          </cell>
        </row>
        <row r="5882">
          <cell r="C5882" t="str">
            <v>A16.30.006.002</v>
          </cell>
          <cell r="D5882" t="str">
            <v>Лапаротомия диагностическая</v>
          </cell>
        </row>
        <row r="5883">
          <cell r="C5883" t="str">
            <v>A16.30.007</v>
          </cell>
          <cell r="D5883" t="str">
            <v>Дренаж перитонеальный</v>
          </cell>
        </row>
        <row r="5884">
          <cell r="C5884" t="str">
            <v>A16.30.007.001</v>
          </cell>
          <cell r="D5884" t="str">
            <v>Дренирование брюшной полости под контролем ультразвукового исследования</v>
          </cell>
        </row>
        <row r="5885">
          <cell r="C5885" t="str">
            <v>A16.30.007.002</v>
          </cell>
          <cell r="D5885" t="str">
            <v>Дренирование брюшной полости под контролем компьютерной томографии</v>
          </cell>
        </row>
        <row r="5886">
          <cell r="C5886" t="str">
            <v>A16.30.007.003</v>
          </cell>
          <cell r="D5886" t="str">
            <v>Дренирование кист брюшной полости</v>
          </cell>
        </row>
        <row r="5887">
          <cell r="C5887" t="str">
            <v>A16.30.007.004</v>
          </cell>
          <cell r="D5887" t="str">
            <v>Лапароскопическое дренирование брюшной полости</v>
          </cell>
        </row>
        <row r="5888">
          <cell r="C5888" t="str">
            <v>A16.30.008</v>
          </cell>
          <cell r="D5888" t="str">
            <v>Иссечение кожи и подкожно-жировой клетчатки передней брюшной стенки (абдоминопластика)</v>
          </cell>
        </row>
        <row r="5889">
          <cell r="C5889" t="str">
            <v>A16.30.009</v>
          </cell>
          <cell r="D5889" t="str">
            <v>Иссечение брыжейки</v>
          </cell>
        </row>
        <row r="5890">
          <cell r="C5890" t="str">
            <v>A16.30.010</v>
          </cell>
          <cell r="D5890" t="str">
            <v>Иссечение сальника</v>
          </cell>
        </row>
        <row r="5891">
          <cell r="C5891" t="str">
            <v>A16.30.010.001</v>
          </cell>
          <cell r="D5891" t="str">
            <v>Иссечение сальника с использованием видеоэндоскопических технологий</v>
          </cell>
        </row>
        <row r="5892">
          <cell r="C5892" t="str">
            <v>A16.30.011</v>
          </cell>
          <cell r="D5892" t="str">
            <v>Разделение брюшинных спаек</v>
          </cell>
        </row>
        <row r="5893">
          <cell r="C5893" t="str">
            <v>A16.30.011.001</v>
          </cell>
          <cell r="D5893" t="str">
            <v>Разделение брюшинных спаек с использованием видеоэндоскопических технологий</v>
          </cell>
        </row>
        <row r="5894">
          <cell r="C5894" t="str">
            <v>A16.30.012</v>
          </cell>
          <cell r="D5894" t="str">
            <v>Исправление смещения сальника</v>
          </cell>
        </row>
        <row r="5895">
          <cell r="C5895" t="str">
            <v>A16.30.013</v>
          </cell>
          <cell r="D5895" t="str">
            <v>Фиксация кишечника</v>
          </cell>
        </row>
        <row r="5896">
          <cell r="C5896" t="str">
            <v>A16.30.014</v>
          </cell>
          <cell r="D5896" t="str">
            <v>Экстирпация срединных кист и свищей шеи</v>
          </cell>
        </row>
        <row r="5897">
          <cell r="C5897" t="str">
            <v>A16.30.015</v>
          </cell>
          <cell r="D5897" t="str">
            <v>Экстирпация боковых свищей шеи</v>
          </cell>
        </row>
        <row r="5898">
          <cell r="C5898" t="str">
            <v>A16.30.016</v>
          </cell>
          <cell r="D5898" t="str">
            <v>Операции при врожденной кривошее</v>
          </cell>
        </row>
        <row r="5899">
          <cell r="C5899" t="str">
            <v>A16.30.017</v>
          </cell>
          <cell r="D5899" t="str">
            <v>Ампутация нижней конечности</v>
          </cell>
        </row>
        <row r="5900">
          <cell r="C5900" t="str">
            <v>A16.30.017.001</v>
          </cell>
          <cell r="D5900" t="str">
            <v>Ампутация голени</v>
          </cell>
        </row>
        <row r="5901">
          <cell r="C5901" t="str">
            <v>A16.30.017.002</v>
          </cell>
          <cell r="D5901" t="str">
            <v>Ампутация стопы</v>
          </cell>
        </row>
        <row r="5902">
          <cell r="C5902" t="str">
            <v>A16.30.017.003</v>
          </cell>
          <cell r="D5902" t="str">
            <v>Ампутация пальцев нижней конечности</v>
          </cell>
        </row>
        <row r="5903">
          <cell r="C5903" t="str">
            <v>A16.30.017.004</v>
          </cell>
          <cell r="D5903" t="str">
            <v>Ампутация бедра</v>
          </cell>
        </row>
        <row r="5904">
          <cell r="C5904" t="str">
            <v>A16.30.018</v>
          </cell>
          <cell r="D5904" t="str">
            <v>Экзартикуляция нижней конечности</v>
          </cell>
        </row>
        <row r="5905">
          <cell r="C5905" t="str">
            <v>A16.30.019</v>
          </cell>
          <cell r="D5905" t="str">
            <v>Ампутация верхней конечности</v>
          </cell>
        </row>
        <row r="5906">
          <cell r="C5906" t="str">
            <v>A16.30.019.001</v>
          </cell>
          <cell r="D5906" t="str">
            <v>Ампутация плеча</v>
          </cell>
        </row>
        <row r="5907">
          <cell r="C5907" t="str">
            <v>A16.30.019.002</v>
          </cell>
          <cell r="D5907" t="str">
            <v>Ампутация предплечья</v>
          </cell>
        </row>
        <row r="5908">
          <cell r="C5908" t="str">
            <v>A16.30.019.003</v>
          </cell>
          <cell r="D5908" t="str">
            <v>Ампутация кисти</v>
          </cell>
        </row>
        <row r="5909">
          <cell r="C5909" t="str">
            <v>A16.30.019.004</v>
          </cell>
          <cell r="D5909" t="str">
            <v>Ампутация пальцев верхней конечности</v>
          </cell>
        </row>
        <row r="5910">
          <cell r="C5910" t="str">
            <v>A16.30.020</v>
          </cell>
          <cell r="D5910" t="str">
            <v>Экзартикуляция верхней конечности</v>
          </cell>
        </row>
        <row r="5911">
          <cell r="C5911" t="str">
            <v>A16.30.021</v>
          </cell>
          <cell r="D5911" t="str">
            <v>Имплантация катетера для перитонеального диализа</v>
          </cell>
        </row>
        <row r="5912">
          <cell r="C5912" t="str">
            <v>A16.30.022</v>
          </cell>
          <cell r="D5912" t="str">
            <v>Эвисцерация малого таза</v>
          </cell>
        </row>
        <row r="5913">
          <cell r="C5913" t="str">
            <v>A16.30.022.001</v>
          </cell>
          <cell r="D5913" t="str">
            <v>Эвисцерация малого таза с реконструктивно-пластическим компонентом</v>
          </cell>
        </row>
        <row r="5914">
          <cell r="C5914" t="str">
            <v>A16.30.023</v>
          </cell>
          <cell r="D5914" t="str">
            <v>Перитонэктомия</v>
          </cell>
        </row>
        <row r="5915">
          <cell r="C5915" t="str">
            <v>A16.30.024</v>
          </cell>
          <cell r="D5915" t="str">
            <v>Удаление новообразования забрюшинного пространства</v>
          </cell>
        </row>
        <row r="5916">
          <cell r="C5916" t="str">
            <v>A16.30.025</v>
          </cell>
          <cell r="D5916" t="str">
            <v>Удаление кист и опухолевидных образований брюшной полости</v>
          </cell>
        </row>
        <row r="5917">
          <cell r="C5917" t="str">
            <v>A16.30.025.001</v>
          </cell>
          <cell r="D5917" t="str">
            <v>Удаление эхинококка брюшной полости, брюшной стенки</v>
          </cell>
        </row>
        <row r="5918">
          <cell r="C5918" t="str">
            <v>A16.30.025.002</v>
          </cell>
          <cell r="D5918" t="str">
            <v>Удаление инородных тел в брюшной полости</v>
          </cell>
        </row>
        <row r="5919">
          <cell r="C5919" t="str">
            <v>A16.30.025.003</v>
          </cell>
          <cell r="D5919" t="str">
            <v>Удаление гематомы в брюшной полости</v>
          </cell>
        </row>
        <row r="5920">
          <cell r="C5920" t="str">
            <v>A16.30.025.004</v>
          </cell>
          <cell r="D5920" t="str">
            <v>Лапароскопическое удаление инородных тел в брюшной полости</v>
          </cell>
        </row>
        <row r="5921">
          <cell r="C5921" t="str">
            <v>A16.30.025.005</v>
          </cell>
          <cell r="D5921" t="str">
            <v>Лапароскопическое удаление новообразований брюшной полости и забрюшинного пространства</v>
          </cell>
        </row>
        <row r="5922">
          <cell r="C5922" t="str">
            <v>A16.30.026</v>
          </cell>
          <cell r="D5922" t="str">
            <v>Удаление импланта, трансплантата</v>
          </cell>
        </row>
        <row r="5923">
          <cell r="C5923" t="str">
            <v>A16.30.027</v>
          </cell>
          <cell r="D5923" t="str">
            <v>Удаление аномальных разрастаний тканей (нейрофиброматоза)</v>
          </cell>
        </row>
        <row r="5924">
          <cell r="C5924" t="str">
            <v>A16.30.028</v>
          </cell>
          <cell r="D5924" t="str">
            <v>Пластика передней брюшной стенки</v>
          </cell>
        </row>
        <row r="5925">
          <cell r="C5925" t="str">
            <v>A16.30.028.001</v>
          </cell>
          <cell r="D5925" t="str">
            <v>Пластика передней брюшной стенки с использованием импланта</v>
          </cell>
        </row>
        <row r="5926">
          <cell r="C5926" t="str">
            <v>A16.30.028.002</v>
          </cell>
          <cell r="D5926" t="str">
            <v>Пластика передней брюшной стенки с пластикой пупка</v>
          </cell>
        </row>
        <row r="5927">
          <cell r="C5927" t="str">
            <v>A16.30.029</v>
          </cell>
          <cell r="D5927" t="str">
            <v>Трансплантация кожно-мышечного комплекса</v>
          </cell>
        </row>
        <row r="5928">
          <cell r="C5928" t="str">
            <v>A16.30.029.001</v>
          </cell>
          <cell r="D5928" t="str">
            <v>Трансплантация кожно-мышечного комплекса симультанная</v>
          </cell>
        </row>
        <row r="5929">
          <cell r="C5929" t="str">
            <v>A16.30.030</v>
          </cell>
          <cell r="D5929" t="str">
            <v>Аутотрансплантация кожно-мышечно-костного комплекса</v>
          </cell>
        </row>
        <row r="5930">
          <cell r="C5930" t="str">
            <v>A16.30.031</v>
          </cell>
          <cell r="D5930" t="str">
            <v>Удаление новообразования крестцово-копчиковой области</v>
          </cell>
        </row>
        <row r="5931">
          <cell r="C5931" t="str">
            <v>A16.30.032</v>
          </cell>
          <cell r="D5931" t="str">
            <v>Иссечение новообразования мягких тканей</v>
          </cell>
        </row>
        <row r="5932">
          <cell r="C5932" t="str">
            <v>A16.30.032.001</v>
          </cell>
          <cell r="D5932" t="str">
            <v>Широкое иссечение новообразования мягких тканей</v>
          </cell>
        </row>
        <row r="5933">
          <cell r="C5933" t="str">
            <v>A16.30.032.002</v>
          </cell>
          <cell r="D5933" t="str">
            <v>Иссечение новообразований мягких тканей с реконструктивно-пластическим компонентом</v>
          </cell>
        </row>
        <row r="5934">
          <cell r="C5934" t="str">
            <v>A16.30.032.003</v>
          </cell>
          <cell r="D5934" t="str">
            <v>Иссечение новообразований мягких тканей под местной анестезией</v>
          </cell>
        </row>
        <row r="5935">
          <cell r="C5935" t="str">
            <v>A16.30.032.004</v>
          </cell>
          <cell r="D5935" t="str">
            <v>Иссечение множественных новообразований мягких тканей</v>
          </cell>
        </row>
        <row r="5936">
          <cell r="C5936" t="str">
            <v>A16.30.032.005</v>
          </cell>
          <cell r="D5936" t="str">
            <v>Иссечение новообразований мягких тканей (с определением "сторожевого" лимфатического узла)</v>
          </cell>
        </row>
        <row r="5937">
          <cell r="C5937" t="str">
            <v>A16.30.033</v>
          </cell>
          <cell r="D5937" t="str">
            <v>Удаление новообразования мягких тканей</v>
          </cell>
        </row>
        <row r="5938">
          <cell r="C5938" t="str">
            <v>A16.30.033.001</v>
          </cell>
          <cell r="D5938" t="str">
            <v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v>
          </cell>
        </row>
        <row r="5939">
          <cell r="C5939" t="str">
            <v>A16.30.033.002</v>
          </cell>
          <cell r="D5939" t="str">
            <v>Радиочастотная термоабляция кости под контролем компьютерной томографии</v>
          </cell>
        </row>
        <row r="5940">
          <cell r="C5940" t="str">
            <v>A16.30.034</v>
          </cell>
          <cell r="D5940" t="str">
            <v>Лапаростомия</v>
          </cell>
        </row>
        <row r="5941">
          <cell r="C5941" t="str">
            <v>A16.30.034.001</v>
          </cell>
          <cell r="D5941" t="str">
            <v>Лапароскопия диагностическая</v>
          </cell>
        </row>
        <row r="5942">
          <cell r="C5942" t="str">
            <v>A16.30.034.002</v>
          </cell>
          <cell r="D5942" t="str">
            <v>Релапароскопия</v>
          </cell>
        </row>
        <row r="5943">
          <cell r="C5943" t="str">
            <v>A16.30.035</v>
          </cell>
          <cell r="D5943" t="str">
            <v>Ревизия кишечного анастомоза</v>
          </cell>
        </row>
        <row r="5944">
          <cell r="C5944" t="str">
            <v>A16.30.036</v>
          </cell>
          <cell r="D5944" t="str">
            <v>Иссечение очагов эндометриоза</v>
          </cell>
        </row>
        <row r="5945">
          <cell r="C5945" t="str">
            <v>A16.30.036.001</v>
          </cell>
          <cell r="D5945" t="str">
            <v>Иссечение очагов эндометриоза с использованием видеоэндоскопических технологий</v>
          </cell>
        </row>
        <row r="5946">
          <cell r="C5946" t="str">
            <v>A16.30.036.002</v>
          </cell>
          <cell r="D5946" t="str">
            <v>Лазерная деструкция очагов эндометриоза</v>
          </cell>
        </row>
        <row r="5947">
          <cell r="C5947" t="str">
            <v>A16.30.037</v>
          </cell>
          <cell r="D5947" t="str">
            <v>Эндоскопическое стентирование при опухолевом стенозе</v>
          </cell>
        </row>
        <row r="5948">
          <cell r="C5948" t="str">
            <v>A16.30.038</v>
          </cell>
          <cell r="D5948" t="str">
            <v>Удаление новообразования забрюшинного пространства с реконструктивно-пластическим компонентом</v>
          </cell>
        </row>
        <row r="5949">
          <cell r="C5949" t="str">
            <v>A16.30.039</v>
          </cell>
          <cell r="D5949" t="str">
            <v>Удаление новообразования забрюшинного пространства с использованием видеоэндоскопических технологий</v>
          </cell>
        </row>
        <row r="5950">
          <cell r="C5950" t="str">
            <v>A16.30.040</v>
          </cell>
          <cell r="D5950" t="str">
            <v>Удаление новообразования забрюшинного пространства комбинированное</v>
          </cell>
        </row>
        <row r="5951">
          <cell r="C5951" t="str">
            <v>A16.30.041</v>
          </cell>
          <cell r="D5951" t="str">
            <v>Операция при грыже поясничной, промежностной, седалищной области</v>
          </cell>
        </row>
        <row r="5952">
          <cell r="C5952" t="str">
            <v>A16.30.042</v>
          </cell>
          <cell r="D5952" t="str">
            <v>Остановка внутрибрюшного кровотечения</v>
          </cell>
        </row>
        <row r="5953">
          <cell r="C5953" t="str">
            <v>A16.30.042.001</v>
          </cell>
          <cell r="D5953" t="str">
            <v>Лапароскопическая остановка внутрибрюшного кровотечения</v>
          </cell>
        </row>
        <row r="5954">
          <cell r="C5954" t="str">
            <v>A16.30.043</v>
          </cell>
          <cell r="D5954" t="str">
            <v>Вскрытие и дренирование внутрибрюшной флегмоны, абсцесса</v>
          </cell>
        </row>
        <row r="5955">
          <cell r="C5955" t="str">
            <v>A16.30.043.001</v>
          </cell>
          <cell r="D5955" t="str">
            <v>Дренирование абсцессов брюшной полости под контролем ультразвукового исследования</v>
          </cell>
        </row>
        <row r="5956">
          <cell r="C5956" t="str">
            <v>A16.30.043.002</v>
          </cell>
          <cell r="D5956" t="str">
            <v>Транскатетерное лечение абсцессов брюшной полости под контролем ультразвукового исследования</v>
          </cell>
        </row>
        <row r="5957">
          <cell r="C5957" t="str">
            <v>A16.30.043.003</v>
          </cell>
          <cell r="D5957" t="str">
            <v>Дренирование брюшной полости и забрюшинного пространства под контролем ультразвукового исследования</v>
          </cell>
        </row>
        <row r="5958">
          <cell r="C5958" t="str">
            <v>A16.30.044</v>
          </cell>
          <cell r="D5958" t="str">
            <v>Некрсеквестрэктомия органов брюшной полости</v>
          </cell>
        </row>
        <row r="5959">
          <cell r="C5959" t="str">
            <v>A16.30.045</v>
          </cell>
          <cell r="D5959" t="str">
            <v>Эндоскопическое бужирование стриктур анастомозов</v>
          </cell>
        </row>
        <row r="5960">
          <cell r="C5960" t="str">
            <v>A16.30.046</v>
          </cell>
          <cell r="D5960" t="str">
            <v>Эндоскопическая дилятация стриктур анастомозов</v>
          </cell>
        </row>
        <row r="5961">
          <cell r="C5961" t="str">
            <v>A16.30.047</v>
          </cell>
          <cell r="D5961" t="str">
            <v>Передняя экзентерация таза</v>
          </cell>
        </row>
        <row r="5962">
          <cell r="C5962" t="str">
            <v>A16.30.048</v>
          </cell>
          <cell r="D5962" t="str">
            <v>Остеопластика</v>
          </cell>
        </row>
        <row r="5963">
          <cell r="C5963" t="str">
            <v>A16.30.048.001</v>
          </cell>
          <cell r="D5963" t="str">
            <v>Остеопластика под рентгенологическим контролем</v>
          </cell>
        </row>
        <row r="5964">
          <cell r="C5964" t="str">
            <v>A16.30.048.002</v>
          </cell>
          <cell r="D5964" t="str">
            <v>Остеопластика под контролем компьютерной томографии</v>
          </cell>
        </row>
        <row r="5965">
          <cell r="C5965" t="str">
            <v>A16.30.048.003</v>
          </cell>
          <cell r="D5965" t="str">
            <v>Остеопластика под ультразвуковым контролем</v>
          </cell>
        </row>
        <row r="5966">
          <cell r="C5966" t="str">
            <v>A16.30.049</v>
          </cell>
          <cell r="D5966" t="str">
            <v>Радиочастотная абляция новообразований костей под контролем ультразвукового исследования</v>
          </cell>
        </row>
        <row r="5967">
          <cell r="C5967" t="str">
            <v>A16.30.049.001</v>
          </cell>
          <cell r="D5967" t="str">
            <v>Радиочастотная абляция новообразований костей под контролем рентгенологического исследования</v>
          </cell>
        </row>
        <row r="5968">
          <cell r="C5968" t="str">
            <v>A16.30.050</v>
          </cell>
          <cell r="D5968" t="str">
            <v>Вертебропластика под лучевым контролем</v>
          </cell>
        </row>
        <row r="5969">
          <cell r="C5969" t="str">
            <v>A16.30.051</v>
          </cell>
          <cell r="D5969" t="str">
            <v>Удаление внеорганной опухоли</v>
          </cell>
        </row>
        <row r="5970">
          <cell r="C5970" t="str">
            <v>A16.30.051.001</v>
          </cell>
          <cell r="D5970" t="str">
            <v>Удаление внеорганной опухоли комбинированной резекцией соседних органов</v>
          </cell>
        </row>
        <row r="5971">
          <cell r="C5971" t="str">
            <v>A16.30.051.002</v>
          </cell>
          <cell r="D5971" t="str">
            <v>Удаление внеорганной опухоли с ангиопластикой</v>
          </cell>
        </row>
        <row r="5972">
          <cell r="C5972" t="str">
            <v>A16.30.051.003</v>
          </cell>
          <cell r="D5972" t="str">
            <v>Удаление внеорганной опухоли с пластикой нервов</v>
          </cell>
        </row>
        <row r="5973">
          <cell r="C5973" t="str">
            <v>A16.30.052</v>
          </cell>
          <cell r="D5973" t="str">
            <v>Отсроченная микрохирургическая пластика (все виды)</v>
          </cell>
        </row>
        <row r="5974">
          <cell r="C5974" t="str">
            <v>A16.30.053</v>
          </cell>
          <cell r="D5974" t="str">
            <v>Интраоперационная внутрибрюшная гипертермическая химиотерапия</v>
          </cell>
        </row>
        <row r="5975">
          <cell r="C5975" t="str">
            <v>A16.30.054</v>
          </cell>
          <cell r="D5975" t="str">
            <v>Радиочастотная термоабляция</v>
          </cell>
        </row>
        <row r="5976">
          <cell r="C5976" t="str">
            <v>A16.30.055</v>
          </cell>
          <cell r="D5976" t="str">
            <v>Интраоперационная фотодинамическая терапия</v>
          </cell>
        </row>
        <row r="5977">
          <cell r="C5977" t="str">
            <v>A16.30.056</v>
          </cell>
          <cell r="D5977" t="str">
            <v>Трансплантация комплекса сердце-легкие</v>
          </cell>
        </row>
        <row r="5978">
          <cell r="C5978" t="str">
            <v>A16.30.057</v>
          </cell>
          <cell r="D5978" t="str">
            <v>Интраоперационная внутриплевральная гипертермическая химиотерапия</v>
          </cell>
        </row>
        <row r="5979">
          <cell r="C5979" t="str">
            <v>A16.30.058</v>
          </cell>
          <cell r="D5979" t="str">
            <v>Пластика мягких тканей</v>
          </cell>
        </row>
        <row r="5980">
          <cell r="C5980" t="str">
            <v>A16.30.058.001</v>
          </cell>
          <cell r="D5980" t="str">
            <v>Пластика мягких тканей лба открытым способом с использованием коронарного доступа</v>
          </cell>
        </row>
        <row r="5981">
          <cell r="C5981" t="str">
            <v>A16.30.058.002</v>
          </cell>
          <cell r="D5981" t="str">
            <v>Пластика мягких тканей лба закрытым способом с использованием нитей</v>
          </cell>
        </row>
        <row r="5982">
          <cell r="C5982" t="str">
            <v>A16.30.058.003</v>
          </cell>
          <cell r="D5982" t="str">
            <v>Пластика бровей закрытым способом с использованием нитей</v>
          </cell>
        </row>
        <row r="5983">
          <cell r="C5983" t="str">
            <v>A16.30.058.004</v>
          </cell>
          <cell r="D5983" t="str">
            <v>Пластика бровей с использованием эндоскопической техники</v>
          </cell>
        </row>
        <row r="5984">
          <cell r="C5984" t="str">
            <v>A16.30.058.005</v>
          </cell>
          <cell r="D5984" t="str">
            <v>Пластика мягких тканей лба с использованием эндоскопической техники</v>
          </cell>
        </row>
        <row r="5985">
          <cell r="C5985" t="str">
            <v>A16.30.058.006</v>
          </cell>
          <cell r="D5985" t="str">
            <v>Подвешивание мягких тканей лица на швах и нитях</v>
          </cell>
        </row>
        <row r="5986">
          <cell r="C5986" t="str">
            <v>A16.30.058.007</v>
          </cell>
          <cell r="D5986" t="str">
            <v>Пластика мягких тканей шеи с применением поддерживающих нитей</v>
          </cell>
        </row>
        <row r="5987">
          <cell r="C5987" t="str">
            <v>A16.30.058.008</v>
          </cell>
          <cell r="D5987" t="str">
            <v>Пластика мягких тканей передних отделов шеи</v>
          </cell>
        </row>
        <row r="5988">
          <cell r="C5988" t="str">
            <v>A16.30.058.009</v>
          </cell>
          <cell r="D5988" t="str">
            <v>Пластика мягких тканей боковых отделов шеи</v>
          </cell>
        </row>
        <row r="5989">
          <cell r="C5989" t="str">
            <v>A16.30.058.010</v>
          </cell>
          <cell r="D5989" t="str">
            <v>Пластика мягких тканей шеи с применением резекции передней доли поднижнечелюстной слюнной железы</v>
          </cell>
        </row>
        <row r="5990">
          <cell r="C5990" t="str">
            <v>A16.30.058.011</v>
          </cell>
          <cell r="D5990" t="str">
            <v>Увеличивающая пластика мягких тканей голени с применением имплантата</v>
          </cell>
        </row>
        <row r="5991">
          <cell r="C5991" t="str">
            <v>A16.30.058.012</v>
          </cell>
          <cell r="D5991" t="str">
            <v>Увеличивающая пластика мягких тканей ягодицы с применением имплантата</v>
          </cell>
        </row>
        <row r="5992">
          <cell r="C5992" t="str">
            <v>A16.30.058.013</v>
          </cell>
          <cell r="D5992" t="str">
            <v>Пликация мягких тканей боковых отделов лица</v>
          </cell>
        </row>
        <row r="5993">
          <cell r="C5993" t="str">
            <v>A16.30.058.014</v>
          </cell>
          <cell r="D5993" t="str">
            <v>Пластика скуловых областей с использованием местных тканей</v>
          </cell>
        </row>
        <row r="5994">
          <cell r="C5994" t="str">
            <v>A16.30.058.015</v>
          </cell>
          <cell r="D5994" t="str">
            <v>Пластика скуловых областей с использованием имплантатов</v>
          </cell>
        </row>
        <row r="5995">
          <cell r="C5995" t="str">
            <v>A16.30.058.016</v>
          </cell>
          <cell r="D5995" t="str">
            <v>Пластика подбородка с использованием местных тканей</v>
          </cell>
        </row>
        <row r="5996">
          <cell r="C5996" t="str">
            <v>A16.30.058.017</v>
          </cell>
          <cell r="D5996" t="str">
            <v>Пластика подбородка с использованием имплантата</v>
          </cell>
        </row>
        <row r="5997">
          <cell r="C5997" t="str">
            <v>A16.30.059</v>
          </cell>
          <cell r="D5997" t="str">
            <v>Дренирование забрюшинного пространства</v>
          </cell>
        </row>
        <row r="5998">
          <cell r="C5998" t="str">
            <v>A16.30.059.001</v>
          </cell>
          <cell r="D5998" t="str">
            <v>Дренирование забрюшинного абсцесса под контролем ультразвукового исследования</v>
          </cell>
        </row>
        <row r="5999">
          <cell r="C5999" t="str">
            <v>A16.30.060</v>
          </cell>
          <cell r="D5999" t="str">
            <v>Иссечение глубокого лигатурного свища</v>
          </cell>
        </row>
        <row r="6000">
          <cell r="C6000" t="str">
            <v>A16.30.061</v>
          </cell>
          <cell r="D6000" t="str">
            <v>Операция Дюкена</v>
          </cell>
        </row>
        <row r="6001">
          <cell r="C6001" t="str">
            <v>A16.30.062</v>
          </cell>
          <cell r="D6001" t="str">
            <v>Дренирование жидкостного образования мягких тканей</v>
          </cell>
        </row>
        <row r="6002">
          <cell r="C6002" t="str">
            <v>A16.30.063</v>
          </cell>
          <cell r="D6002" t="str">
            <v>Операция Крайля</v>
          </cell>
        </row>
        <row r="6003">
          <cell r="C6003" t="str">
            <v>A16.30.064</v>
          </cell>
          <cell r="D6003" t="str">
            <v>Иссечение свища мягких тканей</v>
          </cell>
        </row>
        <row r="6004">
          <cell r="C6004" t="str">
            <v>A16.30.065</v>
          </cell>
          <cell r="D6004" t="str">
            <v>Ушивание разрыва диафрагмы</v>
          </cell>
        </row>
        <row r="6005">
          <cell r="C6005" t="str">
            <v>A16.30.066</v>
          </cell>
          <cell r="D6005" t="str">
            <v>Удаление инородного тела с рассечением мягких тканей</v>
          </cell>
        </row>
        <row r="6006">
          <cell r="C6006" t="str">
            <v>A16.30.067</v>
          </cell>
          <cell r="D6006" t="str">
            <v>Иссечение поверхностного свищевого хода</v>
          </cell>
        </row>
        <row r="6007">
          <cell r="C6007" t="str">
            <v>A16.30.068</v>
          </cell>
          <cell r="D6007" t="str">
            <v>Иссечение глубокого свищевого хода</v>
          </cell>
        </row>
        <row r="6008">
          <cell r="C6008" t="str">
            <v>A16.30.069</v>
          </cell>
          <cell r="D6008" t="str">
            <v>Снятие послеоперационных швов (лигатур)</v>
          </cell>
        </row>
        <row r="6009">
          <cell r="C6009" t="str">
            <v>A16.30.070</v>
          </cell>
          <cell r="D6009" t="str">
            <v>Дренирование полости</v>
          </cell>
        </row>
        <row r="6010">
          <cell r="C6010" t="str">
            <v>A16.30.070.001</v>
          </cell>
          <cell r="D6010" t="str">
            <v>Дренирование полости методом активной аспирации</v>
          </cell>
        </row>
        <row r="6011">
          <cell r="C6011" t="str">
            <v>A16.30.071</v>
          </cell>
          <cell r="D6011" t="str">
            <v>Резекция большого сальника</v>
          </cell>
        </row>
        <row r="6012">
          <cell r="C6012" t="str">
            <v>A16.30.071.001</v>
          </cell>
          <cell r="D6012" t="str">
            <v>Резекция большого сальника с использованием видеоэндоскопических технологий</v>
          </cell>
        </row>
        <row r="6013">
          <cell r="C6013" t="str">
            <v>A16.30.072</v>
          </cell>
          <cell r="D6013" t="str">
            <v>Удаление опухоли мягких тканей головы</v>
          </cell>
        </row>
        <row r="6014">
          <cell r="C6014" t="str">
            <v>A16.30.072.001</v>
          </cell>
          <cell r="D6014" t="str">
            <v>Роботассистированное удаление опухоли мягких тканей головы</v>
          </cell>
        </row>
        <row r="6015">
          <cell r="C6015" t="str">
            <v>A16.30.072.002</v>
          </cell>
          <cell r="D6015" t="str">
            <v>Удаление опухоли мягких тканей головы с использованием видеоэндоскопических технологий</v>
          </cell>
        </row>
        <row r="6016">
          <cell r="C6016" t="str">
            <v>A16.30.073</v>
          </cell>
          <cell r="D6016" t="str">
            <v>Удаление опухоли мягких тканей шеи</v>
          </cell>
        </row>
        <row r="6017">
          <cell r="C6017" t="str">
            <v>A16.30.073.001</v>
          </cell>
          <cell r="D6017" t="str">
            <v>Роботассистированное удаление опухоли мягких тканей шеи</v>
          </cell>
        </row>
        <row r="6018">
          <cell r="C6018" t="str">
            <v>A16.30.073.002</v>
          </cell>
          <cell r="D6018" t="str">
            <v>Удаление опухоли мягких тканей шеи с использованием видеоэндоскопических технологий</v>
          </cell>
        </row>
        <row r="6019">
          <cell r="C6019" t="str">
            <v>A16.30.074</v>
          </cell>
          <cell r="D6019" t="str">
            <v>Клипирование кровоточащего сосуда эндоскопическое</v>
          </cell>
        </row>
        <row r="6020">
          <cell r="C6020" t="str">
            <v>A16.30.075</v>
          </cell>
          <cell r="D6020" t="str">
            <v>Реконструктвино-пластические операции с перемещением комплексов тканей (кожа, мышцы, сухожилия)</v>
          </cell>
        </row>
        <row r="6021">
          <cell r="C6021" t="str">
            <v>A16.30.076</v>
          </cell>
          <cell r="D6021" t="str">
            <v>Вскрытие гематомы мягких тканей</v>
          </cell>
        </row>
        <row r="6022">
          <cell r="C6022" t="str">
            <v>A16.30.077</v>
          </cell>
          <cell r="D6022" t="str">
            <v>Удаление катетера для перитонеального диализа</v>
          </cell>
        </row>
        <row r="6023">
          <cell r="C6023" t="str">
            <v>A17.01.001</v>
          </cell>
          <cell r="D6023" t="str">
            <v>Электропунктура и электропунктура в рефлексотерапии</v>
          </cell>
        </row>
        <row r="6024">
          <cell r="C6024" t="str">
            <v>A17.01.002</v>
          </cell>
          <cell r="D6024" t="str">
            <v>Воздействие на точки акупунктуры другими физическими факторами</v>
          </cell>
        </row>
        <row r="6025">
          <cell r="C6025" t="str">
            <v>A17.01.002.001</v>
          </cell>
          <cell r="D6025" t="str">
            <v>Физиопунктура токами надтональной частоты</v>
          </cell>
        </row>
        <row r="6026">
          <cell r="C6026" t="str">
            <v>A17.01.002.002</v>
          </cell>
          <cell r="D6026" t="str">
            <v>Ультразвуковая пунктура</v>
          </cell>
        </row>
        <row r="6027">
          <cell r="C6027" t="str">
            <v>A17.01.002.003</v>
          </cell>
          <cell r="D6027" t="str">
            <v>Лазеропунктура</v>
          </cell>
        </row>
        <row r="6028">
          <cell r="C6028" t="str">
            <v>A17.01.002.004</v>
          </cell>
          <cell r="D6028" t="str">
            <v>Акупунктура токами крайне высокой частоты (КВЧ-пунктура)</v>
          </cell>
        </row>
        <row r="6029">
          <cell r="C6029" t="str">
            <v>A17.01.003</v>
          </cell>
          <cell r="D6029" t="str">
            <v>Ионофорез кожи</v>
          </cell>
        </row>
        <row r="6030">
          <cell r="C6030" t="str">
            <v>A17.01.004</v>
          </cell>
          <cell r="D6030" t="str">
            <v>Деинкрустация кожи</v>
          </cell>
        </row>
        <row r="6031">
          <cell r="C6031" t="str">
            <v>A17.01.005</v>
          </cell>
          <cell r="D6031" t="str">
            <v>Броссаж кожи</v>
          </cell>
        </row>
        <row r="6032">
          <cell r="C6032" t="str">
            <v>A17.01.006</v>
          </cell>
          <cell r="D6032" t="str">
            <v>Биорезонансная терапия в рефлексотерапии</v>
          </cell>
        </row>
        <row r="6033">
          <cell r="C6033" t="str">
            <v>A17.01.007</v>
          </cell>
          <cell r="D6033" t="str">
            <v>Дарсонвализация кожи</v>
          </cell>
        </row>
        <row r="6034">
          <cell r="C6034" t="str">
            <v>A17.01.008</v>
          </cell>
          <cell r="D6034" t="str">
            <v>Воздействие токами ультравысокой частоты на кожу</v>
          </cell>
        </row>
        <row r="6035">
          <cell r="C6035" t="str">
            <v>A17.01.009</v>
          </cell>
          <cell r="D6035" t="str">
            <v>Электронный лимфодренаж при заболеваниях кожи и подкожной клетчатки</v>
          </cell>
        </row>
        <row r="6036">
          <cell r="C6036" t="str">
            <v>A17.01.010</v>
          </cell>
          <cell r="D6036" t="str">
            <v>Микротоковое воздействие при заболеваниях кожи и подкожной клетчатки</v>
          </cell>
        </row>
        <row r="6037">
          <cell r="C6037" t="str">
            <v>A17.01.011</v>
          </cell>
          <cell r="D6037" t="str">
            <v>Воздействие токами надтональной частоты при заболеваниях кожи и подкожно-жировой клетчатки (ТНЧ)</v>
          </cell>
        </row>
        <row r="6038">
          <cell r="C6038" t="str">
            <v>A17.01.012</v>
          </cell>
          <cell r="D6038" t="str">
            <v>Воздействие диадинамическими токами (ДДТ-терапия) при заболеваниях кожи и подкожно-жировой клетчатки</v>
          </cell>
        </row>
        <row r="6039">
          <cell r="C6039" t="str">
            <v>A17.01.013</v>
          </cell>
          <cell r="D6039" t="str">
            <v>Воздействие синусоидальными модулированными токами (СМТ-терапия) при заболеваниях кожи и подкожно-жировой клетчатки</v>
          </cell>
        </row>
        <row r="6040">
          <cell r="C6040" t="str">
            <v>A17.01.014</v>
          </cell>
          <cell r="D6040" t="str">
            <v>Интерференцтерапия при заболеваниях кожи и подкожно-жировой клетчатки</v>
          </cell>
        </row>
        <row r="6041">
          <cell r="C6041" t="str">
            <v>A17.01.015</v>
          </cell>
          <cell r="D6041" t="str">
            <v>Флюктуоризация при заболеваниях кожи и подкожно-жировой клетчатки</v>
          </cell>
        </row>
        <row r="6042">
          <cell r="C6042" t="str">
            <v>A17.02.001</v>
          </cell>
          <cell r="D6042" t="str">
            <v>Электростимуляция мышц</v>
          </cell>
        </row>
        <row r="6043">
          <cell r="C6043" t="str">
            <v>A17.02.002</v>
          </cell>
          <cell r="D6043" t="str">
            <v>Автоматизированная электромиостимуляция с вертикализацией</v>
          </cell>
        </row>
        <row r="6044">
          <cell r="C6044" t="str">
            <v>A17.03.001</v>
          </cell>
          <cell r="D6044" t="str">
            <v>Электрофорез лекарственных препаратов при костной патологии</v>
          </cell>
        </row>
        <row r="6045">
          <cell r="C6045" t="str">
            <v>A17.03.002</v>
          </cell>
          <cell r="D6045" t="str">
            <v>Воздействие диадинамическими токами (ДДТ-терапия) при костной патологии</v>
          </cell>
        </row>
        <row r="6046">
          <cell r="C6046" t="str">
            <v>A17.03.003</v>
          </cell>
          <cell r="D6046" t="str">
            <v>Воздействие синусоидальными модулированными токами (СМТ-терапия) при костной патологии</v>
          </cell>
        </row>
        <row r="6047">
          <cell r="C6047" t="str">
            <v>A17.03.004</v>
          </cell>
          <cell r="D6047" t="str">
            <v>Флюктуоризация при костной патологии</v>
          </cell>
        </row>
        <row r="6048">
          <cell r="C6048" t="str">
            <v>A17.03.005</v>
          </cell>
          <cell r="D6048" t="str">
            <v>Воздействие токами надтональной частоты (ультратонотерапия) при костной патологии</v>
          </cell>
        </row>
        <row r="6049">
          <cell r="C6049" t="str">
            <v>A17.03.006</v>
          </cell>
          <cell r="D6049" t="str">
            <v>Воздействие токами ультравысокой частоты при костной патологии</v>
          </cell>
        </row>
        <row r="6050">
          <cell r="C6050" t="str">
            <v>A17.03.007</v>
          </cell>
          <cell r="D6050" t="str">
            <v>Воздействие магнитными полями при костной патологии</v>
          </cell>
        </row>
        <row r="6051">
          <cell r="C6051" t="str">
            <v>A17.04.001</v>
          </cell>
          <cell r="D6051" t="str">
            <v>Электрофорез лекарственных препаратов при заболеваниях суставов</v>
          </cell>
        </row>
        <row r="6052">
          <cell r="C6052" t="str">
            <v>A17.05.001</v>
          </cell>
          <cell r="D6052" t="str">
            <v>Дарсонвализация местная при заболеваниях системы органов кроветворения и крови</v>
          </cell>
        </row>
        <row r="6053">
          <cell r="C6053" t="str">
            <v>A17.05.002</v>
          </cell>
          <cell r="D6053" t="str">
            <v>Электрофорез лекарственных препаратов при заболеваниях системы органов кроветворения и крови</v>
          </cell>
        </row>
        <row r="6054">
          <cell r="C6054" t="str">
            <v>A17.07.001</v>
          </cell>
          <cell r="D6054" t="str">
            <v>Электрофорез лекарственных препаратов при патологии полости рта и зубов</v>
          </cell>
        </row>
        <row r="6055">
          <cell r="C6055" t="str">
            <v>A17.07.003</v>
          </cell>
          <cell r="D6055" t="str">
            <v>Диатермокоагуляция при патологии полости рта и зубов</v>
          </cell>
        </row>
        <row r="6056">
          <cell r="C6056" t="str">
            <v>A17.07.004</v>
          </cell>
          <cell r="D6056" t="str">
            <v>Ионофорез при патологии полости рта и зубов</v>
          </cell>
        </row>
        <row r="6057">
          <cell r="C6057" t="str">
            <v>A17.07.005</v>
          </cell>
          <cell r="D6057" t="str">
            <v>Магнитотерапия при патологии полости рта и зубов</v>
          </cell>
        </row>
        <row r="6058">
          <cell r="C6058" t="str">
            <v>A17.07.006</v>
          </cell>
          <cell r="D6058" t="str">
            <v>Депофорез корневого канала зуба</v>
          </cell>
        </row>
        <row r="6059">
          <cell r="C6059" t="str">
            <v>A17.07.007</v>
          </cell>
          <cell r="D6059" t="str">
            <v>Дарсонвализация при патологии полости рта</v>
          </cell>
        </row>
        <row r="6060">
          <cell r="C6060" t="str">
            <v>A17.07.008</v>
          </cell>
          <cell r="D6060" t="str">
            <v>Флюктуоризация при патологии полости рта и зубов</v>
          </cell>
        </row>
        <row r="6061">
          <cell r="C6061" t="str">
            <v>A17.07.009</v>
          </cell>
          <cell r="D6061" t="str">
            <v>Воздействие электрическими полями (КВЧ) при патологии полости рта и зубов</v>
          </cell>
        </row>
        <row r="6062">
          <cell r="C6062" t="str">
            <v>A17.07.010</v>
          </cell>
          <cell r="D6062" t="str">
            <v>Воздействие токами надтональной частоты (ультратонотерапия) при патологии полости рта и зубов</v>
          </cell>
        </row>
        <row r="6063">
          <cell r="C6063" t="str">
            <v>A17.07.011</v>
          </cell>
          <cell r="D6063" t="str">
            <v>Воздействие токами ультравысокой частоты при патологии полости рта и зубов</v>
          </cell>
        </row>
        <row r="6064">
          <cell r="C6064" t="str">
            <v>A17.07.012</v>
          </cell>
          <cell r="D6064" t="str">
            <v>Ультравысокочастотная индуктотермия при патологии полости рта и зубов</v>
          </cell>
        </row>
        <row r="6065">
          <cell r="C6065" t="str">
            <v>A17.07.013</v>
          </cell>
          <cell r="D6065" t="str">
            <v>Воздействие магнитными полями при патологии полости рта и зубов</v>
          </cell>
        </row>
        <row r="6066">
          <cell r="C6066" t="str">
            <v>A17.08.001</v>
          </cell>
          <cell r="D6066" t="str">
            <v>Электрофорез лекарственных препаратов при заболеваниях верхних дыхательных путей</v>
          </cell>
        </row>
        <row r="6067">
          <cell r="C6067" t="str">
            <v>A17.08.001.001</v>
          </cell>
          <cell r="D6067" t="str">
            <v>Электрофорез лекарственных препаратов эндоназальный</v>
          </cell>
        </row>
        <row r="6068">
          <cell r="C6068" t="str">
            <v>A17.08.002</v>
          </cell>
          <cell r="D6068" t="str">
            <v>Дарсонвализация при заболеваниях верхних дыхательных путей</v>
          </cell>
        </row>
        <row r="6069">
          <cell r="C6069" t="str">
            <v>A17.08.003</v>
          </cell>
          <cell r="D6069" t="str">
            <v>Аэрозольтерапия при заболеваниях верхних дыхательных путей</v>
          </cell>
        </row>
        <row r="6070">
          <cell r="C6070" t="str">
            <v>A17.08.004</v>
          </cell>
          <cell r="D6070" t="str">
            <v>Воздействие токами ультравысокой частоты при заболеваниях верхних дыхательных путей</v>
          </cell>
        </row>
        <row r="6071">
          <cell r="C6071" t="str">
            <v>A17.08.005</v>
          </cell>
          <cell r="D6071" t="str">
            <v>Воздействие токами надтональной частоты (ультратонотерапия) ультратонотерапия эндоназальная при заболеваниях верхних дыхательных путей</v>
          </cell>
        </row>
        <row r="6072">
          <cell r="C6072" t="str">
            <v>A17.08.006</v>
          </cell>
          <cell r="D6072" t="str">
            <v>Дарсонвализация эндоназальная при заболеваниях верхних дыхательных путей</v>
          </cell>
        </row>
        <row r="6073">
          <cell r="C6073" t="str">
            <v>A17.09.001</v>
          </cell>
          <cell r="D6073" t="str">
            <v>Электрофорез лекарственных препаратов при патологии легких</v>
          </cell>
        </row>
        <row r="6074">
          <cell r="C6074" t="str">
            <v>A17.09.002</v>
          </cell>
          <cell r="D6074" t="str">
            <v>Электроаэрозольвоздействие при заболеваниях нижних дыхательных путей</v>
          </cell>
        </row>
        <row r="6075">
          <cell r="C6075" t="str">
            <v>A17.09.002.001</v>
          </cell>
          <cell r="D6075" t="str">
            <v>Аэрозольтерапия при заболеваниях нижних дыхательных путей</v>
          </cell>
        </row>
        <row r="6076">
          <cell r="C6076" t="str">
            <v>A17.09.003</v>
          </cell>
          <cell r="D6076" t="str">
            <v>Воздействие с помощью галакамеры при заболеваниях нижних дыхательных путей</v>
          </cell>
        </row>
        <row r="6077">
          <cell r="C6077" t="str">
            <v>A17.09.003.001</v>
          </cell>
          <cell r="D6077" t="str">
            <v>Галоингаляционная терапия при заболеваниях нижних дыхательных путей</v>
          </cell>
        </row>
        <row r="6078">
          <cell r="C6078" t="str">
            <v>A17.09.004</v>
          </cell>
          <cell r="D6078" t="str">
            <v>Воздействие токами ультравысокой частоты при заболеваниях нижних дыхательных путей</v>
          </cell>
        </row>
        <row r="6079">
          <cell r="C6079" t="str">
            <v>A17.09.005</v>
          </cell>
          <cell r="D6079" t="str">
            <v>Высокочастотная магнитотерапия - индуктотермия при заболеваниях нижних дыхательных путей</v>
          </cell>
        </row>
        <row r="6080">
          <cell r="C6080" t="str">
            <v>A17.10.001</v>
          </cell>
          <cell r="D6080" t="str">
            <v>Электроимпульсная терапия при патологии сердца и перикарда</v>
          </cell>
        </row>
        <row r="6081">
          <cell r="C6081" t="str">
            <v>A17.10.001.001</v>
          </cell>
          <cell r="D6081" t="str">
            <v>Воздействие синусоидальными модулированными токами (СМТ-терапия) при патологии сердца и перикарда</v>
          </cell>
        </row>
        <row r="6082">
          <cell r="C6082" t="str">
            <v>A17.10.001.002</v>
          </cell>
          <cell r="D6082" t="str">
            <v>Интерференцтерапия при патологии сердца и перикарда</v>
          </cell>
        </row>
        <row r="6083">
          <cell r="C6083" t="str">
            <v>A17.10.002</v>
          </cell>
          <cell r="D6083" t="str">
            <v>Электрокардиостимуляция</v>
          </cell>
        </row>
        <row r="6084">
          <cell r="C6084" t="str">
            <v>A17.10.002.001</v>
          </cell>
          <cell r="D6084" t="str">
            <v>Электрокардиостимуляция чреспищеводная</v>
          </cell>
        </row>
        <row r="6085">
          <cell r="C6085" t="str">
            <v>A17.10.003</v>
          </cell>
          <cell r="D6085" t="str">
            <v>Дарсонвализация при патологии сердца и перикарда</v>
          </cell>
        </row>
        <row r="6086">
          <cell r="C6086" t="str">
            <v>A17.10.004</v>
          </cell>
          <cell r="D6086" t="str">
            <v>Воздействие токами надтональной частоты (ультратонотерапия) при патологии сердца и перикарда</v>
          </cell>
        </row>
        <row r="6087">
          <cell r="C6087" t="str">
            <v>A17.12.001</v>
          </cell>
          <cell r="D6087" t="str">
            <v>Электрофорез при заболеваниях крупных кровеносных сосудов</v>
          </cell>
        </row>
        <row r="6088">
          <cell r="C6088" t="str">
            <v>A17.12.002</v>
          </cell>
          <cell r="D6088" t="str">
            <v>Дарсонвализация местная при заболеваниях крупных кровеносных сосудов</v>
          </cell>
        </row>
        <row r="6089">
          <cell r="C6089" t="str">
            <v>A17.13.001</v>
          </cell>
          <cell r="D6089" t="str">
            <v>Электрофорез лекарственных препаратов при нарушениях микроциркуляции</v>
          </cell>
        </row>
        <row r="6090">
          <cell r="C6090" t="str">
            <v>A17.13.002</v>
          </cell>
          <cell r="D6090" t="str">
            <v>Воздействие синусоидальными модулированными токами (СМТ-терапия) при нарушениях микроциркуляции</v>
          </cell>
        </row>
        <row r="6091">
          <cell r="C6091" t="str">
            <v>A17.13.003</v>
          </cell>
          <cell r="D6091" t="str">
            <v>Воздействие токами надтональной частоты (ультратонотерапия) при нарушениях микроциркуляции</v>
          </cell>
        </row>
        <row r="6092">
          <cell r="C6092" t="str">
            <v>A17.13.004</v>
          </cell>
          <cell r="D6092" t="str">
            <v>Дарсонвализация при нарушениях микроциркуляции</v>
          </cell>
        </row>
        <row r="6093">
          <cell r="C6093" t="str">
            <v>A17.13.005</v>
          </cell>
          <cell r="D6093" t="str">
            <v>Воздействие магнитными полями при нарушениях микроциркуляции</v>
          </cell>
        </row>
        <row r="6094">
          <cell r="C6094" t="str">
            <v>A17.14.001</v>
          </cell>
          <cell r="D6094" t="str">
            <v>Электрофорез лекарственных препаратов при заболеваниях печени и желчевыводящих путей</v>
          </cell>
        </row>
        <row r="6095">
          <cell r="C6095" t="str">
            <v>A17.15.001</v>
          </cell>
          <cell r="D6095" t="str">
            <v>Электрофорез лекарственных препаратов при заболеваниях поджелудочной железы</v>
          </cell>
        </row>
        <row r="6096">
          <cell r="C6096" t="str">
            <v>A17.16.001</v>
          </cell>
          <cell r="D6096" t="str">
            <v>Электорофорез лекарственных препаратов при заболеваниях желудка и двенадцатиперстной кишки</v>
          </cell>
        </row>
        <row r="6097">
          <cell r="C6097" t="str">
            <v>A17.16.002</v>
          </cell>
          <cell r="D6097" t="str">
            <v>Электростимуляция желудочно-кишечного тракта</v>
          </cell>
        </row>
        <row r="6098">
          <cell r="C6098" t="str">
            <v>A17.19.001</v>
          </cell>
          <cell r="D6098" t="str">
            <v>Электрофорез лекарственных препаратов при заболеваниях кишечника</v>
          </cell>
        </row>
        <row r="6099">
          <cell r="C6099" t="str">
            <v>A17.19.002</v>
          </cell>
          <cell r="D6099" t="str">
            <v>Ректальное воздействие импульсными токами при заболеваниях сигмовидной и прямой кишки</v>
          </cell>
        </row>
        <row r="6100">
          <cell r="C6100" t="str">
            <v>A17.19.003</v>
          </cell>
          <cell r="D6100" t="str">
            <v>Ректальное воздействие магнитными полями при заболеваниях сигмовидной и прямой кишки</v>
          </cell>
        </row>
        <row r="6101">
          <cell r="C6101" t="str">
            <v>A17.19.004</v>
          </cell>
          <cell r="D6101" t="str">
            <v>Ректальная дарсонвализация при заболеваниях сигмовидной и прямой кишки</v>
          </cell>
        </row>
        <row r="6102">
          <cell r="C6102" t="str">
            <v>A17.20.001</v>
          </cell>
          <cell r="D6102" t="str">
            <v>Переменное магнитное поле при заболеваниях женских половых органов</v>
          </cell>
        </row>
        <row r="6103">
          <cell r="C6103" t="str">
            <v>A17.20.002</v>
          </cell>
          <cell r="D6103" t="str">
            <v>Электрофорез лекарственных препаратов при заболеваниях женских половых органов</v>
          </cell>
        </row>
        <row r="6104">
          <cell r="C6104" t="str">
            <v>A17.20.003</v>
          </cell>
          <cell r="D6104" t="str">
            <v>Электростимуляция шейки матки</v>
          </cell>
        </row>
        <row r="6105">
          <cell r="C6105" t="str">
            <v>A17.20.004</v>
          </cell>
          <cell r="D6105" t="str">
            <v>Внутривлагалищное импульсное электровоздействие при заболеваниях женских половых органов</v>
          </cell>
        </row>
        <row r="6106">
          <cell r="C6106" t="str">
            <v>A17.20.005</v>
          </cell>
          <cell r="D6106" t="str">
            <v>Дарсонвализация местная при заболеваниях женских половых органов</v>
          </cell>
        </row>
        <row r="6107">
          <cell r="C6107" t="str">
            <v>A17.20.006</v>
          </cell>
          <cell r="D6107" t="str">
            <v>Электротермотерапия при заболеваниях женских половых органов</v>
          </cell>
        </row>
        <row r="6108">
          <cell r="C6108" t="str">
            <v>A17.20.007</v>
          </cell>
          <cell r="D6108" t="str">
            <v>Воздействие токами надтональной частоты (ультратонотерапия) вагинально или ректально при заболеваниях женских половых органов</v>
          </cell>
        </row>
        <row r="6109">
          <cell r="C6109" t="str">
            <v>A17.20.008</v>
          </cell>
          <cell r="D6109" t="str">
            <v>Воздействие электромагнитным излучением сантиметрового диапазона (СМВ-терапия) вагинально или ректально при заболеваниях женских половых органов</v>
          </cell>
        </row>
        <row r="6110">
          <cell r="C6110" t="str">
            <v>A17.21.001</v>
          </cell>
          <cell r="D6110" t="str">
            <v>Электрофорез лекарственных препаратов при заболеваниях мужских половых органов</v>
          </cell>
        </row>
        <row r="6111">
          <cell r="C6111" t="str">
            <v>A17.21.002</v>
          </cell>
          <cell r="D6111" t="str">
            <v>Ректальное импульсное электровоздействие при заболеваниях мужских половых органов</v>
          </cell>
        </row>
        <row r="6112">
          <cell r="C6112" t="str">
            <v>A17.21.003</v>
          </cell>
          <cell r="D6112" t="str">
            <v>Ректальное воздействие магнитными полями при заболеваниях мужских половых органов</v>
          </cell>
        </row>
        <row r="6113">
          <cell r="C6113" t="str">
            <v>A17.21.004</v>
          </cell>
          <cell r="D6113" t="str">
            <v>Ректальная дарсонвализация при заболеваниях мужских половых органов</v>
          </cell>
        </row>
        <row r="6114">
          <cell r="C6114" t="str">
            <v>A17.22.001</v>
          </cell>
          <cell r="D6114" t="str">
            <v>Электрофорез лекарственных препаратов при заболеваниях желез внутренней секреции</v>
          </cell>
        </row>
        <row r="6115">
          <cell r="C6115" t="str">
            <v>A17.23.001</v>
          </cell>
          <cell r="D6115" t="str">
            <v>Электрофорез лекарственных препаратов при заболеваниях центральной нервной системы и головного мозга</v>
          </cell>
        </row>
        <row r="6116">
          <cell r="C6116" t="str">
            <v>A17.23.002</v>
          </cell>
          <cell r="D6116" t="str">
            <v>Дарсонвализация местная при заболеваниях центральной нервной системы и головного мозга</v>
          </cell>
        </row>
        <row r="6117">
          <cell r="C6117" t="str">
            <v>A17.23.003</v>
          </cell>
          <cell r="D6117" t="str">
            <v>Электронейростимуляция спинного мозга</v>
          </cell>
        </row>
        <row r="6118">
          <cell r="C6118" t="str">
            <v>A17.23.004</v>
          </cell>
          <cell r="D6118" t="str">
            <v>Электронейростимуляция головного мозга</v>
          </cell>
        </row>
        <row r="6119">
          <cell r="C6119" t="str">
            <v>A17.23.004.001</v>
          </cell>
          <cell r="D6119" t="str">
            <v>Транскраниальная магнитная стимуляция</v>
          </cell>
        </row>
        <row r="6120">
          <cell r="C6120" t="str">
            <v>A17.23.005</v>
          </cell>
          <cell r="D6120" t="str">
            <v>Воздействие токами надтональной частоты (ультратонотерапия) головы, шеи, воротниковой зоны</v>
          </cell>
        </row>
        <row r="6121">
          <cell r="C6121" t="str">
            <v>A17.23.006</v>
          </cell>
          <cell r="D6121" t="str">
            <v>Воздействие токами ультравысокой частоты трансцеребрально</v>
          </cell>
        </row>
        <row r="6122">
          <cell r="C6122" t="str">
            <v>A17.24.001</v>
          </cell>
          <cell r="D6122" t="str">
            <v>Чрескожная электронейростимуляция при заболеваниях периферической нервной системы</v>
          </cell>
        </row>
        <row r="6123">
          <cell r="C6123" t="str">
            <v>A17.24.002</v>
          </cell>
          <cell r="D6123" t="str">
            <v>Гальванизация при заболеваниях периферической нервной системы</v>
          </cell>
        </row>
        <row r="6124">
          <cell r="C6124" t="str">
            <v>A17.24.003</v>
          </cell>
          <cell r="D6124" t="str">
            <v>Токи Бернара при заболеваниях периферической нервной системы</v>
          </cell>
        </row>
        <row r="6125">
          <cell r="C6125" t="str">
            <v>A17.24.004</v>
          </cell>
          <cell r="D6125" t="str">
            <v>Дарсонвализация местная при заболеваниях периферической нервной системы</v>
          </cell>
        </row>
        <row r="6126">
          <cell r="C6126" t="str">
            <v>A17.24.005</v>
          </cell>
          <cell r="D6126" t="str">
            <v>Электрофорез лекарственных препаратов при заболеваниях периферической нервной системы</v>
          </cell>
        </row>
        <row r="6127">
          <cell r="C6127" t="str">
            <v>A17.24.006</v>
          </cell>
          <cell r="D6127" t="str">
            <v>Флюктуоризация при заболеваниях периферической нервной системы</v>
          </cell>
        </row>
        <row r="6128">
          <cell r="C6128" t="str">
            <v>A17.24.007</v>
          </cell>
          <cell r="D6128" t="str">
            <v>Воздействие синусоидальными модулированными токами (СМТ-терапия) при заболеваниях периферической нервной системы</v>
          </cell>
        </row>
        <row r="6129">
          <cell r="C6129" t="str">
            <v>A17.24.008</v>
          </cell>
          <cell r="D6129" t="str">
            <v>Воздействие токами надтональной частоты (ультратонотерапия) при заболеваниях периферической нервной системы</v>
          </cell>
        </row>
        <row r="6130">
          <cell r="C6130" t="str">
            <v>A17.24.009</v>
          </cell>
          <cell r="D6130" t="str">
            <v>Воздействие магнитными полями при заболеваниях периферической нервной системы</v>
          </cell>
        </row>
        <row r="6131">
          <cell r="C6131" t="str">
            <v>A17.24.010</v>
          </cell>
          <cell r="D6131" t="str">
            <v>Многофункциональная электростимуляция мышц</v>
          </cell>
        </row>
        <row r="6132">
          <cell r="C6132" t="str">
            <v>A17.24.011</v>
          </cell>
          <cell r="D6132" t="str">
            <v>Электростимуляция двигательных нервов</v>
          </cell>
        </row>
        <row r="6133">
          <cell r="C6133" t="str">
            <v>A17.25.001</v>
          </cell>
          <cell r="D6133" t="str">
            <v>Внутриушной электрофорез лекарственных препаратов при заболеваниях органа слуха</v>
          </cell>
        </row>
        <row r="6134">
          <cell r="C6134" t="str">
            <v>A17.25.002</v>
          </cell>
          <cell r="D6134" t="str">
            <v>Дарсонвализация органа слуха</v>
          </cell>
        </row>
        <row r="6135">
          <cell r="C6135" t="str">
            <v>A17.25.003</v>
          </cell>
          <cell r="D6135" t="str">
            <v>Воздействие электрическими полями ультравысокой частоты при заболеваниях органа слуха</v>
          </cell>
        </row>
        <row r="6136">
          <cell r="C6136" t="str">
            <v>A17.25.004</v>
          </cell>
          <cell r="D6136" t="str">
            <v>Воздействие токами надтональной частоты (ультратонотерапия) эндоурально при заболеваниях органа слуха</v>
          </cell>
        </row>
        <row r="6137">
          <cell r="C6137" t="str">
            <v>A17.25.005</v>
          </cell>
          <cell r="D6137" t="str">
            <v>Дарсонвализация эндоурально при заболеваниях органа слуха</v>
          </cell>
        </row>
        <row r="6138">
          <cell r="C6138" t="str">
            <v>A17.26.001</v>
          </cell>
          <cell r="D6138" t="str">
            <v>Электрофорез лекарственных препаратов при заболеваниях органа зрения</v>
          </cell>
        </row>
        <row r="6139">
          <cell r="C6139" t="str">
            <v>A17.26.002</v>
          </cell>
          <cell r="D6139" t="str">
            <v>Низкочастотная магнитотерапия на орган зрения</v>
          </cell>
        </row>
        <row r="6140">
          <cell r="C6140" t="str">
            <v>A17.26.003</v>
          </cell>
          <cell r="D6140" t="str">
            <v>Электростимуляция зрительного нерва</v>
          </cell>
        </row>
        <row r="6141">
          <cell r="C6141" t="str">
            <v>A17.26.004</v>
          </cell>
          <cell r="D6141" t="str">
            <v>Электростимуляция цилиарного тела</v>
          </cell>
        </row>
        <row r="6142">
          <cell r="C6142" t="str">
            <v>A17.26.005</v>
          </cell>
          <cell r="D6142" t="str">
            <v>Гальванизация при заболеваниях органа зрения</v>
          </cell>
        </row>
        <row r="6143">
          <cell r="C6143" t="str">
            <v>A17.26.006</v>
          </cell>
          <cell r="D6143" t="str">
            <v>Воздействие токами ультравысокой частоты при заболеваниях органа зрения</v>
          </cell>
        </row>
        <row r="6144">
          <cell r="C6144" t="str">
            <v>A17.28.001</v>
          </cell>
          <cell r="D6144" t="str">
            <v>Электрофорез лекарственных препаратов при заболеваниях почек</v>
          </cell>
        </row>
        <row r="6145">
          <cell r="C6145" t="str">
            <v>A17.28.002</v>
          </cell>
          <cell r="D6145" t="str">
            <v>Электростимуляция мочеточников при заболеваниях почек и мочевыделительного тракта</v>
          </cell>
        </row>
        <row r="6146">
          <cell r="C6146" t="str">
            <v>A17.28.003</v>
          </cell>
          <cell r="D6146" t="str">
            <v>Электростимуляция мочевого пузыря</v>
          </cell>
        </row>
        <row r="6147">
          <cell r="C6147" t="str">
            <v>A17.28.004</v>
          </cell>
          <cell r="D6147" t="str">
            <v>Высокочастотная магнитотерапия - индуктотермия при заболеваниях почек и мочевыделительного тракта</v>
          </cell>
        </row>
        <row r="6148">
          <cell r="C6148" t="str">
            <v>A17.29.001</v>
          </cell>
          <cell r="D6148" t="str">
            <v>Электросудорожная терапия</v>
          </cell>
        </row>
        <row r="6149">
          <cell r="C6149" t="str">
            <v>A17.29.002</v>
          </cell>
          <cell r="D6149" t="str">
            <v>Электросон</v>
          </cell>
        </row>
        <row r="6150">
          <cell r="C6150" t="str">
            <v>A17.29.003</v>
          </cell>
          <cell r="D6150" t="str">
            <v>Лекарственный электрофорез при неуточненных заболеваниях</v>
          </cell>
        </row>
        <row r="6151">
          <cell r="C6151" t="str">
            <v>A17.30.001</v>
          </cell>
          <cell r="D6151" t="str">
            <v>Дермапигментация (перманентный татуаж)</v>
          </cell>
        </row>
        <row r="6152">
          <cell r="C6152" t="str">
            <v>A17.30.002</v>
          </cell>
          <cell r="D6152" t="str">
            <v>Термохимиотерапия</v>
          </cell>
        </row>
        <row r="6153">
          <cell r="C6153" t="str">
            <v>A17.30.003</v>
          </cell>
          <cell r="D6153" t="str">
            <v>Диадинамотерапия (ДДТ)</v>
          </cell>
        </row>
        <row r="6154">
          <cell r="C6154" t="str">
            <v>A17.30.004</v>
          </cell>
          <cell r="D6154" t="str">
            <v>Воздействие синусоидальными модулированными токами (СМТ)</v>
          </cell>
        </row>
        <row r="6155">
          <cell r="C6155" t="str">
            <v>A17.30.005</v>
          </cell>
          <cell r="D6155" t="str">
            <v>Воздействие интерференционными токами</v>
          </cell>
        </row>
        <row r="6156">
          <cell r="C6156" t="str">
            <v>A17.30.006</v>
          </cell>
          <cell r="D6156" t="str">
            <v>Чрезкожная короткоимпульсная электростимуляция (ЧЭНС)</v>
          </cell>
        </row>
        <row r="6157">
          <cell r="C6157" t="str">
            <v>A17.30.007</v>
          </cell>
          <cell r="D6157" t="str">
            <v>Воздействие электромагнитным излучением сантиметрового диапазона (СМВ-терапия)</v>
          </cell>
        </row>
        <row r="6158">
          <cell r="C6158" t="str">
            <v>A17.30.008</v>
          </cell>
          <cell r="D6158" t="str">
            <v>Воздействие электромагнитным излучением миллиметрового диапазона (КВЧ-терапия)</v>
          </cell>
        </row>
        <row r="6159">
          <cell r="C6159" t="str">
            <v>A17.30.009</v>
          </cell>
          <cell r="D6159" t="str">
            <v>Баровоздействие - прессотерапия конечностей, пневмокомпрессия</v>
          </cell>
        </row>
        <row r="6160">
          <cell r="C6160" t="str">
            <v>A17.30.009.001</v>
          </cell>
          <cell r="D6160" t="str">
            <v>Абдоминальная декомпрессия</v>
          </cell>
        </row>
        <row r="6161">
          <cell r="C6161" t="str">
            <v>A17.30.010</v>
          </cell>
          <cell r="D6161" t="str">
            <v>Вакуумное воздействие</v>
          </cell>
        </row>
        <row r="6162">
          <cell r="C6162" t="str">
            <v>A17.30.011</v>
          </cell>
          <cell r="D6162" t="str">
            <v>Мезодиэнцефальная модуляция</v>
          </cell>
        </row>
        <row r="6163">
          <cell r="C6163" t="str">
            <v>A17.30.012</v>
          </cell>
          <cell r="D6163" t="str">
            <v>Электротранквилизация</v>
          </cell>
        </row>
        <row r="6164">
          <cell r="C6164" t="str">
            <v>A17.30.013</v>
          </cell>
          <cell r="D6164" t="str">
            <v>Трансаурикулярное импульсное воздействие</v>
          </cell>
        </row>
        <row r="6165">
          <cell r="C6165" t="str">
            <v>A17.30.014</v>
          </cell>
          <cell r="D6165" t="str">
            <v>Трансцеребральное воздействие магнитными полями</v>
          </cell>
        </row>
        <row r="6166">
          <cell r="C6166" t="str">
            <v>A17.30.015</v>
          </cell>
          <cell r="D6166" t="str">
            <v>Франклинизация</v>
          </cell>
        </row>
        <row r="6167">
          <cell r="C6167" t="str">
            <v>A17.30.016</v>
          </cell>
          <cell r="D6167" t="str">
            <v>Воздействие высокочастотными электромагнитными полями (индуктотермия)</v>
          </cell>
        </row>
        <row r="6168">
          <cell r="C6168" t="str">
            <v>A17.30.017</v>
          </cell>
          <cell r="D6168" t="str">
            <v>Воздействие электрическим полем ультравысокой частоты (ЭП УВЧ)</v>
          </cell>
        </row>
        <row r="6169">
          <cell r="C6169" t="str">
            <v>A17.30.018</v>
          </cell>
          <cell r="D6169" t="str">
            <v>Воздействие электромагнитным излучением дециметрового диапазона (ДМВ)</v>
          </cell>
        </row>
        <row r="6170">
          <cell r="C6170" t="str">
            <v>A17.30.019</v>
          </cell>
          <cell r="D6170" t="str">
            <v>Воздействие переменным магнитным полем (ПеМП)</v>
          </cell>
        </row>
        <row r="6171">
          <cell r="C6171" t="str">
            <v>A17.30.019.001</v>
          </cell>
          <cell r="D6171" t="str">
            <v>Воздействие магнитными полями при заболеваниях мышц</v>
          </cell>
        </row>
        <row r="6172">
          <cell r="C6172" t="str">
            <v>A17.30.020</v>
          </cell>
          <cell r="D6172" t="str">
            <v>Воздействие сверхвысокочастотным электромагнитным полем</v>
          </cell>
        </row>
        <row r="6173">
          <cell r="C6173" t="str">
            <v>A17.30.021</v>
          </cell>
          <cell r="D6173" t="str">
            <v>Электрокоагуляция</v>
          </cell>
        </row>
        <row r="6174">
          <cell r="C6174" t="str">
            <v>A17.30.022</v>
          </cell>
          <cell r="D6174" t="str">
            <v>Гидрогальванические ванны общие</v>
          </cell>
        </row>
        <row r="6175">
          <cell r="C6175" t="str">
            <v>A17.30.023</v>
          </cell>
          <cell r="D6175" t="str">
            <v>Гидрогальванические ванны камерные для конечностей</v>
          </cell>
        </row>
        <row r="6176">
          <cell r="C6176" t="str">
            <v>A17.30.024</v>
          </cell>
          <cell r="D6176" t="str">
            <v>Электрофорез импульсными токами</v>
          </cell>
        </row>
        <row r="6177">
          <cell r="C6177" t="str">
            <v>A17.30.024.001</v>
          </cell>
          <cell r="D6177" t="str">
            <v>Электрофорез диадинамическими токами (ДЦТ-форез)</v>
          </cell>
        </row>
        <row r="6178">
          <cell r="C6178" t="str">
            <v>A17.30.024.002</v>
          </cell>
          <cell r="D6178" t="str">
            <v>Электрофорез синусоидальными модулированными токами (СМТ-форез)</v>
          </cell>
        </row>
        <row r="6179">
          <cell r="C6179" t="str">
            <v>A17.30.024.003</v>
          </cell>
          <cell r="D6179" t="str">
            <v>Флюктофорез</v>
          </cell>
        </row>
        <row r="6180">
          <cell r="C6180" t="str">
            <v>A17.30.025</v>
          </cell>
          <cell r="D6180" t="str">
            <v>Общая магнитотерапия</v>
          </cell>
        </row>
        <row r="6181">
          <cell r="C6181" t="str">
            <v>A17.30.026</v>
          </cell>
          <cell r="D6181" t="str">
            <v>Инфитатерапия</v>
          </cell>
        </row>
        <row r="6182">
          <cell r="C6182" t="str">
            <v>A17.30.027</v>
          </cell>
          <cell r="D6182" t="str">
            <v>Лазерофорез</v>
          </cell>
        </row>
        <row r="6183">
          <cell r="C6183" t="str">
            <v>A17.30.028</v>
          </cell>
          <cell r="D6183" t="str">
            <v>Аэрозольтерапия</v>
          </cell>
        </row>
        <row r="6184">
          <cell r="C6184" t="str">
            <v>A17.30.029</v>
          </cell>
          <cell r="D6184" t="str">
            <v>Воздействие высокоинтенсивным импульсным магнитным полем</v>
          </cell>
        </row>
        <row r="6185">
          <cell r="C6185" t="str">
            <v>A17.30.029.001</v>
          </cell>
          <cell r="D6185" t="str">
            <v>Воздействие высокоинтенсивным импульсным магнитным полем с использованием биологической обратной связи</v>
          </cell>
        </row>
        <row r="6186">
          <cell r="C6186" t="str">
            <v>A17.30.030</v>
          </cell>
          <cell r="D6186" t="str">
            <v>Электростимуляция лицевого и/или тройничного нервов, мимических и/или жевательных мышц</v>
          </cell>
        </row>
        <row r="6187">
          <cell r="C6187" t="str">
            <v>A17.30.031</v>
          </cell>
          <cell r="D6187" t="str">
            <v>Воздействие магнитными полями</v>
          </cell>
        </row>
        <row r="6188">
          <cell r="C6188" t="str">
            <v>A17.30.032</v>
          </cell>
          <cell r="D6188" t="str">
            <v>Воздействие токами надтональной частоты</v>
          </cell>
        </row>
        <row r="6189">
          <cell r="C6189" t="str">
            <v>A17.30.033</v>
          </cell>
          <cell r="D6189" t="str">
            <v>Флюктуоризация</v>
          </cell>
        </row>
        <row r="6190">
          <cell r="C6190" t="str">
            <v>A17.30.034</v>
          </cell>
          <cell r="D6190" t="str">
            <v>Ультрафонофорез лекарственный</v>
          </cell>
        </row>
        <row r="6191">
          <cell r="C6191" t="str">
            <v>A17.30.035</v>
          </cell>
          <cell r="D6191" t="str">
            <v>Электростимуляция</v>
          </cell>
        </row>
        <row r="6192">
          <cell r="C6192" t="str">
            <v>A17.30.035.001</v>
          </cell>
          <cell r="D6192" t="str">
            <v>Электростимуляция с использованием биологической обратной связи</v>
          </cell>
        </row>
        <row r="6193">
          <cell r="C6193" t="str">
            <v>A17.30.036</v>
          </cell>
          <cell r="D6193" t="str">
            <v>Воздействие импульсным низкочастотным электромагнитным полем</v>
          </cell>
        </row>
        <row r="6194">
          <cell r="C6194" t="str">
            <v>A17.30.037</v>
          </cell>
          <cell r="D6194" t="str">
            <v>Воздействие переменного электростатического поля</v>
          </cell>
        </row>
        <row r="6195">
          <cell r="C6195" t="str">
            <v>A17.30.038</v>
          </cell>
          <cell r="D6195" t="str">
            <v>Воздействие низкочастотным импульсноым электростатическим полем</v>
          </cell>
        </row>
        <row r="6196">
          <cell r="C6196" t="str">
            <v>A17.30.039</v>
          </cell>
          <cell r="D6196" t="str">
            <v>Воздействие гравитации</v>
          </cell>
        </row>
        <row r="6197">
          <cell r="C6197" t="str">
            <v>A17.30.040</v>
          </cell>
          <cell r="D6197" t="str">
            <v>Магнитофорез</v>
          </cell>
        </row>
        <row r="6198">
          <cell r="C6198" t="str">
            <v>A18.05.001</v>
          </cell>
          <cell r="D6198" t="str">
            <v>Плазмаферез</v>
          </cell>
        </row>
        <row r="6199">
          <cell r="C6199" t="str">
            <v>A18.05.001.001</v>
          </cell>
          <cell r="D6199" t="str">
            <v>Плазмаферез центрифужный</v>
          </cell>
        </row>
        <row r="6200">
          <cell r="C6200" t="str">
            <v>A18.05.001.002</v>
          </cell>
          <cell r="D6200" t="str">
            <v>Плазмаферез мембранный</v>
          </cell>
        </row>
        <row r="6201">
          <cell r="C6201" t="str">
            <v>A18.05.001.003</v>
          </cell>
          <cell r="D6201" t="str">
            <v>Плазмообмен</v>
          </cell>
        </row>
        <row r="6202">
          <cell r="C6202" t="str">
            <v>A18.05.001.004</v>
          </cell>
          <cell r="D6202" t="str">
            <v>Плазмофильтрация каскадная</v>
          </cell>
        </row>
        <row r="6203">
          <cell r="C6203" t="str">
            <v>A18.05.001.005</v>
          </cell>
          <cell r="D6203" t="str">
            <v>Плазмофильтрация селективная</v>
          </cell>
        </row>
        <row r="6204">
          <cell r="C6204" t="str">
            <v>A18.05.001.006</v>
          </cell>
          <cell r="D6204" t="str">
            <v>Криосорбционная обработка плазмы</v>
          </cell>
        </row>
        <row r="6205">
          <cell r="C6205" t="str">
            <v>A18.05.001.007</v>
          </cell>
          <cell r="D6205" t="str">
            <v>Аферез липопротеидов</v>
          </cell>
        </row>
        <row r="6206">
          <cell r="C6206" t="str">
            <v>A18.05.001.008</v>
          </cell>
          <cell r="D6206" t="str">
            <v>Аферез иммуноглобулинов</v>
          </cell>
        </row>
        <row r="6207">
          <cell r="C6207" t="str">
            <v>A18.05.001.009</v>
          </cell>
          <cell r="D6207" t="str">
            <v>Плазмодиафильтрация</v>
          </cell>
        </row>
        <row r="6208">
          <cell r="C6208" t="str">
            <v>A18.05.002</v>
          </cell>
          <cell r="D6208" t="str">
            <v>Гемодиализ</v>
          </cell>
        </row>
        <row r="6209">
          <cell r="C6209" t="str">
            <v>A18.05.002.001</v>
          </cell>
          <cell r="D6209" t="str">
            <v>Гемодиализ интермиттирующий высокопоточный</v>
          </cell>
        </row>
        <row r="6210">
          <cell r="C6210" t="str">
            <v>A18.05.002.002</v>
          </cell>
          <cell r="D6210" t="str">
            <v>Гемодиализ интермиттирующий низкопоточный</v>
          </cell>
        </row>
        <row r="6211">
          <cell r="C6211" t="str">
            <v>A18.05.002.003</v>
          </cell>
          <cell r="D6211" t="str">
            <v>Гемодиализ интермитирующий продленный</v>
          </cell>
        </row>
        <row r="6212">
          <cell r="C6212" t="str">
            <v>A18.05.002.004</v>
          </cell>
          <cell r="D6212" t="str">
            <v>Гемодиализ с селективной плазмофильтрацией и адсорбцией</v>
          </cell>
        </row>
        <row r="6213">
          <cell r="C6213" t="str">
            <v>A18.05.003</v>
          </cell>
          <cell r="D6213" t="str">
            <v>Гемофильтрация крови</v>
          </cell>
        </row>
        <row r="6214">
          <cell r="C6214" t="str">
            <v>A18.05.003.001</v>
          </cell>
          <cell r="D6214" t="str">
            <v>Ультрафильтрация продленная</v>
          </cell>
        </row>
        <row r="6215">
          <cell r="C6215" t="str">
            <v>A18.05.004</v>
          </cell>
          <cell r="D6215" t="str">
            <v>Ультрафильтрация крови</v>
          </cell>
        </row>
        <row r="6216">
          <cell r="C6216" t="str">
            <v>A18.05.005</v>
          </cell>
          <cell r="D6216" t="str">
            <v>Ультрафиолетовое облучение крови</v>
          </cell>
        </row>
        <row r="6217">
          <cell r="C6217" t="str">
            <v>A18.05.006</v>
          </cell>
          <cell r="D6217" t="str">
            <v>Гемосорбция</v>
          </cell>
        </row>
        <row r="6218">
          <cell r="C6218" t="str">
            <v>A18.05.006.001</v>
          </cell>
          <cell r="D6218" t="str">
            <v>Липополисахаридов адсорбция</v>
          </cell>
        </row>
        <row r="6219">
          <cell r="C6219" t="str">
            <v>A18.05.006.002</v>
          </cell>
          <cell r="D6219" t="str">
            <v>Селективная гемосорбция липополисахаридов</v>
          </cell>
        </row>
        <row r="6220">
          <cell r="C6220" t="str">
            <v>A18.05.007</v>
          </cell>
          <cell r="D6220" t="str">
            <v>Иммуносорбция</v>
          </cell>
        </row>
        <row r="6221">
          <cell r="C6221" t="str">
            <v>A18.05.008</v>
          </cell>
          <cell r="D6221" t="str">
            <v>Низкопоточная оксигенация крови</v>
          </cell>
        </row>
        <row r="6222">
          <cell r="C6222" t="str">
            <v>A18.05.009</v>
          </cell>
          <cell r="D6222" t="str">
            <v>Кровопускание</v>
          </cell>
        </row>
        <row r="6223">
          <cell r="C6223" t="str">
            <v>A18.05.010</v>
          </cell>
          <cell r="D6223" t="str">
            <v>Эритроцитаферез</v>
          </cell>
        </row>
        <row r="6224">
          <cell r="C6224" t="str">
            <v>A18.05.011</v>
          </cell>
          <cell r="D6224" t="str">
            <v>Гемодиафильтрация</v>
          </cell>
        </row>
        <row r="6225">
          <cell r="C6225" t="str">
            <v>A18.05.011.001</v>
          </cell>
          <cell r="D6225" t="str">
            <v>Гемодиафильтрация продленная</v>
          </cell>
        </row>
        <row r="6226">
          <cell r="C6226" t="str">
            <v>A18.05.012</v>
          </cell>
          <cell r="D6226" t="str">
            <v>Гемотрансфузия</v>
          </cell>
        </row>
        <row r="6227">
          <cell r="C6227" t="str">
            <v>A18.05.012.001</v>
          </cell>
          <cell r="D6227" t="str">
            <v>Операция заменного переливания крови</v>
          </cell>
        </row>
        <row r="6228">
          <cell r="C6228" t="str">
            <v>A18.05.012.002</v>
          </cell>
          <cell r="D6228" t="str">
            <v>Внутриутробное переливание плоду компонентов крови</v>
          </cell>
        </row>
        <row r="6229">
          <cell r="C6229" t="str">
            <v>A18.05.013</v>
          </cell>
          <cell r="D6229" t="str">
            <v>Реинфузия крови</v>
          </cell>
        </row>
        <row r="6230">
          <cell r="C6230" t="str">
            <v>A18.05.014</v>
          </cell>
          <cell r="D6230" t="str">
            <v>Непрямое электрохимическое окисление крови</v>
          </cell>
        </row>
        <row r="6231">
          <cell r="C6231" t="str">
            <v>A18.05.015</v>
          </cell>
          <cell r="D6231" t="str">
            <v>Процедура искусственного кровообращения</v>
          </cell>
        </row>
        <row r="6232">
          <cell r="C6232" t="str">
            <v>A18.05.016</v>
          </cell>
          <cell r="D6232" t="str">
            <v>Получение костномозговой взвеси</v>
          </cell>
        </row>
        <row r="6233">
          <cell r="C6233" t="str">
            <v>A18.05.017</v>
          </cell>
          <cell r="D6233" t="str">
            <v>Цитаферез гемопоэтических клеток</v>
          </cell>
        </row>
        <row r="6234">
          <cell r="C6234" t="str">
            <v>A18.05.018</v>
          </cell>
          <cell r="D6234" t="str">
            <v>Трансфузия гемопоэтических клеток</v>
          </cell>
        </row>
        <row r="6235">
          <cell r="C6235" t="str">
            <v>A18.05.019</v>
          </cell>
          <cell r="D6235" t="str">
            <v>Низкоинтенсивная лазеротерапия (внутривенное облучение крови)</v>
          </cell>
        </row>
        <row r="6236">
          <cell r="C6236" t="str">
            <v>A18.05.020</v>
          </cell>
          <cell r="D6236" t="str">
            <v>Плазмосорбция</v>
          </cell>
        </row>
        <row r="6237">
          <cell r="C6237" t="str">
            <v>A18.05.021</v>
          </cell>
          <cell r="D6237" t="str">
            <v>Альбуминовый диализ</v>
          </cell>
        </row>
        <row r="6238">
          <cell r="C6238" t="str">
            <v>A18.05.021.001</v>
          </cell>
          <cell r="D6238" t="str">
            <v>Альбуминовый диализ с регенерацией альбумина</v>
          </cell>
        </row>
        <row r="6239">
          <cell r="C6239" t="str">
            <v>A18.05.022</v>
          </cell>
          <cell r="D6239" t="str">
            <v>Лейкоцитаферез</v>
          </cell>
        </row>
        <row r="6240">
          <cell r="C6240" t="str">
            <v>A18.05.023</v>
          </cell>
          <cell r="D6240" t="str">
            <v>Тромбоцитаферез</v>
          </cell>
        </row>
        <row r="6241">
          <cell r="C6241" t="str">
            <v>A18.05.024</v>
          </cell>
          <cell r="D6241" t="str">
            <v>Озонирование крови</v>
          </cell>
        </row>
        <row r="6242">
          <cell r="C6242" t="str">
            <v>A18.05.025</v>
          </cell>
          <cell r="D6242" t="str">
            <v>Магнитная обработка крови</v>
          </cell>
        </row>
        <row r="6243">
          <cell r="C6243" t="str">
            <v>A18.05.026</v>
          </cell>
          <cell r="D6243" t="str">
            <v>Экстракорпоральная мембранная оксигенация</v>
          </cell>
        </row>
        <row r="6244">
          <cell r="C6244" t="str">
            <v>A18.30.001</v>
          </cell>
          <cell r="D6244" t="str">
            <v>Перитонеальный диализ</v>
          </cell>
        </row>
        <row r="6245">
          <cell r="C6245" t="str">
            <v>A18.30.002</v>
          </cell>
          <cell r="D6245" t="str">
            <v>Энтеросорбция</v>
          </cell>
        </row>
        <row r="6246">
          <cell r="C6246" t="str">
            <v>A18.30.003</v>
          </cell>
          <cell r="D6246" t="str">
            <v>Сорбционно-кишечный диализ</v>
          </cell>
        </row>
        <row r="6247">
          <cell r="C6247" t="str">
            <v>A18.30.004</v>
          </cell>
          <cell r="D6247" t="str">
            <v>Колоносорбция</v>
          </cell>
        </row>
        <row r="6248">
          <cell r="C6248" t="str">
            <v>A18.30.005</v>
          </cell>
          <cell r="D6248" t="str">
            <v>Лимфосорбция</v>
          </cell>
        </row>
        <row r="6249">
          <cell r="C6249" t="str">
            <v>A18.30.006</v>
          </cell>
          <cell r="D6249" t="str">
            <v>Реинфузия концентрированной асцитической жидкости</v>
          </cell>
        </row>
        <row r="6250">
          <cell r="C6250" t="str">
            <v>A19.03.001</v>
          </cell>
          <cell r="D6250" t="str">
            <v>Лечебная физкультура при травме позвоночника</v>
          </cell>
        </row>
        <row r="6251">
          <cell r="C6251" t="str">
            <v>A19.03.001.001</v>
          </cell>
          <cell r="D6251" t="str">
            <v>Групповое занятие лечебной физкультурой при травме позвоночника</v>
          </cell>
        </row>
        <row r="6252">
          <cell r="C6252" t="str">
            <v>A19.03.001.002</v>
          </cell>
          <cell r="D6252" t="str">
            <v>Механотерапия при травме позвоночника</v>
          </cell>
        </row>
        <row r="6253">
          <cell r="C6253" t="str">
            <v>A19.03.001.003</v>
          </cell>
          <cell r="D6253" t="str">
            <v>Роботизированная механотерапия при травме позвоночника</v>
          </cell>
        </row>
        <row r="6254">
          <cell r="C6254" t="str">
            <v>A19.03.001.004</v>
          </cell>
          <cell r="D6254" t="str">
            <v>Механотерапия на простейших механотерапевтических аппаратах при травме позвоночника</v>
          </cell>
        </row>
        <row r="6255">
          <cell r="C6255" t="str">
            <v>A19.03.001.005</v>
          </cell>
          <cell r="D6255" t="str">
            <v>Механотерапия на блоковых механотерапевтических аппаратах при травме позвоночника</v>
          </cell>
        </row>
        <row r="6256">
          <cell r="C6256" t="str">
            <v>A19.03.001.006</v>
          </cell>
          <cell r="D6256" t="str">
            <v>Механотерапия на маятниковых механотерапевтических аппаратах при травме позвоночника</v>
          </cell>
        </row>
        <row r="6257">
          <cell r="C6257" t="str">
            <v>A19.03.001.007</v>
          </cell>
          <cell r="D6257" t="str">
            <v>Механотерапия на механотерапевтических аппаратах с пневмоприводом при травме позвоночника</v>
          </cell>
        </row>
        <row r="6258">
          <cell r="C6258" t="str">
            <v>A19.03.001.008</v>
          </cell>
          <cell r="D6258" t="str">
            <v>Механотерапия на механотерапевтических аппаратах с гидроприводом при травме позвоночника</v>
          </cell>
        </row>
        <row r="6259">
          <cell r="C6259" t="str">
            <v>A19.03.001.009</v>
          </cell>
          <cell r="D6259" t="str">
            <v>Механотерапия на механотерапевтических аппаратах с электроприводом при травме позвоночника</v>
          </cell>
        </row>
        <row r="6260">
          <cell r="C6260" t="str">
            <v>A19.03.001.010</v>
          </cell>
          <cell r="D6260" t="str">
            <v>Механотерапия на механотерапевтических аппаратах со следящим приводом при травме позвоночника</v>
          </cell>
        </row>
        <row r="6261">
          <cell r="C6261" t="str">
            <v>A19.03.001.011</v>
          </cell>
          <cell r="D6261" t="str">
            <v>Лечебная физкультура с биологической обратной связью при травме позвоночника</v>
          </cell>
        </row>
        <row r="6262">
          <cell r="C6262" t="str">
            <v>A19.03.001.012</v>
          </cell>
          <cell r="D6262" t="str">
            <v>Тренировка с биологической обратной связью по электромиграфии (ЭМГ) при травме позвоночника</v>
          </cell>
        </row>
        <row r="6263">
          <cell r="C6263" t="str">
            <v>A19.03.001.013</v>
          </cell>
          <cell r="D6263" t="str">
            <v>Тренировка с биологической обратной связью по динамографическим показателям (по силе) при травме позвоночника</v>
          </cell>
        </row>
        <row r="6264">
          <cell r="C6264" t="str">
            <v>A19.03.001.014</v>
          </cell>
          <cell r="D6264" t="str">
            <v>Тренировка с биологической обратной связью по опорной реакции при травме позвоночника</v>
          </cell>
        </row>
        <row r="6265">
          <cell r="C6265" t="str">
            <v>A19.03.001.015</v>
          </cell>
          <cell r="D6265" t="str">
            <v>Тренировка с биологической обратной связью по подографическим показателям при травме позвоночника</v>
          </cell>
        </row>
        <row r="6266">
          <cell r="C6266" t="str">
            <v>A19.03.001.016</v>
          </cell>
          <cell r="D6266" t="str">
            <v>Тренировка с биологической обратной связью по гониографическим показателям (по суставному углу) при травме позвоночника</v>
          </cell>
        </row>
        <row r="6267">
          <cell r="C6267" t="str">
            <v>A19.03.001.017</v>
          </cell>
          <cell r="D6267" t="str">
            <v>Тренировка с биологической обратной связью по кинезиологическому образу движения при травме позвоночника</v>
          </cell>
        </row>
        <row r="6268">
          <cell r="C6268" t="str">
            <v>A19.03.001.018</v>
          </cell>
          <cell r="D6268" t="str">
            <v>Тренировка с биологической обратной связью по линейной скорости перемещения при травме позвоночника</v>
          </cell>
        </row>
        <row r="6269">
          <cell r="C6269" t="str">
            <v>A19.03.001.019</v>
          </cell>
          <cell r="D6269" t="str">
            <v>Тренировка с биологической обратной связью по угловой скорости перемещения при травме позвоночника</v>
          </cell>
        </row>
        <row r="6270">
          <cell r="C6270" t="str">
            <v>A19.03.001.020</v>
          </cell>
          <cell r="D6270" t="str">
            <v>Тренировка с биологической обратной связью по линейному ускорению при травме позвоночника</v>
          </cell>
        </row>
        <row r="6271">
          <cell r="C6271" t="str">
            <v>A19.03.001.021</v>
          </cell>
          <cell r="D6271" t="str">
            <v>Тренировка с биологической обратной связью по угловому ускорению при травме позвоночника</v>
          </cell>
        </row>
        <row r="6272">
          <cell r="C6272" t="str">
            <v>A19.03.001.022</v>
          </cell>
          <cell r="D6272" t="str">
            <v>Лечебная физкультура с использованием аппаратов и тренажеров при травме позвоночника</v>
          </cell>
        </row>
        <row r="6273">
          <cell r="C6273" t="str">
            <v>A19.03.001.023</v>
          </cell>
          <cell r="D6273" t="str">
            <v>Гидрокинезотерапия при травме позвоночника</v>
          </cell>
        </row>
        <row r="6274">
          <cell r="C6274" t="str">
            <v>A19.03.002</v>
          </cell>
          <cell r="D6274" t="str">
            <v>Лечебная физкультура при заболеваниях позвоночника</v>
          </cell>
        </row>
        <row r="6275">
          <cell r="C6275" t="str">
            <v>A19.03.002.001</v>
          </cell>
          <cell r="D6275" t="str">
            <v>Индивидуальное занятие лечебной физкультурой при заболеваниях позвоночника</v>
          </cell>
        </row>
        <row r="6276">
          <cell r="C6276" t="str">
            <v>A19.03.002.002</v>
          </cell>
          <cell r="D6276" t="str">
            <v>Групповое занятие лечебной физкультурой при заболеваниях позвоночника</v>
          </cell>
        </row>
        <row r="6277">
          <cell r="C6277" t="str">
            <v>A19.03.002.003</v>
          </cell>
          <cell r="D6277" t="str">
            <v>Механотерапия при заболеваниях позвоночника</v>
          </cell>
        </row>
        <row r="6278">
          <cell r="C6278" t="str">
            <v>A19.03.002.004</v>
          </cell>
          <cell r="D6278" t="str">
            <v>Роботизированная механотерапия при заболеваниях позвоночника</v>
          </cell>
        </row>
        <row r="6279">
          <cell r="C6279" t="str">
            <v>A19.03.002.005</v>
          </cell>
          <cell r="D6279" t="str">
            <v>Механотерапия на простейших механотерапевтических аппаратах при заболеваниях позвоночника</v>
          </cell>
        </row>
        <row r="6280">
          <cell r="C6280" t="str">
            <v>A19.03.002.006</v>
          </cell>
          <cell r="D6280" t="str">
            <v>Механотерапия на блоковых механотерапевтических аппаратах при заболеваниях позвоночника</v>
          </cell>
        </row>
        <row r="6281">
          <cell r="C6281" t="str">
            <v>A19.03.002.007</v>
          </cell>
          <cell r="D6281" t="str">
            <v>Механотерапия на маятниковых механотерапевтических аппаратах при заболеваниях позвоночника</v>
          </cell>
        </row>
        <row r="6282">
          <cell r="C6282" t="str">
            <v>A19.03.002.008</v>
          </cell>
          <cell r="D6282" t="str">
            <v>Механотерапия на механотерапевтических аппаратах с пневмоприводом при заболеваниях позвоночника</v>
          </cell>
        </row>
        <row r="6283">
          <cell r="C6283" t="str">
            <v>A19.03.002.009</v>
          </cell>
          <cell r="D6283" t="str">
            <v>Механотерапия на механотерапевтических аппаратах с гидроприводом при заболеваниях позвоночника</v>
          </cell>
        </row>
        <row r="6284">
          <cell r="C6284" t="str">
            <v>A19.03.002.010</v>
          </cell>
          <cell r="D6284" t="str">
            <v>Механотерапия на механотерапевтических аппаратах с электроприводом при заболеваниях позвоночника</v>
          </cell>
        </row>
        <row r="6285">
          <cell r="C6285" t="str">
            <v>A19.03.002.011</v>
          </cell>
          <cell r="D6285" t="str">
            <v>Механотерапия на механотерапевтических аппаратах со следящим приводом при заболеваниях позвоночника</v>
          </cell>
        </row>
        <row r="6286">
          <cell r="C6286" t="str">
            <v>A19.03.002.012</v>
          </cell>
          <cell r="D6286" t="str">
            <v>Лечебная физкультура с биологической обратной связью при заболеваниях позвоночника</v>
          </cell>
        </row>
        <row r="6287">
          <cell r="C6287" t="str">
            <v>A19.03.002.013</v>
          </cell>
          <cell r="D6287" t="str">
            <v>Тренировка с биологической обратной связью по электромиграфии (ЭМГ) при заболеваниях позвоночника</v>
          </cell>
        </row>
        <row r="6288">
          <cell r="C6288" t="str">
            <v>A19.03.002.014</v>
          </cell>
          <cell r="D6288" t="str">
            <v>Тренировка с биологической обратной связью по динамографическим показателям (по силе) при заболеваниях позвоночника</v>
          </cell>
        </row>
        <row r="6289">
          <cell r="C6289" t="str">
            <v>A19.03.002.015</v>
          </cell>
          <cell r="D6289" t="str">
            <v>Тренировка с биологической обратной связью по опорной реакции при заболеваниях позвоночника</v>
          </cell>
        </row>
        <row r="6290">
          <cell r="C6290" t="str">
            <v>A19.03.002.016</v>
          </cell>
          <cell r="D6290" t="str">
            <v>Тренировка с биологической обратной связью по подографическим показателям при заболеваниях позвоночника</v>
          </cell>
        </row>
        <row r="6291">
          <cell r="C6291" t="str">
            <v>A19.03.002.017</v>
          </cell>
          <cell r="D6291" t="str">
            <v>Тренировка с биологической обратной связью по гониографическим показателям (по суставному углу) при заболеваниях позвоночника</v>
          </cell>
        </row>
        <row r="6292">
          <cell r="C6292" t="str">
            <v>A19.03.002.018</v>
          </cell>
          <cell r="D6292" t="str">
            <v>Тренировка с биологической обратной связью по кинезиологическому образу движения при заболеваниях позвоночника</v>
          </cell>
        </row>
        <row r="6293">
          <cell r="C6293" t="str">
            <v>A19.03.002.019</v>
          </cell>
          <cell r="D6293" t="str">
            <v>Тренировка с биологической обратной связью по линейной скорости перемещения при заболеваниях позвоночника</v>
          </cell>
        </row>
        <row r="6294">
          <cell r="C6294" t="str">
            <v>A19.03.002.020</v>
          </cell>
          <cell r="D6294" t="str">
            <v>Тренировка с биологической обратной связью по угловой скорости перемещения при заболеваниях позвоночника</v>
          </cell>
        </row>
        <row r="6295">
          <cell r="C6295" t="str">
            <v>A19.03.002.021</v>
          </cell>
          <cell r="D6295" t="str">
            <v>Тренировка с биологической обратной связью по линейному ускорению при заболеваниях позвоночника</v>
          </cell>
        </row>
        <row r="6296">
          <cell r="C6296" t="str">
            <v>A19.03.002.022</v>
          </cell>
          <cell r="D6296" t="str">
            <v>Тренировка с биологической обратной связью по угловому ускорению при заболеваниях позвоночника</v>
          </cell>
        </row>
        <row r="6297">
          <cell r="C6297" t="str">
            <v>A19.03.002.023</v>
          </cell>
          <cell r="D6297" t="str">
            <v>Лечебная физкультура с использованием аппаратов и тренажеров при заболеваниях позвоночника</v>
          </cell>
        </row>
        <row r="6298">
          <cell r="C6298" t="str">
            <v>A19.03.002.024</v>
          </cell>
          <cell r="D6298" t="str">
            <v>Гидрокинезотерапия при заболеваниях позвоночника</v>
          </cell>
        </row>
        <row r="6299">
          <cell r="C6299" t="str">
            <v>A19.03.003</v>
          </cell>
          <cell r="D6299" t="str">
            <v>Лечебная физкультура при переломе костей</v>
          </cell>
        </row>
        <row r="6300">
          <cell r="C6300" t="str">
            <v>A19.03.003.001</v>
          </cell>
          <cell r="D6300" t="str">
            <v>Индивидуальное занятие лечебной физкультурой при переломе костей</v>
          </cell>
        </row>
        <row r="6301">
          <cell r="C6301" t="str">
            <v>A19.03.003.002</v>
          </cell>
          <cell r="D6301" t="str">
            <v>Групповое занятие лечебной физкультурой при переломе костей</v>
          </cell>
        </row>
        <row r="6302">
          <cell r="C6302" t="str">
            <v>A19.03.003.003</v>
          </cell>
          <cell r="D6302" t="str">
            <v>Механотерапия при переломе костей</v>
          </cell>
        </row>
        <row r="6303">
          <cell r="C6303" t="str">
            <v>A19.03.003.004</v>
          </cell>
          <cell r="D6303" t="str">
            <v>Роботизированная механотерапия при переломе костей</v>
          </cell>
        </row>
        <row r="6304">
          <cell r="C6304" t="str">
            <v>A19.03.003.005</v>
          </cell>
          <cell r="D6304" t="str">
            <v>Механотерапия на простейших механотерапевтических аппаратах при переломе костей</v>
          </cell>
        </row>
        <row r="6305">
          <cell r="C6305" t="str">
            <v>A19.03.003.006</v>
          </cell>
          <cell r="D6305" t="str">
            <v>Механотерапия на блоковых механотерапевтических аппаратах при переломе костей</v>
          </cell>
        </row>
        <row r="6306">
          <cell r="C6306" t="str">
            <v>A19.03.003.007</v>
          </cell>
          <cell r="D6306" t="str">
            <v>Механотерапия на маятниковых механотерапевтических аппаратах при переломе костей</v>
          </cell>
        </row>
        <row r="6307">
          <cell r="C6307" t="str">
            <v>A19.03.003.008</v>
          </cell>
          <cell r="D6307" t="str">
            <v>Механотерапия на механотерапевтических аппаратах с пневмоприводом при переломе костей</v>
          </cell>
        </row>
        <row r="6308">
          <cell r="C6308" t="str">
            <v>A19.03.003.009</v>
          </cell>
          <cell r="D6308" t="str">
            <v>Механотерапия на механотерапевтических аппаратах с гидроприводом при переломе костей</v>
          </cell>
        </row>
        <row r="6309">
          <cell r="C6309" t="str">
            <v>A19.03.003.010</v>
          </cell>
          <cell r="D6309" t="str">
            <v>Механотерапия на механотерапевтических аппаратах с электроприводом при переломе костей</v>
          </cell>
        </row>
        <row r="6310">
          <cell r="C6310" t="str">
            <v>A19.03.003.011</v>
          </cell>
          <cell r="D6310" t="str">
            <v>Механотерапия на механотерапевтических аппаратах со следящим приводом при переломе костей</v>
          </cell>
        </row>
        <row r="6311">
          <cell r="C6311" t="str">
            <v>A19.03.003.012</v>
          </cell>
          <cell r="D6311" t="str">
            <v>Тренировка с биологической обратной связью по электромиграфии (ЭМГ) переломе костей</v>
          </cell>
        </row>
        <row r="6312">
          <cell r="C6312" t="str">
            <v>A19.03.003.013</v>
          </cell>
          <cell r="D6312" t="str">
            <v>Тренировка с биологической обратной связью по динамографическим показателям (по силе) при переломе костей</v>
          </cell>
        </row>
        <row r="6313">
          <cell r="C6313" t="str">
            <v>A19.03.003.014</v>
          </cell>
          <cell r="D6313" t="str">
            <v>Тренировка с биологической обратной связью по опорной реакции при переломе костей</v>
          </cell>
        </row>
        <row r="6314">
          <cell r="C6314" t="str">
            <v>A19.03.003.015</v>
          </cell>
          <cell r="D6314" t="str">
            <v>Тренировка с биологической обратной связью по подографическим показателям при переломе костей</v>
          </cell>
        </row>
        <row r="6315">
          <cell r="C6315" t="str">
            <v>A19.03.003.016</v>
          </cell>
          <cell r="D6315" t="str">
            <v>Тренировка с биологической обратной связью по гониографическим показателям (по суставному углу) при переломе костей</v>
          </cell>
        </row>
        <row r="6316">
          <cell r="C6316" t="str">
            <v>A19.03.003.017</v>
          </cell>
          <cell r="D6316" t="str">
            <v>Тренировка с биологической обратной связью по кинезиологическому образу движения при переломе костей</v>
          </cell>
        </row>
        <row r="6317">
          <cell r="C6317" t="str">
            <v>A19.03.003.018</v>
          </cell>
          <cell r="D6317" t="str">
            <v>Тренировка с биологической обратной связью по линейной скорости перемещения при переломе костей</v>
          </cell>
        </row>
        <row r="6318">
          <cell r="C6318" t="str">
            <v>A19.03.003.019</v>
          </cell>
          <cell r="D6318" t="str">
            <v>Тренировка с биологической обратной связью по угловой скорости перемещения при переломе костей</v>
          </cell>
        </row>
        <row r="6319">
          <cell r="C6319" t="str">
            <v>A19.03.003.020</v>
          </cell>
          <cell r="D6319" t="str">
            <v>Тренировка с биологической обратной связью по линейному ускорению при переломе костей</v>
          </cell>
        </row>
        <row r="6320">
          <cell r="C6320" t="str">
            <v>A19.03.003.021</v>
          </cell>
          <cell r="D6320" t="str">
            <v>Тренировка с биологической обратной связью по угловому ускорению при переломе костей</v>
          </cell>
        </row>
        <row r="6321">
          <cell r="C6321" t="str">
            <v>A19.03.003.022</v>
          </cell>
          <cell r="D6321" t="str">
            <v>Лечебная физкультура с использованием аппаратов и тренажеров при переломе костей</v>
          </cell>
        </row>
        <row r="6322">
          <cell r="C6322" t="str">
            <v>A19.03.003.023</v>
          </cell>
          <cell r="D6322" t="str">
            <v>Гидрокинезотерапия при переломе костей</v>
          </cell>
        </row>
        <row r="6323">
          <cell r="C6323" t="str">
            <v>A19.03.004</v>
          </cell>
          <cell r="D6323" t="str">
            <v>Лечебная физкультура при травме позвоночника с поражением спинного мозга</v>
          </cell>
        </row>
        <row r="6324">
          <cell r="C6324" t="str">
            <v>A19.03.004.001</v>
          </cell>
          <cell r="D6324" t="str">
            <v>Индивидуальное занятие лечебной физкультурой при травме позвоночника с поражением спинного мозга</v>
          </cell>
        </row>
        <row r="6325">
          <cell r="C6325" t="str">
            <v>A19.03.004.002</v>
          </cell>
          <cell r="D6325" t="str">
            <v>Групповое занятие лечебной физкультурой при травме позвоночника с поражением спинного мозга</v>
          </cell>
        </row>
        <row r="6326">
          <cell r="C6326" t="str">
            <v>A19.03.004.003</v>
          </cell>
          <cell r="D6326" t="str">
            <v>Механотерапия при травме позвоночника с поражением спинного мозга</v>
          </cell>
        </row>
        <row r="6327">
          <cell r="C6327" t="str">
            <v>A19.03.004.004</v>
          </cell>
          <cell r="D6327" t="str">
            <v>Роботизированная механотерапия при травме позвоночника с поражением спинного мозга</v>
          </cell>
        </row>
        <row r="6328">
          <cell r="C6328" t="str">
            <v>A19.03.004.005</v>
          </cell>
          <cell r="D6328" t="str">
            <v>Механотерапия на простейших механотерапевтических аппаратах при травме позвоночника с поражением спинного мозга</v>
          </cell>
        </row>
        <row r="6329">
          <cell r="C6329" t="str">
            <v>A19.03.004.006</v>
          </cell>
          <cell r="D6329" t="str">
            <v>Механотерапия на блоковых механотерапевтических аппаратах при травме позвоночника с поражением спинного мозга</v>
          </cell>
        </row>
        <row r="6330">
          <cell r="C6330" t="str">
            <v>A19.03.004.007</v>
          </cell>
          <cell r="D6330" t="str">
            <v>Механотерапия на маятниковых механотерапевтических аппаратах при травме позвоночника с поражением спинного мозга</v>
          </cell>
        </row>
        <row r="6331">
          <cell r="C6331" t="str">
            <v>A19.03.004.008</v>
          </cell>
          <cell r="D6331" t="str">
            <v>Механотерапия на механотерапевтических аппаратах с пневмоприводом при травме позвоночника с поражением спинного мозга</v>
          </cell>
        </row>
        <row r="6332">
          <cell r="C6332" t="str">
            <v>A19.03.004.009</v>
          </cell>
          <cell r="D6332" t="str">
            <v>Механотерапия на механотерапевтических аппаратах с гидроприводом при травме позвоночника с поражением спинного мозга</v>
          </cell>
        </row>
        <row r="6333">
          <cell r="C6333" t="str">
            <v>A19.03.004.010</v>
          </cell>
          <cell r="D6333" t="str">
            <v>Механотерапия на механотерапевтических аппаратах с электроприводом при травме позвоночника с поражением спинного мозга</v>
          </cell>
        </row>
        <row r="6334">
          <cell r="C6334" t="str">
            <v>A19.03.004.011</v>
          </cell>
          <cell r="D6334" t="str">
            <v>Механотерапия на механотерапевтических аппаратах со следящим приводом при травме позвоночника с поражением спинного мозга</v>
          </cell>
        </row>
        <row r="6335">
          <cell r="C6335" t="str">
            <v>A19.03.004.012</v>
          </cell>
          <cell r="D6335" t="str">
            <v>Лечебная физкультура с биологической обратной связью при травме позвоночника с поражением спинного мозга</v>
          </cell>
        </row>
        <row r="6336">
          <cell r="C6336" t="str">
            <v>A19.03.004.013</v>
          </cell>
          <cell r="D6336" t="str">
            <v>Тренировка с биологической обратной связью по электромиграфии (ЭМГ) при травме позвоночника с поражением спинного мозга</v>
          </cell>
        </row>
        <row r="6337">
          <cell r="C6337" t="str">
            <v>A19.03.004.014</v>
          </cell>
          <cell r="D6337" t="str">
            <v>Тренировка с биологической обратной связью по динамографическим показателям (по силе) при травме позвоночника с поражением спинного мозга</v>
          </cell>
        </row>
        <row r="6338">
          <cell r="C6338" t="str">
            <v>A19.03.004.015</v>
          </cell>
          <cell r="D6338" t="str">
            <v>Тренировка с биологической обратной связью по опорной реакции при травме позвоночника с поражением спинного мозга</v>
          </cell>
        </row>
        <row r="6339">
          <cell r="C6339" t="str">
            <v>A19.03.004.016</v>
          </cell>
          <cell r="D6339" t="str">
            <v>Тренировка с биологической обратной связью по подографическим показателям при травме позвоночника с поражением спинного мозга</v>
          </cell>
        </row>
        <row r="6340">
          <cell r="C6340" t="str">
            <v>A19.03.004.017</v>
          </cell>
          <cell r="D6340" t="str">
            <v>Тренировка с биологической обратной связью по гониографическим показателям (по суставному углу) при травме позвоночника с поражением спинного мозга</v>
          </cell>
        </row>
        <row r="6341">
          <cell r="C6341" t="str">
            <v>A19.03.004.018</v>
          </cell>
          <cell r="D6341" t="str">
            <v>Тренировка с биологической обратной связью по кинезиологическому образу при травме позвоночника с поражением спинного мозга</v>
          </cell>
        </row>
        <row r="6342">
          <cell r="C6342" t="str">
            <v>A19.03.004.019</v>
          </cell>
          <cell r="D6342" t="str">
            <v>Тренировка с биологической обратной связью по линейной скорости перемещения при травме позвоночника с поражением спинного мозга</v>
          </cell>
        </row>
        <row r="6343">
          <cell r="C6343" t="str">
            <v>A19.03.004.020</v>
          </cell>
          <cell r="D6343" t="str">
            <v>Тренировка с биологической обратной связью по угловой скорости перемещения при травме позвоночника с поражением спинного мозга</v>
          </cell>
        </row>
        <row r="6344">
          <cell r="C6344" t="str">
            <v>A19.03.004.021</v>
          </cell>
          <cell r="D6344" t="str">
            <v>Тренировка с биологической обратной связью по линейному ускорению при травме позвоночника с поражением спинного мозга</v>
          </cell>
        </row>
        <row r="6345">
          <cell r="C6345" t="str">
            <v>A19.03.004.022</v>
          </cell>
          <cell r="D6345" t="str">
            <v>Тренировка с биологической обратной связью по угловому ускорению при травме позвоночника с поражением спинного мозга</v>
          </cell>
        </row>
        <row r="6346">
          <cell r="C6346" t="str">
            <v>A19.03.004.023</v>
          </cell>
          <cell r="D6346" t="str">
            <v>Тренировка с биологической обратной связью по электроэнцефалографии (ЭЭГ) при травме позвоночника с поражением спинного мозга</v>
          </cell>
        </row>
        <row r="6347">
          <cell r="C6347" t="str">
            <v>A19.03.004.024</v>
          </cell>
          <cell r="D6347" t="str">
            <v>Тренировка с биологической обратной связью по спирографическим показателям при травме позвоночника с поражением спинного мозга</v>
          </cell>
        </row>
        <row r="6348">
          <cell r="C6348" t="str">
            <v>A19.03.004.025</v>
          </cell>
          <cell r="D6348" t="str">
            <v>Тренировка с биологической обратной связью по показателям мышечной механограммы при травме позвоночника с поражением спинного мозга</v>
          </cell>
        </row>
        <row r="6349">
          <cell r="C6349" t="str">
            <v>A19.03.004.026</v>
          </cell>
          <cell r="D6349" t="str">
            <v>Лечебная физкультура с использованием аппаратов и тренажеров при травме позвоночника с поражением спинного мозга</v>
          </cell>
        </row>
        <row r="6350">
          <cell r="C6350" t="str">
            <v>A19.03.004.027</v>
          </cell>
          <cell r="D6350" t="str">
            <v>Гидрокинезотерапия при травме позвоночника с поражением спинного мозга</v>
          </cell>
        </row>
        <row r="6351">
          <cell r="C6351" t="str">
            <v>A19.04.001</v>
          </cell>
          <cell r="D6351" t="str">
            <v>Лечебная физкультура при заболеваниях и травмах суставов</v>
          </cell>
        </row>
        <row r="6352">
          <cell r="C6352" t="str">
            <v>A19.04.001.001</v>
          </cell>
          <cell r="D6352" t="str">
            <v>Индивидуальное занятие лечебной физкультурой при заболеваниях и травмах суставов</v>
          </cell>
        </row>
        <row r="6353">
          <cell r="C6353" t="str">
            <v>A19.04.001.002</v>
          </cell>
          <cell r="D6353" t="str">
            <v>Групповое занятие лечебной физкультурой при заболеваниях и травмах суставов</v>
          </cell>
        </row>
        <row r="6354">
          <cell r="C6354" t="str">
            <v>A19.04.001.003</v>
          </cell>
          <cell r="D6354" t="str">
            <v>Механотерапия при заболеваниях и травмах суставов</v>
          </cell>
        </row>
        <row r="6355">
          <cell r="C6355" t="str">
            <v>A19.04.001.004</v>
          </cell>
          <cell r="D6355" t="str">
            <v>Роботизированная механотерапия при заболеваниях и травмах суставов</v>
          </cell>
        </row>
        <row r="6356">
          <cell r="C6356" t="str">
            <v>A19.04.001.005</v>
          </cell>
          <cell r="D6356" t="str">
            <v>Механотерапия на простейших механотерапевтических аппаратах при заболеваниях и травмах суставов</v>
          </cell>
        </row>
        <row r="6357">
          <cell r="C6357" t="str">
            <v>A19.04.001.006</v>
          </cell>
          <cell r="D6357" t="str">
            <v>Механотерапия на блоковых механотерапевтических аппаратах при заболеваниях и травмах суставов</v>
          </cell>
        </row>
        <row r="6358">
          <cell r="C6358" t="str">
            <v>A19.04.001.007</v>
          </cell>
          <cell r="D6358" t="str">
            <v>Механотерапия на маятниковых механотерапевтических аппаратах при заболеваниях и травмах суставов</v>
          </cell>
        </row>
        <row r="6359">
          <cell r="C6359" t="str">
            <v>A19.04.001.008</v>
          </cell>
          <cell r="D6359" t="str">
            <v>Механотерапия на механотерапевтических аппаратах с пневмоприводом при заболеваниях и травмах суставов</v>
          </cell>
        </row>
        <row r="6360">
          <cell r="C6360" t="str">
            <v>A19.04.001.009</v>
          </cell>
          <cell r="D6360" t="str">
            <v>Механотерапия на механотерапевтических аппаратах с гидроприводом при заболеваниях и травмах суставов</v>
          </cell>
        </row>
        <row r="6361">
          <cell r="C6361" t="str">
            <v>A19.04.001.010</v>
          </cell>
          <cell r="D6361" t="str">
            <v>Механотерапия на механотерапевтических аппаратах с электроприводом при заболеваниях и травмах суставов</v>
          </cell>
        </row>
        <row r="6362">
          <cell r="C6362" t="str">
            <v>A19.04.001.011</v>
          </cell>
          <cell r="D6362" t="str">
            <v>Механотерапия на механотерапевтических аппаратах со следящим приводом при заболеваниях и травмах суставов</v>
          </cell>
        </row>
        <row r="6363">
          <cell r="C6363" t="str">
            <v>A19.04.001.012</v>
          </cell>
          <cell r="D6363" t="str">
            <v>Лечебная физкультура с биологической обратной связью при заболеваниях и травмах суставов</v>
          </cell>
        </row>
        <row r="6364">
          <cell r="C6364" t="str">
            <v>A19.04.001.013</v>
          </cell>
          <cell r="D6364" t="str">
            <v>Тренировка с биологической обратной связью по электромиографии (ЭМГ) при заболеваниях и травмах суставов</v>
          </cell>
        </row>
        <row r="6365">
          <cell r="C6365" t="str">
            <v>A19.04.001.014</v>
          </cell>
          <cell r="D6365" t="str">
            <v>Тренировка с биологической обратной связью по динамографическим показателям (по силе) при заболеваниях и травмах суставов</v>
          </cell>
        </row>
        <row r="6366">
          <cell r="C6366" t="str">
            <v>A19.04.001.015</v>
          </cell>
          <cell r="D6366" t="str">
            <v>Тренировка с биологической обратной связью по опорной реакции при заболеваниях и травмах суставов</v>
          </cell>
        </row>
        <row r="6367">
          <cell r="C6367" t="str">
            <v>A19.04.001.016</v>
          </cell>
          <cell r="D6367" t="str">
            <v>Тренировка с биологической обратной связью по подографическим показателям при заболеваниях и травмах суставов</v>
          </cell>
        </row>
        <row r="6368">
          <cell r="C6368" t="str">
            <v>A19.04.001.017</v>
          </cell>
          <cell r="D6368" t="str">
            <v>Тренировка с биологической обратной связью по гониографическим показателям (по суставному углу) при заболеваниях и травмах суставов</v>
          </cell>
        </row>
        <row r="6369">
          <cell r="C6369" t="str">
            <v>A19.04.001.018</v>
          </cell>
          <cell r="D6369" t="str">
            <v>Тренировка с биологической обратной связью по кинезиологическому образу движения при заболеваниях и травмах суставов</v>
          </cell>
        </row>
        <row r="6370">
          <cell r="C6370" t="str">
            <v>A19.04.001.019</v>
          </cell>
          <cell r="D6370" t="str">
            <v>Тренировка с биологической обратной связью по линейной скорости перемещения при заболеваниях и травмах суставов</v>
          </cell>
        </row>
        <row r="6371">
          <cell r="C6371" t="str">
            <v>A19.04.001.020</v>
          </cell>
          <cell r="D6371" t="str">
            <v>Тренировка с биологической обратной связью по угловой скорости перемещения при заболеваниях и травмах суставов</v>
          </cell>
        </row>
        <row r="6372">
          <cell r="C6372" t="str">
            <v>A19.04.001.021</v>
          </cell>
          <cell r="D6372" t="str">
            <v>Тренировка с биологической обратной связью по линейному ускорению при заболеваниях и травмах суставов</v>
          </cell>
        </row>
        <row r="6373">
          <cell r="C6373" t="str">
            <v>A19.04.001.022</v>
          </cell>
          <cell r="D6373" t="str">
            <v>Тренировка с биологической обратной связью по угловому ускорению при заболеваниях и травмах суставов</v>
          </cell>
        </row>
        <row r="6374">
          <cell r="C6374" t="str">
            <v>A19.04.001.023</v>
          </cell>
          <cell r="D6374" t="str">
            <v>Лечебная физкультура с использованием аппаратов и тренажеров при заболеваниях и травмах суставов</v>
          </cell>
        </row>
        <row r="6375">
          <cell r="C6375" t="str">
            <v>A19.04.001.024</v>
          </cell>
          <cell r="D6375" t="str">
            <v>Гидрокинезотерапия при заболеваниях и травмах суставов</v>
          </cell>
        </row>
        <row r="6376">
          <cell r="C6376" t="str">
            <v>A19.05.001</v>
          </cell>
          <cell r="D6376" t="str">
            <v>Лечебная физкультура при заболеваниях системы органов кроветворения и крови</v>
          </cell>
        </row>
        <row r="6377">
          <cell r="C6377" t="str">
            <v>A19.05.001.001</v>
          </cell>
          <cell r="D6377" t="str">
            <v>Индивидуальное занятие лечебной физкультурой при заболеваниях системы органов кроветворения и крови</v>
          </cell>
        </row>
        <row r="6378">
          <cell r="C6378" t="str">
            <v>A19.05.001.002</v>
          </cell>
          <cell r="D6378" t="str">
            <v>Групповое занятие при заболеваниях системы органов кроветворения и крови</v>
          </cell>
        </row>
        <row r="6379">
          <cell r="C6379" t="str">
            <v>A19.05.001.003</v>
          </cell>
          <cell r="D6379" t="str">
            <v>Механотерапия при заболеваниях системы органов кроветворения и крови</v>
          </cell>
        </row>
        <row r="6380">
          <cell r="C6380" t="str">
            <v>A19.05.001.004</v>
          </cell>
          <cell r="D6380" t="str">
            <v>Лечебная физкультура с биологической обратной связью при заболеваниях системы органов кроветворения и крови</v>
          </cell>
        </row>
        <row r="6381">
          <cell r="C6381" t="str">
            <v>A19.05.001.005</v>
          </cell>
          <cell r="D6381" t="str">
            <v>Лечебная физкультура с использованием аппаратов и тренажеров при заболеваниях системы органов кроветворения и крови</v>
          </cell>
        </row>
        <row r="6382">
          <cell r="C6382" t="str">
            <v>A19.05.001.006</v>
          </cell>
          <cell r="D6382" t="str">
            <v>Механотерапия на простейших механотерапевтических аппаратах при заболеваниях системы органов кроветворения и крови</v>
          </cell>
        </row>
        <row r="6383">
          <cell r="C6383" t="str">
            <v>A19.05.001.007</v>
          </cell>
          <cell r="D6383" t="str">
            <v>Механотерапия на блоковых механотерапевтических аппаратах при заболеваниях системы органов кроветворения и крови</v>
          </cell>
        </row>
        <row r="6384">
          <cell r="C6384" t="str">
            <v>A19.05.001.008</v>
          </cell>
          <cell r="D6384" t="str">
            <v>Тренировка с биологической обратной связью по динамографическим показателям (по силе) при заболеваниях системы органов кроветворения и крови</v>
          </cell>
        </row>
        <row r="6385">
          <cell r="C6385" t="str">
            <v>A19.05.001.009</v>
          </cell>
          <cell r="D6385" t="str">
            <v>Тренировка с биологической обратной связью по опорной реакции при заболеваниях системы органов кроветворения и крови</v>
          </cell>
        </row>
        <row r="6386">
          <cell r="C6386" t="str">
            <v>A19.05.001.010</v>
          </cell>
          <cell r="D6386" t="str">
            <v>Тренировка с биологической обратной связью по подографическим показателям при заболеваниях системы органов кроветворения и крови</v>
          </cell>
        </row>
        <row r="6387">
          <cell r="C6387" t="str">
            <v>A19.05.001.011</v>
          </cell>
          <cell r="D6387" t="str">
            <v>Тренировка с биологической обратной связью по кинезиологическому образу при заболеваниях системы органов кроветворения и крови</v>
          </cell>
        </row>
        <row r="6388">
          <cell r="C6388" t="str">
            <v>A19.05.001.012</v>
          </cell>
          <cell r="D6388" t="str">
            <v>Тренировка с биологической обратной связью по спирографическим показателям при заболеваниях системы органов кроветворения и крови</v>
          </cell>
        </row>
        <row r="6389">
          <cell r="C6389" t="str">
            <v>A19.05.001.013</v>
          </cell>
          <cell r="D6389" t="str">
            <v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v>
          </cell>
        </row>
        <row r="6390">
          <cell r="C6390" t="str">
            <v>A19.08.001</v>
          </cell>
          <cell r="D6390" t="str">
            <v>Дыхательные упражнения, направленные на координацию фонационного дыхания</v>
          </cell>
        </row>
        <row r="6391">
          <cell r="C6391" t="str">
            <v>A19.09.001</v>
          </cell>
          <cell r="D6391" t="str">
            <v>Лечебная физкультура при заболеваниях бронхолегочной системы</v>
          </cell>
        </row>
        <row r="6392">
          <cell r="C6392" t="str">
            <v>A19.09.001.001</v>
          </cell>
          <cell r="D6392" t="str">
            <v>Индивидуальное занятие лечебной физкультурой при заболеваниях бронхолегочной системы</v>
          </cell>
        </row>
        <row r="6393">
          <cell r="C6393" t="str">
            <v>A19.09.001.002</v>
          </cell>
          <cell r="D6393" t="str">
            <v>Групповое занятие лечебной физкультурой при заболеваниях бронхолегочной системы</v>
          </cell>
        </row>
        <row r="6394">
          <cell r="C6394" t="str">
            <v>A19.09.001.003</v>
          </cell>
          <cell r="D6394" t="str">
            <v>Механотерапия при заболеваниях бронхолегочной системы</v>
          </cell>
        </row>
        <row r="6395">
          <cell r="C6395" t="str">
            <v>A19.09.001.004</v>
          </cell>
          <cell r="D6395" t="str">
            <v>Механотерапия на простейших механотерапевтических аппаратах при заболеваниях бронхолегочной системы</v>
          </cell>
        </row>
        <row r="6396">
          <cell r="C6396" t="str">
            <v>A19.09.001.005</v>
          </cell>
          <cell r="D6396" t="str">
            <v>Механотерапия на блоковых механотерапевтических аппаратах при заболеваниях бронхолегочной системы</v>
          </cell>
        </row>
        <row r="6397">
          <cell r="C6397" t="str">
            <v>A19.09.001.006</v>
          </cell>
          <cell r="D6397" t="str">
            <v>Лечебная физкультура с биологической обратной связью при заболеваниях бронхолегочной системы</v>
          </cell>
        </row>
        <row r="6398">
          <cell r="C6398" t="str">
            <v>A19.09.001.007</v>
          </cell>
          <cell r="D6398" t="str">
            <v>Тренировка с биологической обратной связью по динамографическим показателям (по силе) при заболеваниях бронхолегочной системы</v>
          </cell>
        </row>
        <row r="6399">
          <cell r="C6399" t="str">
            <v>A19.09.001.008</v>
          </cell>
          <cell r="D6399" t="str">
            <v>Тренировка с биологической обратной связью по опорной реакции при заболеваниях бронхолегочной системы</v>
          </cell>
        </row>
        <row r="6400">
          <cell r="C6400" t="str">
            <v>A19.09.001.009</v>
          </cell>
          <cell r="D6400" t="str">
            <v>Тренировка с биологической обратной связью по подографическим показателям при заболеваниях бронхолегочной системы</v>
          </cell>
        </row>
        <row r="6401">
          <cell r="C6401" t="str">
            <v>A19.09.001.010</v>
          </cell>
          <cell r="D6401" t="str">
            <v>Тренировка с биологической обратной связью по кинезиологическому образу при заболеваниях бронхолегочной системы</v>
          </cell>
        </row>
        <row r="6402">
          <cell r="C6402" t="str">
            <v>A19.09.001.011</v>
          </cell>
          <cell r="D6402" t="str">
            <v>Тренировка с биологической обратной связью по спирографическим показателям при заболеваниях бронхолегочной системы</v>
          </cell>
        </row>
        <row r="6403">
          <cell r="C6403" t="str">
            <v>A19.09.001.012</v>
          </cell>
          <cell r="D6403" t="str">
            <v>Тренировка с биологической обратной связью по гемодинамическим показателям (артериальное давление) при заболеваниях бронхолегочной системы</v>
          </cell>
        </row>
        <row r="6404">
          <cell r="C6404" t="str">
            <v>A19.09.001.013</v>
          </cell>
          <cell r="D6404" t="str">
            <v>Лечебная физкультура с использованием аппаратов и тренажеров при заболеваниях бронхолегочной системы</v>
          </cell>
        </row>
        <row r="6405">
          <cell r="C6405" t="str">
            <v>A19.09.001.014</v>
          </cell>
          <cell r="D6405" t="str">
            <v>Гидрокинезотерапия при заболеваниях бронхолегочной системы</v>
          </cell>
        </row>
        <row r="6406">
          <cell r="C6406" t="str">
            <v>A19.09.002</v>
          </cell>
          <cell r="D6406" t="str">
            <v>Дыхательные упражнения дренирующие</v>
          </cell>
        </row>
        <row r="6407">
          <cell r="C6407" t="str">
            <v>A19.10.001</v>
          </cell>
          <cell r="D6407" t="str">
            <v>Лечебная физкультура при заболеваниях сердца и перикарда</v>
          </cell>
        </row>
        <row r="6408">
          <cell r="C6408" t="str">
            <v>A19.10.001.001</v>
          </cell>
          <cell r="D6408" t="str">
            <v>Индивидуальное занятие лечебной физкультурой при заболеваниях сердца и перикарда</v>
          </cell>
        </row>
        <row r="6409">
          <cell r="C6409" t="str">
            <v>A19.10.001.002</v>
          </cell>
          <cell r="D6409" t="str">
            <v>Групповое занятие лечебной физкультурой при заболеваниях сердца и перикарда</v>
          </cell>
        </row>
        <row r="6410">
          <cell r="C6410" t="str">
            <v>A19.10.001.003</v>
          </cell>
          <cell r="D6410" t="str">
            <v>Лечебная физкультура с биологической обратной связью при заболеваниях сердца и перикарда</v>
          </cell>
        </row>
        <row r="6411">
          <cell r="C6411" t="str">
            <v>A19.10.001.004</v>
          </cell>
          <cell r="D6411" t="str">
            <v>Лечебная физкультура с использованием тренажеров при заболеваниях сердца и перикарда</v>
          </cell>
        </row>
        <row r="6412">
          <cell r="C6412" t="str">
            <v>A19.10.001.005</v>
          </cell>
          <cell r="D6412" t="str">
            <v>Гидрокинезотерапия при заболеваниях сердца и перикарда</v>
          </cell>
        </row>
        <row r="6413">
          <cell r="C6413" t="str">
            <v>A19.10.001.006</v>
          </cell>
          <cell r="D6413" t="str">
            <v>Гидрокинезотерапия с использованием подводных тренажеров при заболеваниях сердца и перикарда</v>
          </cell>
        </row>
        <row r="6414">
          <cell r="C6414" t="str">
            <v>A19.10.001.007</v>
          </cell>
          <cell r="D6414" t="str">
            <v>Тренировка с биологической обратной связью по спирографическим показателям при заболеваниях сердца и перикарда</v>
          </cell>
        </row>
        <row r="6415">
          <cell r="C6415" t="str">
            <v>A19.10.001.008</v>
          </cell>
          <cell r="D6415" t="str">
            <v>Тренировка с биологической обратной связью по гемодинамическим показателям (артериальное давление) при заболеваниях сердца и перикарда</v>
          </cell>
        </row>
        <row r="6416">
          <cell r="C6416" t="str">
            <v>A19.12.001</v>
          </cell>
          <cell r="D6416" t="str">
            <v>Лечебная физкультура при заболеваниях крупных кровеносных сосудов</v>
          </cell>
        </row>
        <row r="6417">
          <cell r="C6417" t="str">
            <v>A19.12.001.001</v>
          </cell>
          <cell r="D6417" t="str">
            <v>Индивидуальное занятие лечебной физкультурой при заболеваниях крупных кровеносных сосудов</v>
          </cell>
        </row>
        <row r="6418">
          <cell r="C6418" t="str">
            <v>A19.12.001.002</v>
          </cell>
          <cell r="D6418" t="str">
            <v>Групповое занятие лечебной физкультурой при заболеваниях крупных кровеносных сосудов</v>
          </cell>
        </row>
        <row r="6419">
          <cell r="C6419" t="str">
            <v>A19.12.001.003</v>
          </cell>
          <cell r="D6419" t="str">
            <v>Лечебная физкультура с использованием тренажеров при заболеваниях крупных кровеносных сосудов</v>
          </cell>
        </row>
        <row r="6420">
          <cell r="C6420" t="str">
            <v>A19.12.001.004</v>
          </cell>
          <cell r="D6420" t="str">
            <v>Гидрокинезотерапия при заболеваниях крупных кровеносных сосудов</v>
          </cell>
        </row>
        <row r="6421">
          <cell r="C6421" t="str">
            <v>A19.13.001</v>
          </cell>
          <cell r="D6421" t="str">
            <v>Лечебная физкультура при заболевании периферических сосудов</v>
          </cell>
        </row>
        <row r="6422">
          <cell r="C6422" t="str">
            <v>A19.13.001.001</v>
          </cell>
          <cell r="D6422" t="str">
            <v>Индивидуальное занятие лечебной физкультурой при заболевании системы микроциркуляции</v>
          </cell>
        </row>
        <row r="6423">
          <cell r="C6423" t="str">
            <v>A19.13.001.002</v>
          </cell>
          <cell r="D6423" t="str">
            <v>Групповое занятие лечебной физкультурой при заболевании системы микроциркуляции</v>
          </cell>
        </row>
        <row r="6424">
          <cell r="C6424" t="str">
            <v>A19.13.001.003</v>
          </cell>
          <cell r="D6424" t="str">
            <v>Лечебная физкультура с использованием тренажеров при заболевании системы микроциркуляции</v>
          </cell>
        </row>
        <row r="6425">
          <cell r="C6425" t="str">
            <v>A19.13.001.004</v>
          </cell>
          <cell r="D6425" t="str">
            <v>Гидрокинезотерапия при заболевании системы микроциркуляции</v>
          </cell>
        </row>
        <row r="6426">
          <cell r="C6426" t="str">
            <v>A19.14.001</v>
          </cell>
          <cell r="D6426" t="str">
            <v>Лечебная физкультура при заболеваниях печени, желчного пузыря и желчевыводящих путей</v>
          </cell>
        </row>
        <row r="6427">
          <cell r="C6427" t="str">
            <v>A19.16.001</v>
          </cell>
          <cell r="D6427" t="str">
            <v>Лечебная физкультура при заболеваниях пищевода, желудка, двенадцатиперстной кишки</v>
          </cell>
        </row>
        <row r="6428">
          <cell r="C6428" t="str">
            <v>A19.16.001.001</v>
          </cell>
          <cell r="D6428" t="str">
            <v>Индивидуальное занятие лечебной физкультурой при заболеваниях пищевода, желудка, двенадцатиперстной кишки</v>
          </cell>
        </row>
        <row r="6429">
          <cell r="C6429" t="str">
            <v>A19.16.001.002</v>
          </cell>
          <cell r="D6429" t="str">
            <v>Групповое занятие лечебной физкультурой при заболеваниях пищевода, желудка, двенадцатиперстной кишки</v>
          </cell>
        </row>
        <row r="6430">
          <cell r="C6430" t="str">
            <v>A19.16.001.003</v>
          </cell>
          <cell r="D6430" t="str">
            <v>Лечебная физкультура с биологической обратной связью при заболеваниях пищевода, желудка, двенадцатиперстной кишки</v>
          </cell>
        </row>
        <row r="6431">
          <cell r="C6431" t="str">
            <v>A19.16.001.004</v>
          </cell>
          <cell r="D6431" t="str">
            <v>Тренировка с биологической обратной связью по кинезиологическому образу при заболеваниях пищевода, желудка, двенадцатиперстной кишки</v>
          </cell>
        </row>
        <row r="6432">
          <cell r="C6432" t="str">
            <v>A19.16.001.005</v>
          </cell>
          <cell r="D6432" t="str">
            <v>Тренировка с биологической обратной связью по спирографическим показателям при заболеваниях пищевода, желудка, двенадцатиперстной кишки</v>
          </cell>
        </row>
        <row r="6433">
          <cell r="C6433" t="str">
            <v>A19.16.001.006</v>
          </cell>
          <cell r="D6433" t="str">
            <v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v>
          </cell>
        </row>
        <row r="6434">
          <cell r="C6434" t="str">
            <v>A19.16.001.007</v>
          </cell>
          <cell r="D6434" t="str">
            <v>Гидрокинезотерапия при заболеваниях пищевода, желудка, двенадцатиперстной кишки</v>
          </cell>
        </row>
        <row r="6435">
          <cell r="C6435" t="str">
            <v>A19.18.001</v>
          </cell>
          <cell r="D6435" t="str">
            <v>Лечебная физкультура при заболеваниях толстой кишки</v>
          </cell>
        </row>
        <row r="6436">
          <cell r="C6436" t="str">
            <v>A19.18.001.001</v>
          </cell>
          <cell r="D6436" t="str">
            <v>Индивидуальное занятие лечебной физкультурой при заболеваниях толстой кишки</v>
          </cell>
        </row>
        <row r="6437">
          <cell r="C6437" t="str">
            <v>A19.18.001.002</v>
          </cell>
          <cell r="D6437" t="str">
            <v>Групповое занятие лечебной физкультурой при заболеваниях толстой кишки</v>
          </cell>
        </row>
        <row r="6438">
          <cell r="C6438" t="str">
            <v>A19.18.001.003</v>
          </cell>
          <cell r="D6438" t="str">
            <v>Лечебная физкультура с биологической обратной связью при заболеваниях толстой кишки</v>
          </cell>
        </row>
        <row r="6439">
          <cell r="C6439" t="str">
            <v>A19.18.001.004</v>
          </cell>
          <cell r="D6439" t="str">
            <v>Тренировка с биологической обратной связью по кинезиологическому образу при заболеваниях толстой кишки</v>
          </cell>
        </row>
        <row r="6440">
          <cell r="C6440" t="str">
            <v>A19.18.001.005</v>
          </cell>
          <cell r="D6440" t="str">
            <v>Тренировка с биологической обратной связью по спирографическим показателям при заболеваниях толстой кишки</v>
          </cell>
        </row>
        <row r="6441">
          <cell r="C6441" t="str">
            <v>A19.18.001.006</v>
          </cell>
          <cell r="D6441" t="str">
            <v>Тренировка с биологической обратной связью по гемодинамическим показателям (артериальное давление) при заболеваниях толстой кишки</v>
          </cell>
        </row>
        <row r="6442">
          <cell r="C6442" t="str">
            <v>A19.20.001</v>
          </cell>
          <cell r="D6442" t="str">
            <v>Лечебная физкультура при заболеваниях женских половых органов</v>
          </cell>
        </row>
        <row r="6443">
          <cell r="C6443" t="str">
            <v>A19.20.001.001</v>
          </cell>
          <cell r="D6443" t="str">
            <v>Индивидуальное занятие лечебной физкультурой при заболеваниях женских половых органов</v>
          </cell>
        </row>
        <row r="6444">
          <cell r="C6444" t="str">
            <v>A19.20.001.002</v>
          </cell>
          <cell r="D6444" t="str">
            <v>Групповое занятие лечебной физкультурой при заболеваниях женских половых органов</v>
          </cell>
        </row>
        <row r="6445">
          <cell r="C6445" t="str">
            <v>A19.20.001.003</v>
          </cell>
          <cell r="D6445" t="str">
            <v>Лечебная физкультура с биологической обратной связью при заболеваниях женских половых органов</v>
          </cell>
        </row>
        <row r="6446">
          <cell r="C6446" t="str">
            <v>A19.20.001.004</v>
          </cell>
          <cell r="D6446" t="str">
            <v>Тренировка с биологической обратной связью по кинезиологическому образу при заболеваниях женских половых органов</v>
          </cell>
        </row>
        <row r="6447">
          <cell r="C6447" t="str">
            <v>A19.20.001.005</v>
          </cell>
          <cell r="D6447" t="str">
            <v>Тренировка с биологической обратной связью по спирографическим показателям при заболеваниях женских половых органов</v>
          </cell>
        </row>
        <row r="6448">
          <cell r="C6448" t="str">
            <v>A19.20.001.006</v>
          </cell>
          <cell r="D6448" t="str">
            <v>Тренировка с биологической обратной связью по гемодинамическим показателям (артериальное давление) при заболеваниях женских половых органов</v>
          </cell>
        </row>
        <row r="6449">
          <cell r="C6449" t="str">
            <v>A19.20.002</v>
          </cell>
          <cell r="D6449" t="str">
            <v>Лечебная физкультура в акушерстве</v>
          </cell>
        </row>
        <row r="6450">
          <cell r="C6450" t="str">
            <v>A19.20.002.001</v>
          </cell>
          <cell r="D6450" t="str">
            <v>Индивидуальное занятие лечебной физкультурой в акушерстве</v>
          </cell>
        </row>
        <row r="6451">
          <cell r="C6451" t="str">
            <v>A19.20.002.002</v>
          </cell>
          <cell r="D6451" t="str">
            <v>Групповое занятие лечебной физкультурой в акушерстве</v>
          </cell>
        </row>
        <row r="6452">
          <cell r="C6452" t="str">
            <v>A19.20.002.003</v>
          </cell>
          <cell r="D6452" t="str">
            <v>Лечебная физкультура с биологической обратной связью в акушерстве</v>
          </cell>
        </row>
        <row r="6453">
          <cell r="C6453" t="str">
            <v>A19.20.002.004</v>
          </cell>
          <cell r="D6453" t="str">
            <v>Тренировка с биологической обратной связью по кинезиологическому образу в акушерстве</v>
          </cell>
        </row>
        <row r="6454">
          <cell r="C6454" t="str">
            <v>A19.20.002.005</v>
          </cell>
          <cell r="D6454" t="str">
            <v>Тренировка с биологической обратной связью по спирографическим показателям в акушерстве</v>
          </cell>
        </row>
        <row r="6455">
          <cell r="C6455" t="str">
            <v>A19.20.002.006</v>
          </cell>
          <cell r="D6455" t="str">
            <v>Тренировка с биологической обратной связью по гемодинамическим показателям (артериальное давление) в акушерстве</v>
          </cell>
        </row>
        <row r="6456">
          <cell r="C6456" t="str">
            <v>A19.20.003</v>
          </cell>
          <cell r="D6456" t="str">
            <v>Тренировка мышц тазового дна с контролем электромиографического датчика</v>
          </cell>
        </row>
        <row r="6457">
          <cell r="C6457" t="str">
            <v>A19.21.001</v>
          </cell>
          <cell r="D6457" t="str">
            <v>Лечебная физкультура при заболеваниях мужских половых органов</v>
          </cell>
        </row>
        <row r="6458">
          <cell r="C6458" t="str">
            <v>A19.21.001.001</v>
          </cell>
          <cell r="D6458" t="str">
            <v>Индивидуальное занятие лечебной физкультурой при заболеваниях мужских половых органов</v>
          </cell>
        </row>
        <row r="6459">
          <cell r="C6459" t="str">
            <v>A19.21.001.002</v>
          </cell>
          <cell r="D6459" t="str">
            <v>Групповое занятие лечебной физкультурой при заболеваниях мужских половых органов</v>
          </cell>
        </row>
        <row r="6460">
          <cell r="C6460" t="str">
            <v>A19.21.001.003</v>
          </cell>
          <cell r="D6460" t="str">
            <v>Лечебная физкультура с биологической обратной связью при заболеваниях мужских половых органов</v>
          </cell>
        </row>
        <row r="6461">
          <cell r="C6461" t="str">
            <v>A19.21.001.004</v>
          </cell>
          <cell r="D6461" t="str">
            <v>Тренировка с биологической обратной связью по электромиографии (ЭМГ) при заболеваниях мужских половых органов</v>
          </cell>
        </row>
        <row r="6462">
          <cell r="C6462" t="str">
            <v>A19.21.001.005</v>
          </cell>
          <cell r="D6462" t="str">
            <v>Тренировка с биологической обратной связью по кинезиологическому образу при заболеваниях мужских половых органов</v>
          </cell>
        </row>
        <row r="6463">
          <cell r="C6463" t="str">
            <v>A19.21.001.006</v>
          </cell>
          <cell r="D6463" t="str">
            <v>Тренировка с биологической обратной связью по спирографическим показателям при заболеваниях мужских половых органов</v>
          </cell>
        </row>
        <row r="6464">
          <cell r="C6464" t="str">
            <v>A19.21.001.007</v>
          </cell>
          <cell r="D6464" t="str">
            <v>Тренировка с биологической обратной связью по гемодинамическим показателям (артериальное давление) при заболеваниях мужских половых органов</v>
          </cell>
        </row>
        <row r="6465">
          <cell r="C6465" t="str">
            <v>A19.22.001</v>
          </cell>
          <cell r="D6465" t="str">
            <v>Лечебная физкультура при заболеваниях желез внутренней секреции</v>
          </cell>
        </row>
        <row r="6466">
          <cell r="C6466" t="str">
            <v>A19.22.001.001</v>
          </cell>
          <cell r="D6466" t="str">
            <v>Индивидуальное занятие лечебной физкультурой при заболеваниях желез внутренней секреции</v>
          </cell>
        </row>
        <row r="6467">
          <cell r="C6467" t="str">
            <v>A19.22.001.002</v>
          </cell>
          <cell r="D6467" t="str">
            <v>Групповое занятие лечебной физкультурой при заболеваниях желез внутренней секреции</v>
          </cell>
        </row>
        <row r="6468">
          <cell r="C6468" t="str">
            <v>A19.22.001.003</v>
          </cell>
          <cell r="D6468" t="str">
            <v>Лечебная физкультура с биологической обратной связью при заболеваниях желез внутренней секреции</v>
          </cell>
        </row>
        <row r="6469">
          <cell r="C6469" t="str">
            <v>A19.22.001.004</v>
          </cell>
          <cell r="D6469" t="str">
            <v>Тренировка с биологической обратной связью по кинезиологическому образу при заболеваниях желез внутренней секреции</v>
          </cell>
        </row>
        <row r="6470">
          <cell r="C6470" t="str">
            <v>A19.22.001.005</v>
          </cell>
          <cell r="D6470" t="str">
            <v>Тренировка с биологической обратной связью по спирографическим показателям при заболеваниях желез внутренней секреции</v>
          </cell>
        </row>
        <row r="6471">
          <cell r="C6471" t="str">
            <v>A19.22.001.006</v>
          </cell>
          <cell r="D6471" t="str">
            <v>Тренировка с биологической обратной связью по гемодинамическим показателям (артериальное давление) и заболеваниях желез внутренней секреции</v>
          </cell>
        </row>
        <row r="6472">
          <cell r="C6472" t="str">
            <v>A19.23.001</v>
          </cell>
          <cell r="D6472" t="str">
            <v>Упражнения лечебной физкультурой, направленные на уменьшение спастики</v>
          </cell>
        </row>
        <row r="6473">
          <cell r="C6473" t="str">
            <v>A19.23.002</v>
          </cell>
          <cell r="D6473" t="str">
            <v>Лечебная физкультура при заболеваниях центральной нервной системы и головного мозга</v>
          </cell>
        </row>
        <row r="6474">
          <cell r="C6474" t="str">
            <v>A19.23.002.001</v>
          </cell>
          <cell r="D6474" t="str">
            <v>Лечебная физкультура при заболеваниях центральной нервной системы и головного мозга в бассейне</v>
          </cell>
        </row>
        <row r="6475">
          <cell r="C6475" t="str">
            <v>A19.23.002.002</v>
          </cell>
          <cell r="D6475" t="str">
            <v>Лечебная физкультура для глазодвигательных мышц</v>
          </cell>
        </row>
        <row r="6476">
          <cell r="C6476" t="str">
            <v>A19.23.002.003</v>
          </cell>
          <cell r="D6476" t="str">
            <v>Лечебная физкультура при афазии, дизартрии</v>
          </cell>
        </row>
        <row r="6477">
          <cell r="C6477" t="str">
            <v>A19.23.002.004</v>
          </cell>
          <cell r="D6477" t="str">
            <v>Индивидуальное занятие лечебной физкультурой при афазии, дизартрии</v>
          </cell>
        </row>
        <row r="6478">
          <cell r="C6478" t="str">
            <v>A19.23.002.005</v>
          </cell>
          <cell r="D6478" t="str">
            <v>Тренировка с биологической обратной связью по электромиографии (ЭМГ) при афазии, дизартрии</v>
          </cell>
        </row>
        <row r="6479">
          <cell r="C6479" t="str">
            <v>A19.23.002.006</v>
          </cell>
          <cell r="D6479" t="str">
            <v>Тренировка с биологической обратной связью по электроэнцефалографии (ЭЭГ) при афазии, дизартрии</v>
          </cell>
        </row>
        <row r="6480">
          <cell r="C6480" t="str">
            <v>A19.23.002.007</v>
          </cell>
          <cell r="D6480" t="str">
            <v>Тренировка с биологической обратной связью по спирографическим показателям при афазии, дизартрии</v>
          </cell>
        </row>
        <row r="6481">
          <cell r="C6481" t="str">
            <v>A19.23.002.008</v>
          </cell>
          <cell r="D6481" t="str">
            <v>Тренировка с биологической обратной связью по гемодинамическим показателям (артериальное давление) при афазии, дизартрии</v>
          </cell>
        </row>
        <row r="6482">
          <cell r="C6482" t="str">
            <v>A19.23.002.009</v>
          </cell>
          <cell r="D6482" t="str">
            <v>Лечебная физкультура при дисфагии</v>
          </cell>
        </row>
        <row r="6483">
          <cell r="C6483" t="str">
            <v>A19.23.002.010</v>
          </cell>
          <cell r="D6483" t="str">
            <v>Индивидуальное занятие лечебной физкультурой при дисфагии</v>
          </cell>
        </row>
        <row r="6484">
          <cell r="C6484" t="str">
            <v>A19.23.002.011</v>
          </cell>
          <cell r="D6484" t="str">
            <v>Тренировка с биологической обратной связью по электромиографии (ЭМГ) при дисфагии</v>
          </cell>
        </row>
        <row r="6485">
          <cell r="C6485" t="str">
            <v>A19.23.002.012</v>
          </cell>
          <cell r="D6485" t="str">
            <v>Процедуры, направленные на уменьшение спастики</v>
          </cell>
        </row>
        <row r="6486">
          <cell r="C6486" t="str">
            <v>A19.23.002.013</v>
          </cell>
          <cell r="D6486" t="str">
            <v>Терренное лечение (лечение ходьбой)</v>
          </cell>
        </row>
        <row r="6487">
          <cell r="C6487" t="str">
            <v>A19.23.002.014</v>
          </cell>
          <cell r="D6487" t="str">
            <v>Индивидуальное занятие лечебной физкультурой при заболеваниях центральной нервной системы и головного мозга</v>
          </cell>
        </row>
        <row r="6488">
          <cell r="C6488" t="str">
            <v>A19.23.002.015</v>
          </cell>
          <cell r="D6488" t="str">
            <v>Групповое занятие лечебной физкультурой при заболеваниях центральной нервной системы и головного мозга</v>
          </cell>
        </row>
        <row r="6489">
          <cell r="C6489" t="str">
            <v>A19.23.002.016</v>
          </cell>
          <cell r="D6489" t="str">
            <v>Механотерапия при заболеваниях центральной нервной системы и головного мозга</v>
          </cell>
        </row>
        <row r="6490">
          <cell r="C6490" t="str">
            <v>A19.23.002.017</v>
          </cell>
          <cell r="D6490" t="str">
            <v>Роботизированная механотерапия при заболеваниях центральной нервной системы и головного мозга</v>
          </cell>
        </row>
        <row r="6491">
          <cell r="C6491" t="str">
            <v>A19.23.002.018</v>
          </cell>
          <cell r="D6491" t="str">
            <v>Механотерапия на простейших механотерапевтических аппаратах при заболеваниях центральной нервной системы и головного мозга</v>
          </cell>
        </row>
        <row r="6492">
          <cell r="C6492" t="str">
            <v>A19.23.002.019</v>
          </cell>
          <cell r="D6492" t="str">
            <v>Механотерапия на блоковых механотерапевтических аппаратах при заболеваниях центральной нервной системы и головного мозга</v>
          </cell>
        </row>
        <row r="6493">
          <cell r="C6493" t="str">
            <v>A19.23.002.020</v>
          </cell>
          <cell r="D6493" t="str">
            <v>Механотерапия на маятниковых механотерапевтических аппаратах при заболеваниях центральной нервной системы и головного мозга</v>
          </cell>
        </row>
        <row r="6494">
          <cell r="C6494" t="str">
            <v>A19.23.002.021</v>
          </cell>
          <cell r="D6494" t="str">
            <v>Механотерапия на механотерапевтических аппаратах с пневмоприводом при заболеваниях центральной нервной системы и головного мозга</v>
          </cell>
        </row>
        <row r="6495">
          <cell r="C6495" t="str">
            <v>A19.23.002.022</v>
          </cell>
          <cell r="D6495" t="str">
            <v>Механотерапия на механотерапевтических аппаратах с гидроприводом при заболеваниях центральной нервной системы и головного мозга</v>
          </cell>
        </row>
        <row r="6496">
          <cell r="C6496" t="str">
            <v>A19.23.002.023</v>
          </cell>
          <cell r="D6496" t="str">
            <v>Механотерапия на механотерапевтических аппаратах с электроприводом при заболеваниях центральной нервной системы и головного мозга</v>
          </cell>
        </row>
        <row r="6497">
          <cell r="C6497" t="str">
            <v>A19.23.002.024</v>
          </cell>
          <cell r="D6497" t="str">
            <v>Механотерапия на механотерапевтических аппаратах со следящим приводом при заболеваниях центральной нервной системы и головного мозга</v>
          </cell>
        </row>
        <row r="6498">
          <cell r="C6498" t="str">
            <v>A19.23.002.025</v>
          </cell>
          <cell r="D6498" t="str">
            <v>Лечебная физкультура с использованием аппаратов и тренажеров при заболеваниях центральной нервной системы и головного мозга</v>
          </cell>
        </row>
        <row r="6499">
          <cell r="C6499" t="str">
            <v>A19.23.002.026</v>
          </cell>
          <cell r="D6499" t="str">
            <v>Гидрокинезотерапия при заболеваниях центральной нервной системы и головного мозга</v>
          </cell>
        </row>
        <row r="6500">
          <cell r="C6500" t="str">
            <v>A19.23.002.027</v>
          </cell>
          <cell r="D6500" t="str">
            <v>Гидрокинезотерапия с использованием подводных тренажеров при заболеваниях центральной нервной системы и головного мозга</v>
          </cell>
        </row>
        <row r="6501">
          <cell r="C6501" t="str">
            <v>A19.23.003</v>
          </cell>
          <cell r="D6501" t="str">
            <v>Коррекция нарушения двигательной функции при помощи биологической обратной связи</v>
          </cell>
        </row>
        <row r="6502">
          <cell r="C6502" t="str">
            <v>A19.23.003.001</v>
          </cell>
          <cell r="D6502" t="str">
            <v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v>
          </cell>
        </row>
        <row r="6503">
          <cell r="C6503" t="str">
            <v>A19.23.003.002</v>
          </cell>
          <cell r="D6503" t="str">
            <v>Тренировка с биологической обратной связью по опорной реакции при заболеваниях центральной нервной системы и головного мозга</v>
          </cell>
        </row>
        <row r="6504">
          <cell r="C6504" t="str">
            <v>A19.23.003.003</v>
          </cell>
          <cell r="D6504" t="str">
            <v>Тренировка с биологической обратной связью по подографическим показателям при заболеваниях центральной нервной системы и головного мозга</v>
          </cell>
        </row>
        <row r="6505">
          <cell r="C6505" t="str">
            <v>A19.23.003.004</v>
          </cell>
          <cell r="D6505" t="str">
            <v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v>
          </cell>
        </row>
        <row r="6506">
          <cell r="C6506" t="str">
            <v>A19.23.003.005</v>
          </cell>
          <cell r="D6506" t="str">
            <v>Тренировка с биологической обратной связью по кинезиологическому образу при заболеваниях центральной нервной системы и головного мозга</v>
          </cell>
        </row>
        <row r="6507">
          <cell r="C6507" t="str">
            <v>A19.23.003.006</v>
          </cell>
          <cell r="D6507" t="str">
            <v>Тренировка с биологической обратной связью по линейной скорости перемещения при заболеваниях центральной нервной системы и головного мозга</v>
          </cell>
        </row>
        <row r="6508">
          <cell r="C6508" t="str">
            <v>A19.23.003.007</v>
          </cell>
          <cell r="D6508" t="str">
            <v>Тренировка с биологической обратной связью по угловой скорости перемещения при заболеваниях центральной нервной системы и головного мозга</v>
          </cell>
        </row>
        <row r="6509">
          <cell r="C6509" t="str">
            <v>A19.23.003.008</v>
          </cell>
          <cell r="D6509" t="str">
            <v>Тренировка с биологической обратной связью по линейному ускорению при заболеваниях центральной нервной системы и головного мозга</v>
          </cell>
        </row>
        <row r="6510">
          <cell r="C6510" t="str">
            <v>A19.23.003.009</v>
          </cell>
          <cell r="D6510" t="str">
            <v>Тренировка с биологической обратной связью по угловому ускорению при заболеваниях центральной нервной системы и головного мозга</v>
          </cell>
        </row>
        <row r="6511">
          <cell r="C6511" t="str">
            <v>A19.23.003.010</v>
          </cell>
          <cell r="D6511" t="str">
            <v>Тренировка с биологической обратной связью по электроэнцефалографии (ЭЭГ) при заболеваниях центральной нервной системы и головного мозга</v>
          </cell>
        </row>
        <row r="6512">
          <cell r="C6512" t="str">
            <v>A19.23.003.011</v>
          </cell>
          <cell r="D6512" t="str">
            <v>Тренировка с биологической обратной связью по спирографическим показателям при заболеваниях центральной нервной системы и головного мозга</v>
          </cell>
        </row>
        <row r="6513">
          <cell r="C6513" t="str">
            <v>A19.23.003.012</v>
          </cell>
          <cell r="D6513" t="str">
            <v>Тренировка с биологической обратной связью по показателям мышечной механограммы при заболеваниях центральной нервной системы и головного мозга</v>
          </cell>
        </row>
        <row r="6514">
          <cell r="C6514" t="str">
            <v>A19.23.003.013</v>
          </cell>
          <cell r="D6514" t="str">
            <v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v>
          </cell>
        </row>
        <row r="6515">
          <cell r="C6515" t="str">
            <v>A19.23.003.014</v>
          </cell>
          <cell r="D6515" t="str">
            <v>Тренировка с биологической обратной связью по электромиографии (ЭМГ) при заболеваниях центральной нервной системы и головного мозга</v>
          </cell>
        </row>
        <row r="6516">
          <cell r="C6516" t="str">
            <v>A19.23.004</v>
          </cell>
          <cell r="D6516" t="str">
            <v>Коррекция нарушения двигательной функции с использованием компьютерных технологий</v>
          </cell>
        </row>
        <row r="6517">
          <cell r="C6517" t="str">
            <v>A19.23.005</v>
          </cell>
          <cell r="D6517" t="str">
            <v>Пособие по восстановлению позо-статических функций</v>
          </cell>
        </row>
        <row r="6518">
          <cell r="C6518" t="str">
            <v>A19.23.006</v>
          </cell>
          <cell r="D6518" t="str">
            <v>Динамическая проприокоррекция</v>
          </cell>
        </row>
        <row r="6519">
          <cell r="C6519" t="str">
            <v>A19.24.001</v>
          </cell>
          <cell r="D6519" t="str">
            <v>Лечебная физкультура при заболеваниях периферической нервной системы</v>
          </cell>
        </row>
        <row r="6520">
          <cell r="C6520" t="str">
            <v>A19.24.001.001</v>
          </cell>
          <cell r="D6520" t="str">
            <v>Индивидуальное занятие при заболеваниях периферической нервной системы</v>
          </cell>
        </row>
        <row r="6521">
          <cell r="C6521" t="str">
            <v>A19.24.001.002</v>
          </cell>
          <cell r="D6521" t="str">
            <v>Групповое занятие при заболеваниях периферической нервной системы</v>
          </cell>
        </row>
        <row r="6522">
          <cell r="C6522" t="str">
            <v>A19.24.001.003</v>
          </cell>
          <cell r="D6522" t="str">
            <v>Механотерапия при заболеваниях периферической нервной системы</v>
          </cell>
        </row>
        <row r="6523">
          <cell r="C6523" t="str">
            <v>A19.24.001.004</v>
          </cell>
          <cell r="D6523" t="str">
            <v>Роботизированная механотерапия при заболеваниях периферической нервной системы</v>
          </cell>
        </row>
        <row r="6524">
          <cell r="C6524" t="str">
            <v>A19.24.001.005</v>
          </cell>
          <cell r="D6524" t="str">
            <v>Механотерапия на простейших механотерапевтических аппаратах при заболеваниях периферической нервной системы</v>
          </cell>
        </row>
        <row r="6525">
          <cell r="C6525" t="str">
            <v>A19.24.001.006</v>
          </cell>
          <cell r="D6525" t="str">
            <v>Механотерапия на блоковых механотерапевтических аппаратах при заболеваниях периферической нервной системы</v>
          </cell>
        </row>
        <row r="6526">
          <cell r="C6526" t="str">
            <v>A19.24.001.007</v>
          </cell>
          <cell r="D6526" t="str">
            <v>Механотерапия на маятниковых механотерапевтических аппаратах при заболеваниях периферической нервной системы</v>
          </cell>
        </row>
        <row r="6527">
          <cell r="C6527" t="str">
            <v>A19.24.001.008</v>
          </cell>
          <cell r="D6527" t="str">
            <v>Механотерапия на механотерапевтических аппаратах с пневмоприводом при заболеваниях периферической нервной системы</v>
          </cell>
        </row>
        <row r="6528">
          <cell r="C6528" t="str">
            <v>A19.24.001.009</v>
          </cell>
          <cell r="D6528" t="str">
            <v>Механотерапия на механотерапевтических аппаратах с гидроприводом при заболеваниях периферической нервной системы</v>
          </cell>
        </row>
        <row r="6529">
          <cell r="C6529" t="str">
            <v>A19.24.001.010</v>
          </cell>
          <cell r="D6529" t="str">
            <v>Механотерапия на механотерапевтических аппаратах со следящим приводом при заболеваниях периферической нервной системы</v>
          </cell>
        </row>
        <row r="6530">
          <cell r="C6530" t="str">
            <v>A19.24.001.011</v>
          </cell>
          <cell r="D6530" t="str">
            <v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v>
          </cell>
        </row>
        <row r="6531">
          <cell r="C6531" t="str">
            <v>A19.24.001.012</v>
          </cell>
          <cell r="D6531" t="str">
            <v>Тренировка с биологической обратной связью по электромиографии (ЭМГ) при заболеваниях периферической нервной системы</v>
          </cell>
        </row>
        <row r="6532">
          <cell r="C6532" t="str">
            <v>A19.24.001.013</v>
          </cell>
          <cell r="D6532" t="str">
            <v>Тренировка с биологической обратной связью по динамографическим показателям (по силе) при заболеваниях периферической нервной системы</v>
          </cell>
        </row>
        <row r="6533">
          <cell r="C6533" t="str">
            <v>A19.24.001.014</v>
          </cell>
          <cell r="D6533" t="str">
            <v>Тренировка с биологической обратной связью по опорной реакции при заболеваниях периферической нервной системы</v>
          </cell>
        </row>
        <row r="6534">
          <cell r="C6534" t="str">
            <v>A19.24.001.015</v>
          </cell>
          <cell r="D6534" t="str">
            <v>Тренировка с биологической обратной связью по подографическим показателям при заболеваниях периферической нервной системы</v>
          </cell>
        </row>
        <row r="6535">
          <cell r="C6535" t="str">
            <v>A19.24.001.016</v>
          </cell>
          <cell r="D6535" t="str">
            <v>Тренировка с биологической обратной связью по гониографическим показателям (по суставному углу) при заболеваниях периферической нервной системы</v>
          </cell>
        </row>
        <row r="6536">
          <cell r="C6536" t="str">
            <v>A19.24.001.017</v>
          </cell>
          <cell r="D6536" t="str">
            <v>Тренировка с биологической обратной связью по кинезиологическому образу при заболеваниях периферической нервной системы</v>
          </cell>
        </row>
        <row r="6537">
          <cell r="C6537" t="str">
            <v>A19.24.001.018</v>
          </cell>
          <cell r="D6537" t="str">
            <v>Тренировка с биологической обратной связью по линейной скорости перемещения при заболеваниях периферической нервной системы</v>
          </cell>
        </row>
        <row r="6538">
          <cell r="C6538" t="str">
            <v>A19.24.001.019</v>
          </cell>
          <cell r="D6538" t="str">
            <v>Тренировка с биологической обратной связью по угловой скорости перемещения при заболеваниях периферической нервной системы</v>
          </cell>
        </row>
        <row r="6539">
          <cell r="C6539" t="str">
            <v>A19.24.001.020</v>
          </cell>
          <cell r="D6539" t="str">
            <v>Тренировка с биологической обратной связью по линейному ускорению при заболеваниях периферической нервной системы</v>
          </cell>
        </row>
        <row r="6540">
          <cell r="C6540" t="str">
            <v>A19.24.001.021</v>
          </cell>
          <cell r="D6540" t="str">
            <v>Тренировка с биологической обратной связью по угловому ускорению при заболеваниях периферической нервной системы</v>
          </cell>
        </row>
        <row r="6541">
          <cell r="C6541" t="str">
            <v>A19.24.001.022</v>
          </cell>
          <cell r="D6541" t="str">
            <v>Тренировка с биологической обратной связью по электроэнцефалографии (ЭЭГ) при заболеваниях периферической нервной системы</v>
          </cell>
        </row>
        <row r="6542">
          <cell r="C6542" t="str">
            <v>A19.24.001.023</v>
          </cell>
          <cell r="D6542" t="str">
            <v>Тренировка с биологической обратной связью по спирографическим показателям при заболеваниях периферической нервной системы</v>
          </cell>
        </row>
        <row r="6543">
          <cell r="C6543" t="str">
            <v>A19.24.001.024</v>
          </cell>
          <cell r="D6543" t="str">
            <v>Тренировка с биологической обратной связью по показателям мышечной механограммы при заболеваниях периферической нервной системы</v>
          </cell>
        </row>
        <row r="6544">
          <cell r="C6544" t="str">
            <v>A19.24.001.025</v>
          </cell>
          <cell r="D6544" t="str">
            <v>Тренировка с биологической обратной связью по гемодинамическим показателям (артериальное давление) при заболеваниях периферической нервной системы</v>
          </cell>
        </row>
        <row r="6545">
          <cell r="C6545" t="str">
            <v>A19.24.001.026</v>
          </cell>
          <cell r="D6545" t="str">
            <v>Лечебная физкультура с использованием аппаратов и тренажеров при заболеваниях периферической нервной системы</v>
          </cell>
        </row>
        <row r="6546">
          <cell r="C6546" t="str">
            <v>A19.24.001.027</v>
          </cell>
          <cell r="D6546" t="str">
            <v>Гидрокинезотерапия при заболеваниях периферической нервной системы</v>
          </cell>
        </row>
        <row r="6547">
          <cell r="C6547" t="str">
            <v>A19.24.001.028</v>
          </cell>
          <cell r="D6547" t="str">
            <v>Гидрокинезотерапия с использованием подводных тренажеров при заболеваниях периферической нервной системы</v>
          </cell>
        </row>
        <row r="6548">
          <cell r="C6548" t="str">
            <v>A19.26.001</v>
          </cell>
          <cell r="D6548" t="str">
            <v>Упражнения для восстановления и укрепления бинокулярного зрения</v>
          </cell>
        </row>
        <row r="6549">
          <cell r="C6549" t="str">
            <v>A19.26.002</v>
          </cell>
          <cell r="D6549" t="str">
            <v>Упражнения для тренировки цилиарной мышцы глаза</v>
          </cell>
        </row>
        <row r="6550">
          <cell r="C6550" t="str">
            <v>A19.28.001</v>
          </cell>
          <cell r="D6550" t="str">
            <v>Лечебная физкультура при заболеваниях почек и мочевыделительного тракта</v>
          </cell>
        </row>
        <row r="6551">
          <cell r="C6551" t="str">
            <v>A19.28.001.001</v>
          </cell>
          <cell r="D6551" t="str">
            <v>Индивидуальное занятие лечебной физкультурой при заболеваниях почек и мочевыделительного тракта</v>
          </cell>
        </row>
        <row r="6552">
          <cell r="C6552" t="str">
            <v>A19.28.001.002</v>
          </cell>
          <cell r="D6552" t="str">
            <v>Групповое занятие лечебной физкультурой при заболеваниях почек и мочевыделительного тракта</v>
          </cell>
        </row>
        <row r="6553">
          <cell r="C6553" t="str">
            <v>A19.28.001.003</v>
          </cell>
          <cell r="D6553" t="str">
            <v>Лечебная физкультура с биологической обратной связью при заболеваниях почек и мочевыделительного тракта</v>
          </cell>
        </row>
        <row r="6554">
          <cell r="C6554" t="str">
            <v>A19.28.001.004</v>
          </cell>
          <cell r="D6554" t="str">
            <v>Тренировка с биологической обратной связью по электромиографии (ЭМГ) при заболеваниях почек и мочевыделительного тракта</v>
          </cell>
        </row>
        <row r="6555">
          <cell r="C6555" t="str">
            <v>A19.28.001.005</v>
          </cell>
          <cell r="D6555" t="str">
            <v>Тренировка с биологической обратной связью по кинезиологическому образу при заболеваниях почек и мочевыделительного тракта</v>
          </cell>
        </row>
        <row r="6556">
          <cell r="C6556" t="str">
            <v>A19.28.001.006</v>
          </cell>
          <cell r="D6556" t="str">
            <v>Тренировка с биологической обратной связью по спирографическим показателям при заболеваниях почек и мочевыделительного тракта</v>
          </cell>
        </row>
        <row r="6557">
          <cell r="C6557" t="str">
            <v>A19.28.001.007</v>
          </cell>
          <cell r="D6557" t="str">
            <v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v>
          </cell>
        </row>
        <row r="6558">
          <cell r="C6558" t="str">
            <v>A19.30.001</v>
          </cell>
          <cell r="D6558" t="str">
            <v>Упражнения для укрепление мышц передней брюшной стенки</v>
          </cell>
        </row>
        <row r="6559">
          <cell r="C6559" t="str">
            <v>A19.30.002</v>
          </cell>
          <cell r="D6559" t="str">
            <v>Упражнения для укрепления мышц диафрагмы</v>
          </cell>
        </row>
        <row r="6560">
          <cell r="C6560" t="str">
            <v>A19.30.003</v>
          </cell>
          <cell r="D6560" t="str">
            <v>Лечебная гимнастика при заболеваниях опорно-двигательного аппарата у детей</v>
          </cell>
        </row>
        <row r="6561">
          <cell r="C6561" t="str">
            <v>A19.30.004</v>
          </cell>
          <cell r="D6561" t="str">
            <v>Лечебная гимнастика при заболеваниях и травмах центральной нервной системы у детей</v>
          </cell>
        </row>
        <row r="6562">
          <cell r="C6562" t="str">
            <v>A19.30.005</v>
          </cell>
          <cell r="D6562" t="str">
            <v>Упражнения для укрепления мышц лица и шеи</v>
          </cell>
        </row>
        <row r="6563">
          <cell r="C6563" t="str">
            <v>A19.30.006</v>
          </cell>
          <cell r="D6563" t="str">
            <v>Механотерапия</v>
          </cell>
        </row>
        <row r="6564">
          <cell r="C6564" t="str">
            <v>A19.30.006.001</v>
          </cell>
          <cell r="D6564" t="str">
            <v>Роботизированная механотерапия</v>
          </cell>
        </row>
        <row r="6565">
          <cell r="C6565" t="str">
            <v>A19.30.006.002</v>
          </cell>
          <cell r="D6565" t="str">
            <v>Аппаратные стато-кинетические нагрузки</v>
          </cell>
        </row>
        <row r="6566">
          <cell r="C6566" t="str">
            <v>A19.30.007</v>
          </cell>
          <cell r="D6566" t="str">
            <v>Лечебная физкультура с использованием тренажера</v>
          </cell>
        </row>
        <row r="6567">
          <cell r="C6567" t="str">
            <v>A19.30.008</v>
          </cell>
          <cell r="D6567" t="str">
            <v>Лечебное плавание в бассейне</v>
          </cell>
        </row>
        <row r="6568">
          <cell r="C6568" t="str">
            <v>A19.30.009</v>
          </cell>
          <cell r="D6568" t="str">
            <v>Лечебная физкультура в бассейне</v>
          </cell>
        </row>
        <row r="6569">
          <cell r="C6569" t="str">
            <v>A19.30.009.001</v>
          </cell>
          <cell r="D6569" t="str">
            <v>Индивидуальное занятие лечебной физкультурой в бассейне</v>
          </cell>
        </row>
        <row r="6570">
          <cell r="C6570" t="str">
            <v>A19.30.009.002</v>
          </cell>
          <cell r="D6570" t="str">
            <v>Групповое занятие лечебной физкультурой в бассейне</v>
          </cell>
        </row>
        <row r="6571">
          <cell r="C6571" t="str">
            <v>A19.30.010</v>
          </cell>
          <cell r="D6571" t="str">
            <v>Лечебная механотерапия в воде</v>
          </cell>
        </row>
        <row r="6572">
          <cell r="C6572" t="str">
            <v>A19.30.011</v>
          </cell>
          <cell r="D6572" t="str">
            <v>Тренировка с биологической обратной связью по опорной реакции</v>
          </cell>
        </row>
        <row r="6573">
          <cell r="C6573" t="str">
            <v>A19.30.012</v>
          </cell>
          <cell r="D6573" t="str">
            <v>Упражнения лечебной физкультуры с использованием подвесных систем</v>
          </cell>
        </row>
        <row r="6574">
          <cell r="C6574" t="str">
            <v>A19.30.013</v>
          </cell>
          <cell r="D6574" t="str">
            <v>Имитация ходьбы со стабилизацией</v>
          </cell>
        </row>
        <row r="6575">
          <cell r="C6575" t="str">
            <v>A19.30.014</v>
          </cell>
          <cell r="D6575" t="str">
            <v>Баланстерапия</v>
          </cell>
        </row>
        <row r="6576">
          <cell r="C6576" t="str">
            <v>A20.01.001</v>
          </cell>
          <cell r="D6576" t="str">
            <v>Парафиновая маска на кожу</v>
          </cell>
        </row>
        <row r="6577">
          <cell r="C6577" t="str">
            <v>A20.01.002</v>
          </cell>
          <cell r="D6577" t="str">
            <v>Оксигенотерапия при заболеваниях кожи</v>
          </cell>
        </row>
        <row r="6578">
          <cell r="C6578" t="str">
            <v>A20.01.003</v>
          </cell>
          <cell r="D6578" t="str">
            <v>Парафиновая подтяжка кожи</v>
          </cell>
        </row>
        <row r="6579">
          <cell r="C6579" t="str">
            <v>A20.01.004</v>
          </cell>
          <cell r="D6579" t="str">
            <v>Грязевые обертывания для лечения целлюлита</v>
          </cell>
        </row>
        <row r="6580">
          <cell r="C6580" t="str">
            <v>A20.01.005</v>
          </cell>
          <cell r="D6580" t="str">
            <v>Фототерапия кожи</v>
          </cell>
        </row>
        <row r="6581">
          <cell r="C6581" t="str">
            <v>A20.03.001</v>
          </cell>
          <cell r="D6581" t="str">
            <v>Воздействие лечебной грязью при заболеваниях костной системы</v>
          </cell>
        </row>
        <row r="6582">
          <cell r="C6582" t="str">
            <v>A20.03.002</v>
          </cell>
          <cell r="D6582" t="str">
            <v>Воздействие парафином при заболеваниях костной системы</v>
          </cell>
        </row>
        <row r="6583">
          <cell r="C6583" t="str">
            <v>A20.03.003</v>
          </cell>
          <cell r="D6583" t="str">
            <v>Воздействие озокеритом при заболеваниях костной системы</v>
          </cell>
        </row>
        <row r="6584">
          <cell r="C6584" t="str">
            <v>A20.09.001</v>
          </cell>
          <cell r="D6584" t="str">
            <v>Респираторная терапия</v>
          </cell>
        </row>
        <row r="6585">
          <cell r="C6585" t="str">
            <v>A20.09.002</v>
          </cell>
          <cell r="D6585" t="str">
            <v>Оксигенотерапия (гипер-, нормо- или гипобарическая) при заболеваниях легких</v>
          </cell>
        </row>
        <row r="6586">
          <cell r="C6586" t="str">
            <v>A20.09.003</v>
          </cell>
          <cell r="D6586" t="str">
            <v>Воздействие лечебной грязью при заболеваниях нижних дыхательных путей и легочной ткани</v>
          </cell>
        </row>
        <row r="6587">
          <cell r="C6587" t="str">
            <v>A20.09.004</v>
          </cell>
          <cell r="D6587" t="str">
            <v>Воздействие парафином (озокеритом) при заболеваниях нижних дыхательных путей и легочной ткани</v>
          </cell>
        </row>
        <row r="6588">
          <cell r="C6588" t="str">
            <v>A20.10.001</v>
          </cell>
          <cell r="D6588" t="str">
            <v>Оксигенотерапия (гипер- и нормобарическая) при заболеваниях сердца</v>
          </cell>
        </row>
        <row r="6589">
          <cell r="C6589" t="str">
            <v>A20.10.002</v>
          </cell>
          <cell r="D6589" t="str">
            <v>Водолечение при заболеваниях сердца и перикарда</v>
          </cell>
        </row>
        <row r="6590">
          <cell r="C6590" t="str">
            <v>A20.13.001</v>
          </cell>
          <cell r="D6590" t="str">
            <v>Воздействие лечебной грязью при заболеваниях периферических сосудов</v>
          </cell>
        </row>
        <row r="6591">
          <cell r="C6591" t="str">
            <v>A20.14.001</v>
          </cell>
          <cell r="D6591" t="str">
            <v>Воздействие минеральными водами при заболеваниях печени и желчевыводящих путей</v>
          </cell>
        </row>
        <row r="6592">
          <cell r="C6592" t="str">
            <v>A20.14.002</v>
          </cell>
          <cell r="D6592" t="str">
            <v>Воздействие лечебной грязью при заболеваниях печени и желчевыводящих путей</v>
          </cell>
        </row>
        <row r="6593">
          <cell r="C6593" t="str">
            <v>A20.14.003</v>
          </cell>
          <cell r="D6593" t="str">
            <v>Воздействие парафином (озокеритом) при заболеваниях печени и желчевыводящих путей</v>
          </cell>
        </row>
        <row r="6594">
          <cell r="C6594" t="str">
            <v>A20.15.001</v>
          </cell>
          <cell r="D6594" t="str">
            <v>Гипербарическая оксигенация при заболеваниях поджелудочной железы</v>
          </cell>
        </row>
        <row r="6595">
          <cell r="C6595" t="str">
            <v>A20.15.002</v>
          </cell>
          <cell r="D6595" t="str">
            <v>Воздействие лечебной грязью при заболеваниях поджелудочной железы</v>
          </cell>
        </row>
        <row r="6596">
          <cell r="C6596" t="str">
            <v>A20.15.003</v>
          </cell>
          <cell r="D6596" t="str">
            <v>Воздействие парафином (озокеритом) при заболеваниях поджелудочной железы</v>
          </cell>
        </row>
        <row r="6597">
          <cell r="C6597" t="str">
            <v>A20.15.004</v>
          </cell>
          <cell r="D6597" t="str">
            <v>Воздействие минеральными водами при заболеваниях поджелудочной железы</v>
          </cell>
        </row>
        <row r="6598">
          <cell r="C6598" t="str">
            <v>A20.16.001</v>
          </cell>
          <cell r="D6598" t="str">
            <v>Лечение минеральными водами заболеваний пищевода, желудка, двенадцатиперстной кишки</v>
          </cell>
        </row>
        <row r="6599">
          <cell r="C6599" t="str">
            <v>A20.16.002</v>
          </cell>
          <cell r="D6599" t="str">
            <v>Воздействие лечебной грязью при заболеваниях пищевода, желудка, двенадцатиперстной кишки</v>
          </cell>
        </row>
        <row r="6600">
          <cell r="C6600" t="str">
            <v>A20.16.003</v>
          </cell>
          <cell r="D6600" t="str">
            <v>Воздействие парафином (озокеритом) при заболеваниях пищевода, желудка, двенадцатиперстной кишки</v>
          </cell>
        </row>
        <row r="6601">
          <cell r="C6601" t="str">
            <v>A20.16.004</v>
          </cell>
          <cell r="D6601" t="str">
            <v>Гипербарическая оксигенация при заболеваниях желудка</v>
          </cell>
        </row>
        <row r="6602">
          <cell r="C6602" t="str">
            <v>A20.18.001</v>
          </cell>
          <cell r="D6602" t="str">
            <v>Лечение минеральными водами заболеваний толстой кишки</v>
          </cell>
        </row>
        <row r="6603">
          <cell r="C6603" t="str">
            <v>A20.18.002</v>
          </cell>
          <cell r="D6603" t="str">
            <v>Гипербарическая оксигенация при заболеваниях толстой кишки</v>
          </cell>
        </row>
        <row r="6604">
          <cell r="C6604" t="str">
            <v>A20.18.003</v>
          </cell>
          <cell r="D6604" t="str">
            <v>Кишечный лаваж</v>
          </cell>
        </row>
        <row r="6605">
          <cell r="C6605" t="str">
            <v>A20.18.004</v>
          </cell>
          <cell r="D6605" t="str">
            <v>Воздействие лечебной грязью при заболеваниях толстой кишки</v>
          </cell>
        </row>
        <row r="6606">
          <cell r="C6606" t="str">
            <v>A20.18.005</v>
          </cell>
          <cell r="D6606" t="str">
            <v>Ванна субаквальная кишечная</v>
          </cell>
        </row>
        <row r="6607">
          <cell r="C6607" t="str">
            <v>A20.19.001</v>
          </cell>
          <cell r="D6607" t="str">
            <v>Бальнеологические методы лечения при заболеваниях сигмовидной и прямой кишки</v>
          </cell>
        </row>
        <row r="6608">
          <cell r="C6608" t="str">
            <v>A20.19.002</v>
          </cell>
          <cell r="D6608" t="str">
            <v>Воздействие лечебной грязью ректально</v>
          </cell>
        </row>
        <row r="6609">
          <cell r="C6609" t="str">
            <v>A20.20.001</v>
          </cell>
          <cell r="D6609" t="str">
            <v>Воздействие лечебной грязью при заболеваниях женских половых органов</v>
          </cell>
        </row>
        <row r="6610">
          <cell r="C6610" t="str">
            <v>A20.20.002</v>
          </cell>
          <cell r="D6610" t="str">
            <v>Воздействие парафином (озокеритом) при заболеваниях женских половых органов</v>
          </cell>
        </row>
        <row r="6611">
          <cell r="C6611" t="str">
            <v>A20.20.002.001</v>
          </cell>
          <cell r="D6611" t="str">
            <v>Воздействие лечебной грязью вагинально или ректально</v>
          </cell>
        </row>
        <row r="6612">
          <cell r="C6612" t="str">
            <v>A20.21.001</v>
          </cell>
          <cell r="D6612" t="str">
            <v>Воздействие лечебной грязью при заболеваниях мужских половых органов</v>
          </cell>
        </row>
        <row r="6613">
          <cell r="C6613" t="str">
            <v>A20.21.002</v>
          </cell>
          <cell r="D6613" t="str">
            <v>Воздействие парафином (озокеритом) при заболеваниях мужских половых органов</v>
          </cell>
        </row>
        <row r="6614">
          <cell r="C6614" t="str">
            <v>A20.23.001</v>
          </cell>
          <cell r="D6614" t="str">
            <v>Воздействие лечебной грязью при заболеваниях центральной нервной системы и головного мозга (озокерит)</v>
          </cell>
        </row>
        <row r="6615">
          <cell r="C6615" t="str">
            <v>A20.23.002</v>
          </cell>
          <cell r="D6615" t="str">
            <v>Воздействие парафином (озокеритом) при заболеваниях центральной нервной системы</v>
          </cell>
        </row>
        <row r="6616">
          <cell r="C6616" t="str">
            <v>A20.24.001</v>
          </cell>
          <cell r="D6616" t="str">
            <v>Грязелечение заболеваний периферической нервной системы</v>
          </cell>
        </row>
        <row r="6617">
          <cell r="C6617" t="str">
            <v>A20.24.002</v>
          </cell>
          <cell r="D6617" t="str">
            <v>Парафинотерапия заболеваний периферической нервной системы</v>
          </cell>
        </row>
        <row r="6618">
          <cell r="C6618" t="str">
            <v>A20.24.002.001</v>
          </cell>
          <cell r="D6618" t="str">
            <v>Воздействие парафином на кисти или стопы (парафиновая ванночка)</v>
          </cell>
        </row>
        <row r="6619">
          <cell r="C6619" t="str">
            <v>A20.24.003</v>
          </cell>
          <cell r="D6619" t="str">
            <v>Озокеритотерапия заболеваний периферической нервной системы</v>
          </cell>
        </row>
        <row r="6620">
          <cell r="C6620" t="str">
            <v>A20.24.004</v>
          </cell>
          <cell r="D6620" t="str">
            <v>Водолечение заболеваний периферической нервной системы</v>
          </cell>
        </row>
        <row r="6621">
          <cell r="C6621" t="str">
            <v>A20.24.005</v>
          </cell>
          <cell r="D6621" t="str">
            <v>Гипербарическая оксигенация при заболеваниях периферической нервной системы</v>
          </cell>
        </row>
        <row r="6622">
          <cell r="C6622" t="str">
            <v>A20.24.005.001</v>
          </cell>
          <cell r="D6622" t="str">
            <v>Гипербарическая оксигенация при заболеваниях центральной нервной системы</v>
          </cell>
        </row>
        <row r="6623">
          <cell r="C6623" t="str">
            <v>A20.25.001</v>
          </cell>
          <cell r="D6623" t="str">
            <v>Гипербарическая оксигенация при заболеваниях уха</v>
          </cell>
        </row>
        <row r="6624">
          <cell r="C6624" t="str">
            <v>A20.26.001</v>
          </cell>
          <cell r="D6624" t="str">
            <v>Гипо-, нормо- и гипербарическая оксигенация при заболеваниях органа зрения</v>
          </cell>
        </row>
        <row r="6625">
          <cell r="C6625" t="str">
            <v>A20.26.002</v>
          </cell>
          <cell r="D6625" t="str">
            <v>Ингаляция карбогена при заболеваниях органа зрения</v>
          </cell>
        </row>
        <row r="6626">
          <cell r="C6626" t="str">
            <v>A20.26.003</v>
          </cell>
          <cell r="D6626" t="str">
            <v>Горячие ножные ванны при заболеваниях органа зрения</v>
          </cell>
        </row>
        <row r="6627">
          <cell r="C6627" t="str">
            <v>A20.26.004</v>
          </cell>
          <cell r="D6627" t="str">
            <v>Сухое тепло на глазницу (грелка, инфракрасное облучение)</v>
          </cell>
        </row>
        <row r="6628">
          <cell r="C6628" t="str">
            <v>A20.26.005</v>
          </cell>
          <cell r="D6628" t="str">
            <v>Криопексия оболочек глаза, конъюнктивы, кожи век</v>
          </cell>
        </row>
        <row r="6629">
          <cell r="C6629" t="str">
            <v>A20.26.006</v>
          </cell>
          <cell r="D6629" t="str">
            <v>Термокоагуляция оболочек глаза, конъюнктивы, кожи век</v>
          </cell>
        </row>
        <row r="6630">
          <cell r="C6630" t="str">
            <v>A20.26.007</v>
          </cell>
          <cell r="D6630" t="str">
            <v>Холод на область глазницы</v>
          </cell>
        </row>
        <row r="6631">
          <cell r="C6631" t="str">
            <v>A20.28.001</v>
          </cell>
          <cell r="D6631" t="str">
            <v>Грязелечение при заболеваниях почек и мочевыделительного тракта</v>
          </cell>
        </row>
        <row r="6632">
          <cell r="C6632" t="str">
            <v>A20.28.002</v>
          </cell>
          <cell r="D6632" t="str">
            <v>Воздействие парафином при заболеваниях почек и мочевыделительного тракта</v>
          </cell>
        </row>
        <row r="6633">
          <cell r="C6633" t="str">
            <v>A20.28.003</v>
          </cell>
          <cell r="D6633" t="str">
            <v>Воздействие минеральными водами при заболеваниях почек и мочевыделительного тракта</v>
          </cell>
        </row>
        <row r="6634">
          <cell r="C6634" t="str">
            <v>A20.30.001</v>
          </cell>
          <cell r="D6634" t="str">
            <v>Ванны минеральные</v>
          </cell>
        </row>
        <row r="6635">
          <cell r="C6635" t="str">
            <v>A20.30.002</v>
          </cell>
          <cell r="D6635" t="str">
            <v>Ванны сероводородные</v>
          </cell>
        </row>
        <row r="6636">
          <cell r="C6636" t="str">
            <v>A20.30.003</v>
          </cell>
          <cell r="D6636" t="str">
            <v>Ванны радоновые</v>
          </cell>
        </row>
        <row r="6637">
          <cell r="C6637" t="str">
            <v>A20.30.004</v>
          </cell>
          <cell r="D6637" t="str">
            <v>Ванны газовые</v>
          </cell>
        </row>
        <row r="6638">
          <cell r="C6638" t="str">
            <v>A20.30.005</v>
          </cell>
          <cell r="D6638" t="str">
            <v>Ванны ароматические</v>
          </cell>
        </row>
        <row r="6639">
          <cell r="C6639" t="str">
            <v>A20.30.006</v>
          </cell>
          <cell r="D6639" t="str">
            <v>Ванны лекарственные</v>
          </cell>
        </row>
        <row r="6640">
          <cell r="C6640" t="str">
            <v>A20.30.007</v>
          </cell>
          <cell r="D6640" t="str">
            <v>Ванны контрастные</v>
          </cell>
        </row>
        <row r="6641">
          <cell r="C6641" t="str">
            <v>A20.30.008</v>
          </cell>
          <cell r="D6641" t="str">
            <v>Ванны вихревые</v>
          </cell>
        </row>
        <row r="6642">
          <cell r="C6642" t="str">
            <v>A20.30.009</v>
          </cell>
          <cell r="D6642" t="str">
            <v>Ванны местные (2 - 4-камерные)</v>
          </cell>
        </row>
        <row r="6643">
          <cell r="C6643" t="str">
            <v>A20.30.010</v>
          </cell>
          <cell r="D6643" t="str">
            <v>Подводный душ-массаж</v>
          </cell>
        </row>
        <row r="6644">
          <cell r="C6644" t="str">
            <v>A20.30.010.001</v>
          </cell>
          <cell r="D6644" t="str">
            <v>Подводный душ-массаж лечебный</v>
          </cell>
        </row>
        <row r="6645">
          <cell r="C6645" t="str">
            <v>A20.30.011</v>
          </cell>
          <cell r="D6645" t="str">
            <v>Душ лечебный</v>
          </cell>
        </row>
        <row r="6646">
          <cell r="C6646" t="str">
            <v>A20.30.012</v>
          </cell>
          <cell r="D6646" t="str">
            <v>Воздействие климатом</v>
          </cell>
        </row>
        <row r="6647">
          <cell r="C6647" t="str">
            <v>A20.30.013</v>
          </cell>
          <cell r="D6647" t="str">
            <v>Терренкур</v>
          </cell>
        </row>
        <row r="6648">
          <cell r="C6648" t="str">
            <v>A20.30.014</v>
          </cell>
          <cell r="D6648" t="str">
            <v>Грязевые ванны</v>
          </cell>
        </row>
        <row r="6649">
          <cell r="C6649" t="str">
            <v>A20.30.015</v>
          </cell>
          <cell r="D6649" t="str">
            <v>Воздействие нафталаном</v>
          </cell>
        </row>
        <row r="6650">
          <cell r="C6650" t="str">
            <v>A20.30.016</v>
          </cell>
          <cell r="D6650" t="str">
            <v>Термическое воздействие глиной</v>
          </cell>
        </row>
        <row r="6651">
          <cell r="C6651" t="str">
            <v>A20.30.017</v>
          </cell>
          <cell r="D6651" t="str">
            <v>Термическое воздействие песком</v>
          </cell>
        </row>
        <row r="6652">
          <cell r="C6652" t="str">
            <v>A20.30.018</v>
          </cell>
          <cell r="D6652" t="str">
            <v>Спелеовоздействие</v>
          </cell>
        </row>
        <row r="6653">
          <cell r="C6653" t="str">
            <v>A20.30.018.001</v>
          </cell>
          <cell r="D6653" t="str">
            <v>Галотерапия</v>
          </cell>
        </row>
        <row r="6654">
          <cell r="C6654" t="str">
            <v>A20.30.019</v>
          </cell>
          <cell r="D6654" t="str">
            <v>Аэровоздействие</v>
          </cell>
        </row>
        <row r="6655">
          <cell r="C6655" t="str">
            <v>A20.30.019.001</v>
          </cell>
          <cell r="D6655" t="str">
            <v>Воздействие аэроионами</v>
          </cell>
        </row>
        <row r="6656">
          <cell r="C6656" t="str">
            <v>A20.30.020</v>
          </cell>
          <cell r="D6656" t="str">
            <v>Гипоксивоздействие</v>
          </cell>
        </row>
        <row r="6657">
          <cell r="C6657" t="str">
            <v>A20.30.021</v>
          </cell>
          <cell r="D6657" t="str">
            <v>Гелиовоздействие</v>
          </cell>
        </row>
        <row r="6658">
          <cell r="C6658" t="str">
            <v>A20.30.022</v>
          </cell>
          <cell r="D6658" t="str">
            <v>Ванны суховоздушные</v>
          </cell>
        </row>
        <row r="6659">
          <cell r="C6659" t="str">
            <v>A20.30.023</v>
          </cell>
          <cell r="D6659" t="str">
            <v>Термовоздействие</v>
          </cell>
        </row>
        <row r="6660">
          <cell r="C6660" t="str">
            <v>A20.30.024</v>
          </cell>
          <cell r="D6660" t="str">
            <v>Озонотерапия</v>
          </cell>
        </row>
        <row r="6661">
          <cell r="C6661" t="str">
            <v>A20.30.024.001</v>
          </cell>
          <cell r="D6661" t="str">
            <v>Питье озонированной воды</v>
          </cell>
        </row>
        <row r="6662">
          <cell r="C6662" t="str">
            <v>A20.30.024.002</v>
          </cell>
          <cell r="D6662" t="str">
            <v>Наружное и полостное применение озонированного физиологического раствора</v>
          </cell>
        </row>
        <row r="6663">
          <cell r="C6663" t="str">
            <v>A20.30.024.003</v>
          </cell>
          <cell r="D6663" t="str">
            <v>Наружное применение газовой озонокислородной смеси</v>
          </cell>
        </row>
        <row r="6664">
          <cell r="C6664" t="str">
            <v>A20.30.024.004</v>
          </cell>
          <cell r="D6664" t="str">
            <v>Подкожное введение газовой озонокислородной смеси</v>
          </cell>
        </row>
        <row r="6665">
          <cell r="C6665" t="str">
            <v>A20.30.024.005</v>
          </cell>
          <cell r="D6665" t="str">
            <v>Ректальные инсуффляции газовой озонокислородной смеси</v>
          </cell>
        </row>
        <row r="6666">
          <cell r="C6666" t="str">
            <v>A20.30.024.006</v>
          </cell>
          <cell r="D6666" t="str">
            <v>Внутривенное капельное введение озонированного физиологического раствора</v>
          </cell>
        </row>
        <row r="6667">
          <cell r="C6667" t="str">
            <v>A20.30.024.007</v>
          </cell>
          <cell r="D6667" t="str">
            <v>Малая аутогемоозонотерапия</v>
          </cell>
        </row>
        <row r="6668">
          <cell r="C6668" t="str">
            <v>A20.30.024.008</v>
          </cell>
          <cell r="D6668" t="str">
            <v>Озонорефлексотерапия</v>
          </cell>
        </row>
        <row r="6669">
          <cell r="C6669" t="str">
            <v>A20.30.025</v>
          </cell>
          <cell r="D6669" t="str">
            <v>Фитотерапия</v>
          </cell>
        </row>
        <row r="6670">
          <cell r="C6670" t="str">
            <v>A20.30.026</v>
          </cell>
          <cell r="D6670" t="str">
            <v>Оксигенотерапия</v>
          </cell>
        </row>
        <row r="6671">
          <cell r="C6671" t="str">
            <v>A20.30.026.001</v>
          </cell>
          <cell r="D6671" t="str">
            <v>Оксигенотерапия энтеральная</v>
          </cell>
        </row>
        <row r="6672">
          <cell r="C6672" t="str">
            <v>A20.30.027</v>
          </cell>
          <cell r="D6672" t="str">
            <v>Прием минеральной воды</v>
          </cell>
        </row>
        <row r="6673">
          <cell r="C6673" t="str">
            <v>A20.30.028</v>
          </cell>
          <cell r="D6673" t="str">
            <v>Гипербарическая оксигенация при синдроме длительного сдавления</v>
          </cell>
        </row>
        <row r="6674">
          <cell r="C6674" t="str">
            <v>A20.30.029</v>
          </cell>
          <cell r="D6674" t="str">
            <v>Воздействие лечебной грязью - пелоидотерапия полостная области десен</v>
          </cell>
        </row>
        <row r="6675">
          <cell r="C6675" t="str">
            <v>A20.30.030</v>
          </cell>
          <cell r="D6675" t="str">
            <v>Ванны воздушно-пузырьковые (жемчужные)</v>
          </cell>
        </row>
        <row r="6676">
          <cell r="C6676" t="str">
            <v>A20.30.031</v>
          </cell>
          <cell r="D6676" t="str">
            <v>Ванны газовые (кислородные, углекислые, азотные)</v>
          </cell>
        </row>
        <row r="6677">
          <cell r="C6677" t="str">
            <v>A20.30.032</v>
          </cell>
          <cell r="D6677" t="str">
            <v>Лечебная рекомпрессия по воздушным режимам</v>
          </cell>
        </row>
        <row r="6678">
          <cell r="C6678" t="str">
            <v>A20.30.033</v>
          </cell>
          <cell r="D6678" t="str">
            <v>Лечебная рекомпрессия по кислородно-воздушным режимам</v>
          </cell>
        </row>
        <row r="6679">
          <cell r="C6679" t="str">
            <v>A20.30.034</v>
          </cell>
          <cell r="D6679" t="str">
            <v>Лечебная рекомпрессия по кислородным режимам</v>
          </cell>
        </row>
        <row r="6680">
          <cell r="C6680" t="str">
            <v>A20.30.035</v>
          </cell>
          <cell r="D6680" t="str">
            <v>Лечебная рекомпрессия по кислородно-азотно-гелиевым режимам</v>
          </cell>
        </row>
        <row r="6681">
          <cell r="C6681" t="str">
            <v>A20.30.036</v>
          </cell>
          <cell r="D6681" t="str">
            <v>Парафино-озокеритовая аппликация</v>
          </cell>
        </row>
        <row r="6682">
          <cell r="C6682" t="str">
            <v>A20.30.037</v>
          </cell>
          <cell r="D6682" t="str">
            <v>Сухая иммерсия</v>
          </cell>
        </row>
        <row r="6683">
          <cell r="C6683" t="str">
            <v>A20.30.038</v>
          </cell>
          <cell r="D6683" t="str">
            <v>Иодобромная ванна</v>
          </cell>
        </row>
        <row r="6684">
          <cell r="C6684" t="str">
            <v>A21.01.001</v>
          </cell>
          <cell r="D6684" t="str">
            <v>Общий массаж</v>
          </cell>
        </row>
        <row r="6685">
          <cell r="C6685" t="str">
            <v>A21.01.002</v>
          </cell>
          <cell r="D6685" t="str">
            <v>Массаж лица</v>
          </cell>
        </row>
        <row r="6686">
          <cell r="C6686" t="str">
            <v>A21.01.003</v>
          </cell>
          <cell r="D6686" t="str">
            <v>Массаж шеи</v>
          </cell>
        </row>
        <row r="6687">
          <cell r="C6687" t="str">
            <v>A21.01.003.001</v>
          </cell>
          <cell r="D6687" t="str">
            <v>Массаж воротниковой области</v>
          </cell>
        </row>
        <row r="6688">
          <cell r="C6688" t="str">
            <v>A21.01.004</v>
          </cell>
          <cell r="D6688" t="str">
            <v>Массаж верхней конечности</v>
          </cell>
        </row>
        <row r="6689">
          <cell r="C6689" t="str">
            <v>A21.01.004.001</v>
          </cell>
          <cell r="D6689" t="str">
            <v>Массаж верхней конечности, надплечья и области лопатки</v>
          </cell>
        </row>
        <row r="6690">
          <cell r="C6690" t="str">
            <v>A21.01.004.002</v>
          </cell>
          <cell r="D6690" t="str">
            <v>Массаж плечевого сустава</v>
          </cell>
        </row>
        <row r="6691">
          <cell r="C6691" t="str">
            <v>A21.01.004.003</v>
          </cell>
          <cell r="D6691" t="str">
            <v>Массаж локтевого сустава</v>
          </cell>
        </row>
        <row r="6692">
          <cell r="C6692" t="str">
            <v>A21.01.004.004</v>
          </cell>
          <cell r="D6692" t="str">
            <v>Массаж лучезапястного сустава</v>
          </cell>
        </row>
        <row r="6693">
          <cell r="C6693" t="str">
            <v>A21.01.004.005</v>
          </cell>
          <cell r="D6693" t="str">
            <v>Массаж кисти и предплечья</v>
          </cell>
        </row>
        <row r="6694">
          <cell r="C6694" t="str">
            <v>A21.01.005</v>
          </cell>
          <cell r="D6694" t="str">
            <v>Массаж волосистой части головы</v>
          </cell>
        </row>
        <row r="6695">
          <cell r="C6695" t="str">
            <v>A21.01.006</v>
          </cell>
          <cell r="D6695" t="str">
            <v>Пилинг-массаж</v>
          </cell>
        </row>
        <row r="6696">
          <cell r="C6696" t="str">
            <v>A21.01.007</v>
          </cell>
          <cell r="D6696" t="str">
            <v>Вакуумный массаж кожи</v>
          </cell>
        </row>
        <row r="6697">
          <cell r="C6697" t="str">
            <v>A21.01.008</v>
          </cell>
          <cell r="D6697" t="str">
            <v>Прокол мочек ушей</v>
          </cell>
        </row>
        <row r="6698">
          <cell r="C6698" t="str">
            <v>A21.01.009</v>
          </cell>
          <cell r="D6698" t="str">
            <v>Массаж нижней конечности</v>
          </cell>
        </row>
        <row r="6699">
          <cell r="C6699" t="str">
            <v>A21.01.009.001</v>
          </cell>
          <cell r="D6699" t="str">
            <v>Массаж нижней конечности и поясницы</v>
          </cell>
        </row>
        <row r="6700">
          <cell r="C6700" t="str">
            <v>A21.01.009.002</v>
          </cell>
          <cell r="D6700" t="str">
            <v>Массаж тазобедренного сустава и ягодичной области</v>
          </cell>
        </row>
        <row r="6701">
          <cell r="C6701" t="str">
            <v>A21.01.009.003</v>
          </cell>
          <cell r="D6701" t="str">
            <v>Массаж коленного сустава</v>
          </cell>
        </row>
        <row r="6702">
          <cell r="C6702" t="str">
            <v>A21.01.009.004</v>
          </cell>
          <cell r="D6702" t="str">
            <v>Массаж голеностопного сустава</v>
          </cell>
        </row>
        <row r="6703">
          <cell r="C6703" t="str">
            <v>A21.01.009.005</v>
          </cell>
          <cell r="D6703" t="str">
            <v>Массаж стопы и голени</v>
          </cell>
        </row>
        <row r="6704">
          <cell r="C6704" t="str">
            <v>A21.01.010</v>
          </cell>
          <cell r="D6704" t="str">
            <v>Пирсинг</v>
          </cell>
        </row>
        <row r="6705">
          <cell r="C6705" t="str">
            <v>A21.01.011</v>
          </cell>
          <cell r="D6705" t="str">
            <v>Рефлексотерапия при заболеваниях кожи и подкожно-жировой клетчатки</v>
          </cell>
        </row>
        <row r="6706">
          <cell r="C6706" t="str">
            <v>A21.02.001</v>
          </cell>
          <cell r="D6706" t="str">
            <v>Остеопатическая коррекция соматических дисфункций мышц тазового дна</v>
          </cell>
        </row>
        <row r="6707">
          <cell r="C6707" t="str">
            <v>A21.02.002</v>
          </cell>
          <cell r="D6707" t="str">
            <v>Остеопатическая коррекция соматических дисфункций грудобрюшной диафрагмы</v>
          </cell>
        </row>
        <row r="6708">
          <cell r="C6708" t="str">
            <v>A21.02.003</v>
          </cell>
          <cell r="D6708" t="str">
            <v>Подводное вытяжение позвоночника</v>
          </cell>
        </row>
        <row r="6709">
          <cell r="C6709" t="str">
            <v>A21.03.001</v>
          </cell>
          <cell r="D6709" t="str">
            <v>Массаж при переломе костей</v>
          </cell>
        </row>
        <row r="6710">
          <cell r="C6710" t="str">
            <v>A21.03.002</v>
          </cell>
          <cell r="D6710" t="str">
            <v>Массаж при заболеваниях позвоночника</v>
          </cell>
        </row>
        <row r="6711">
          <cell r="C6711" t="str">
            <v>A21.03.002.001</v>
          </cell>
          <cell r="D6711" t="str">
            <v>Массаж пояснично-крестцовой области</v>
          </cell>
        </row>
        <row r="6712">
          <cell r="C6712" t="str">
            <v>A21.03.002.002</v>
          </cell>
          <cell r="D6712" t="str">
            <v>Сегментарный массаж пояснично-крестцовой области</v>
          </cell>
        </row>
        <row r="6713">
          <cell r="C6713" t="str">
            <v>A21.03.002.003</v>
          </cell>
          <cell r="D6713" t="str">
            <v>Сегментарный массаж шейно-грудного отдела позвоночника</v>
          </cell>
        </row>
        <row r="6714">
          <cell r="C6714" t="str">
            <v>A21.03.002.004</v>
          </cell>
          <cell r="D6714" t="str">
            <v>Массаж пояснично-крестцового отдела позвоночника</v>
          </cell>
        </row>
        <row r="6715">
          <cell r="C6715" t="str">
            <v>A21.03.002.005</v>
          </cell>
          <cell r="D6715" t="str">
            <v>Массаж шейно-грудного отдела позвоночника</v>
          </cell>
        </row>
        <row r="6716">
          <cell r="C6716" t="str">
            <v>A21.03.002.006</v>
          </cell>
          <cell r="D6716" t="str">
            <v>Термовибромассаж паравертебральных мышц</v>
          </cell>
        </row>
        <row r="6717">
          <cell r="C6717" t="str">
            <v>A21.03.003</v>
          </cell>
          <cell r="D6717" t="str">
            <v>Рефлексотерапия при заболеваниях костной системы</v>
          </cell>
        </row>
        <row r="6718">
          <cell r="C6718" t="str">
            <v>A21.03.004</v>
          </cell>
          <cell r="D6718" t="str">
            <v>Мануальная терапия при заболеваниях костной системы</v>
          </cell>
        </row>
        <row r="6719">
          <cell r="C6719" t="str">
            <v>A21.03.005</v>
          </cell>
          <cell r="D6719" t="str">
            <v>Скелетное вытяжение</v>
          </cell>
        </row>
        <row r="6720">
          <cell r="C6720" t="str">
            <v>A21.03.006</v>
          </cell>
          <cell r="D6720" t="str">
            <v>Мануальная терапия при заболеваниях позвоночника</v>
          </cell>
        </row>
        <row r="6721">
          <cell r="C6721" t="str">
            <v>A21.03.007</v>
          </cell>
          <cell r="D6721" t="str">
            <v>Массаж спины</v>
          </cell>
        </row>
        <row r="6722">
          <cell r="C6722" t="str">
            <v>A21.03.008</v>
          </cell>
          <cell r="D6722" t="str">
            <v>Тракционное вытяжение позвоночника</v>
          </cell>
        </row>
        <row r="6723">
          <cell r="C6723" t="str">
            <v>A21.04.001</v>
          </cell>
          <cell r="D6723" t="str">
            <v>Мануальная терапия при заболеваниях суставов</v>
          </cell>
        </row>
        <row r="6724">
          <cell r="C6724" t="str">
            <v>A21.05.001</v>
          </cell>
          <cell r="D6724" t="str">
            <v>Рефлексотерапия при заболеваниях органов системы кроветворения и крови</v>
          </cell>
        </row>
        <row r="6725">
          <cell r="C6725" t="str">
            <v>A21.05.002</v>
          </cell>
          <cell r="D6725" t="str">
            <v>Массаж при заболеваниях органов системы кроветворения и крови</v>
          </cell>
        </row>
        <row r="6726">
          <cell r="C6726" t="str">
            <v>A21.08.001</v>
          </cell>
          <cell r="D6726" t="str">
            <v>Рефлексотерапия при заболеваниях верхних дыхательных путей</v>
          </cell>
        </row>
        <row r="6727">
          <cell r="C6727" t="str">
            <v>A21.08.002</v>
          </cell>
          <cell r="D6727" t="str">
            <v>Лечебная физкультура при заболеваниях верхних дыхательных путей</v>
          </cell>
        </row>
        <row r="6728">
          <cell r="C6728" t="str">
            <v>A21.09.001</v>
          </cell>
          <cell r="D6728" t="str">
            <v>Рефлексотерапия при заболеваниях нижних дыхательных путей и легочной ткани</v>
          </cell>
        </row>
        <row r="6729">
          <cell r="C6729" t="str">
            <v>A21.09.002</v>
          </cell>
          <cell r="D6729" t="str">
            <v>Массаж при хронических неспецифических заболеваниях легких</v>
          </cell>
        </row>
        <row r="6730">
          <cell r="C6730" t="str">
            <v>A21.09.003</v>
          </cell>
          <cell r="D6730" t="str">
            <v>Мануальная терапия при заболеваниях нижних дыхательных путей и легочной ткани</v>
          </cell>
        </row>
        <row r="6731">
          <cell r="C6731" t="str">
            <v>A21.10.001</v>
          </cell>
          <cell r="D6731" t="str">
            <v>Массаж сердца</v>
          </cell>
        </row>
        <row r="6732">
          <cell r="C6732" t="str">
            <v>A21.10.002</v>
          </cell>
          <cell r="D6732" t="str">
            <v>Массаж при заболеваниях сердца и перикарда</v>
          </cell>
        </row>
        <row r="6733">
          <cell r="C6733" t="str">
            <v>A21.10.003</v>
          </cell>
          <cell r="D6733" t="str">
            <v>Мануальная терапия при заболеваниях сердца и перикарда</v>
          </cell>
        </row>
        <row r="6734">
          <cell r="C6734" t="str">
            <v>A21.10.004</v>
          </cell>
          <cell r="D6734" t="str">
            <v>Рефлексотерапия при заболеваниях сердца и перикарда</v>
          </cell>
        </row>
        <row r="6735">
          <cell r="C6735" t="str">
            <v>A21.10.005</v>
          </cell>
          <cell r="D6735" t="str">
            <v>Остеопатия при заболеваниях сердечно-сосудистой системы и перикарда</v>
          </cell>
        </row>
        <row r="6736">
          <cell r="C6736" t="str">
            <v>A21.12.001</v>
          </cell>
          <cell r="D6736" t="str">
            <v>Массаж при заболеваниях крупных кровеносных сосудов</v>
          </cell>
        </row>
        <row r="6737">
          <cell r="C6737" t="str">
            <v>A21.12.002</v>
          </cell>
          <cell r="D6737" t="str">
            <v>Перемежающаяся пневмокомпрессия</v>
          </cell>
        </row>
        <row r="6738">
          <cell r="C6738" t="str">
            <v>A21.12.002.001</v>
          </cell>
          <cell r="D6738" t="str">
            <v>Пневмокомпрессия синхронизированная с диастолической фазой сердечного ритма с использованием биологической обратной связи</v>
          </cell>
        </row>
        <row r="6739">
          <cell r="C6739" t="str">
            <v>A21.12.002.002</v>
          </cell>
          <cell r="D6739" t="str">
            <v>Наружная контрапульсация</v>
          </cell>
        </row>
        <row r="6740">
          <cell r="C6740" t="str">
            <v>A21.12.003</v>
          </cell>
          <cell r="D6740" t="str">
            <v>Рефлексотерапия при заболеваниях крупных кровеносных сосудов</v>
          </cell>
        </row>
        <row r="6741">
          <cell r="C6741" t="str">
            <v>A21.13.001</v>
          </cell>
          <cell r="D6741" t="str">
            <v>Массаж при заболеваниях периферических сосудов</v>
          </cell>
        </row>
        <row r="6742">
          <cell r="C6742" t="str">
            <v>A21.13.002</v>
          </cell>
          <cell r="D6742" t="str">
            <v>Рефлексотерапия при заболеваниях периферических сосудов</v>
          </cell>
        </row>
        <row r="6743">
          <cell r="C6743" t="str">
            <v>A21.13.003</v>
          </cell>
          <cell r="D6743" t="str">
            <v>Мануальная терапия при заболеваниях периферических сосудов</v>
          </cell>
        </row>
        <row r="6744">
          <cell r="C6744" t="str">
            <v>A21.14.001</v>
          </cell>
          <cell r="D6744" t="str">
            <v>Массаж при заболеваниях печени, желчного пузыря, желчевыводящих путей</v>
          </cell>
        </row>
        <row r="6745">
          <cell r="C6745" t="str">
            <v>A21.14.002</v>
          </cell>
          <cell r="D6745" t="str">
            <v>Рефлексотерапия при заболеваниях печени, желчевыводящих путей</v>
          </cell>
        </row>
        <row r="6746">
          <cell r="C6746" t="str">
            <v>A21.15.001</v>
          </cell>
          <cell r="D6746" t="str">
            <v>Рефлексотерапия при заболеваниях поджелудочной железы</v>
          </cell>
        </row>
        <row r="6747">
          <cell r="C6747" t="str">
            <v>A21.16.001</v>
          </cell>
          <cell r="D6747" t="str">
            <v>Рефлексотерапия при заболеваниях пищевода, желудка и двенадцатиперстной кишки</v>
          </cell>
        </row>
        <row r="6748">
          <cell r="C6748" t="str">
            <v>A21.16.002</v>
          </cell>
          <cell r="D6748" t="str">
            <v>Массаж при заболеваниях пищевода, желудка, двенадцатиперстной кишки</v>
          </cell>
        </row>
        <row r="6749">
          <cell r="C6749" t="str">
            <v>A21.16.003</v>
          </cell>
          <cell r="D6749" t="str">
            <v>Мануальная терапия при заболеваниях пищевода, желудка и двенадцатиперстной кишки</v>
          </cell>
        </row>
        <row r="6750">
          <cell r="C6750" t="str">
            <v>A21.16.004</v>
          </cell>
          <cell r="D6750" t="str">
            <v>Остеопатия при заболеваниях пищеварительной системы</v>
          </cell>
        </row>
        <row r="6751">
          <cell r="C6751" t="str">
            <v>A21.18.001</v>
          </cell>
          <cell r="D6751" t="str">
            <v>Массаж при заболеваниях толстой кишки</v>
          </cell>
        </row>
        <row r="6752">
          <cell r="C6752" t="str">
            <v>A21.20.001</v>
          </cell>
          <cell r="D6752" t="str">
            <v>Массаж при заболеваниях женских половых органов</v>
          </cell>
        </row>
        <row r="6753">
          <cell r="C6753" t="str">
            <v>A21.20.002</v>
          </cell>
          <cell r="D6753" t="str">
            <v>Ручное обследование матки послеродовое</v>
          </cell>
        </row>
        <row r="6754">
          <cell r="C6754" t="str">
            <v>A21.20.003</v>
          </cell>
          <cell r="D6754" t="str">
            <v>Рефлексотерапия при заболеваниях женских половых органов</v>
          </cell>
        </row>
        <row r="6755">
          <cell r="C6755" t="str">
            <v>A21.20.004</v>
          </cell>
          <cell r="D6755" t="str">
            <v>Остеопатия при заболеваниях женских половых органов</v>
          </cell>
        </row>
        <row r="6756">
          <cell r="C6756" t="str">
            <v>A21.21.001</v>
          </cell>
          <cell r="D6756" t="str">
            <v>Массаж простаты</v>
          </cell>
        </row>
        <row r="6757">
          <cell r="C6757" t="str">
            <v>A21.21.002</v>
          </cell>
          <cell r="D6757" t="str">
            <v>Рефлексотерапия при заболеваниях мужских половых органов</v>
          </cell>
        </row>
        <row r="6758">
          <cell r="C6758" t="str">
            <v>A21.21.003</v>
          </cell>
          <cell r="D6758" t="str">
            <v>Остеопатия при заболеваниях мужских половых органов</v>
          </cell>
        </row>
        <row r="6759">
          <cell r="C6759" t="str">
            <v>A21.22.001</v>
          </cell>
          <cell r="D6759" t="str">
            <v>Массаж при заболеваниях желез внутренней секреции</v>
          </cell>
        </row>
        <row r="6760">
          <cell r="C6760" t="str">
            <v>A21.22.002</v>
          </cell>
          <cell r="D6760" t="str">
            <v>Рефлексотерапия при заболеваниях желез внутренней секреции</v>
          </cell>
        </row>
        <row r="6761">
          <cell r="C6761" t="str">
            <v>A21.22.003</v>
          </cell>
          <cell r="D6761" t="str">
            <v>Остеопатия при заболеваниях желез внутренней секреции</v>
          </cell>
        </row>
        <row r="6762">
          <cell r="C6762" t="str">
            <v>A21.23.001</v>
          </cell>
          <cell r="D6762" t="str">
            <v>Массаж при заболеваниях центральной нервной системы</v>
          </cell>
        </row>
        <row r="6763">
          <cell r="C6763" t="str">
            <v>A21.23.002</v>
          </cell>
          <cell r="D6763" t="str">
            <v>Рефлексотерапия при заболеваниях центральной нервной системы</v>
          </cell>
        </row>
        <row r="6764">
          <cell r="C6764" t="str">
            <v>A21.23.003</v>
          </cell>
          <cell r="D6764" t="str">
            <v>Мануальная терапия при заболеваниях центральной нервной системы</v>
          </cell>
        </row>
        <row r="6765">
          <cell r="C6765" t="str">
            <v>A21.23.004</v>
          </cell>
          <cell r="D6765" t="str">
            <v>Составление индивидуальной программы нейропсихологической реабилитации</v>
          </cell>
        </row>
        <row r="6766">
          <cell r="C6766" t="str">
            <v>A21.23.005</v>
          </cell>
          <cell r="D6766" t="str">
            <v>Нейропсихологическая реабилитация</v>
          </cell>
        </row>
        <row r="6767">
          <cell r="C6767" t="str">
            <v>A21.23.006</v>
          </cell>
          <cell r="D6767" t="str">
            <v>Обучение родственников пациента тактике и методам восстановления когнитивных функций больных</v>
          </cell>
        </row>
        <row r="6768">
          <cell r="C6768" t="str">
            <v>A21.23.007</v>
          </cell>
          <cell r="D6768" t="str">
            <v>Остеопатия при заболеваниях центральной нервной системы</v>
          </cell>
        </row>
        <row r="6769">
          <cell r="C6769" t="str">
            <v>A21.24.001</v>
          </cell>
          <cell r="D6769" t="str">
            <v>Мануальная терапия при заболеваниях периферической нервной системы</v>
          </cell>
        </row>
        <row r="6770">
          <cell r="C6770" t="str">
            <v>A21.24.002</v>
          </cell>
          <cell r="D6770" t="str">
            <v>Рефлексотерапия при заболеваниях периферической нервной системы</v>
          </cell>
        </row>
        <row r="6771">
          <cell r="C6771" t="str">
            <v>A21.24.003</v>
          </cell>
          <cell r="D6771" t="str">
            <v>Вытяжение при заболеваниях периферической нервной системы</v>
          </cell>
        </row>
        <row r="6772">
          <cell r="C6772" t="str">
            <v>A21.24.004</v>
          </cell>
          <cell r="D6772" t="str">
            <v>Массаж при заболеваниях периферической нервной системы</v>
          </cell>
        </row>
        <row r="6773">
          <cell r="C6773" t="str">
            <v>A21.24.005</v>
          </cell>
          <cell r="D6773" t="str">
            <v>Остеопатия при заболеваниях периферической нервной системы</v>
          </cell>
        </row>
        <row r="6774">
          <cell r="C6774" t="str">
            <v>A21.25.001</v>
          </cell>
          <cell r="D6774" t="str">
            <v>Рефлексотерапия при заболеваниях органа слуха</v>
          </cell>
        </row>
        <row r="6775">
          <cell r="C6775" t="str">
            <v>A21.25.002</v>
          </cell>
          <cell r="D6775" t="str">
            <v>Массаж барабанных перепонок</v>
          </cell>
        </row>
        <row r="6776">
          <cell r="C6776" t="str">
            <v>A21.26.001</v>
          </cell>
          <cell r="D6776" t="str">
            <v>Массаж век</v>
          </cell>
        </row>
        <row r="6777">
          <cell r="C6777" t="str">
            <v>A21.26.002</v>
          </cell>
          <cell r="D6777" t="str">
            <v>Массаж глазного яблока</v>
          </cell>
        </row>
        <row r="6778">
          <cell r="C6778" t="str">
            <v>A21.26.003</v>
          </cell>
          <cell r="D6778" t="str">
            <v>Рефлексотерапия при заболеваниях органа зрения</v>
          </cell>
        </row>
        <row r="6779">
          <cell r="C6779" t="str">
            <v>A21.28.001</v>
          </cell>
          <cell r="D6779" t="str">
            <v>Рефлексотерапия при заболеваниях почек и мочевыделительного тракта</v>
          </cell>
        </row>
        <row r="6780">
          <cell r="C6780" t="str">
            <v>A21.28.002</v>
          </cell>
          <cell r="D6780" t="str">
            <v>Массаж при заболеваниях почек и мочевыделительного тракта</v>
          </cell>
        </row>
        <row r="6781">
          <cell r="C6781" t="str">
            <v>A21.28.003</v>
          </cell>
          <cell r="D6781" t="str">
            <v>Массаж уретры</v>
          </cell>
        </row>
        <row r="6782">
          <cell r="C6782" t="str">
            <v>A21.30.001</v>
          </cell>
          <cell r="D6782" t="str">
            <v>Массаж передней брюшной стенки</v>
          </cell>
        </row>
        <row r="6783">
          <cell r="C6783" t="str">
            <v>A21.30.002</v>
          </cell>
          <cell r="D6783" t="str">
            <v>Общий массаж и гимнастика у детей раннего возраста</v>
          </cell>
        </row>
        <row r="6784">
          <cell r="C6784" t="str">
            <v>A21.30.003</v>
          </cell>
          <cell r="D6784" t="str">
            <v>Массаж при заболеваниях нервной системы у детей раннего возраста</v>
          </cell>
        </row>
        <row r="6785">
          <cell r="C6785" t="str">
            <v>A21.30.004</v>
          </cell>
          <cell r="D6785" t="str">
            <v>Массаж при заболеваниях опорно-двигательного аппарата у детей раннего возраста</v>
          </cell>
        </row>
        <row r="6786">
          <cell r="C6786" t="str">
            <v>A21.30.005</v>
          </cell>
          <cell r="D6786" t="str">
            <v>Массаж грудной клетки</v>
          </cell>
        </row>
        <row r="6787">
          <cell r="C6787" t="str">
            <v>A21.30.006</v>
          </cell>
          <cell r="D6787" t="str">
            <v>Эрготерапия</v>
          </cell>
        </row>
        <row r="6788">
          <cell r="C6788" t="str">
            <v>A21.30.007</v>
          </cell>
          <cell r="D6788" t="str">
            <v>Контрпульсация наружная</v>
          </cell>
        </row>
        <row r="6789">
          <cell r="C6789" t="str">
            <v>A22.01.001</v>
          </cell>
          <cell r="D6789" t="str">
            <v>Ультразвуковое лечение кожи</v>
          </cell>
        </row>
        <row r="6790">
          <cell r="C6790" t="str">
            <v>A22.01.001.001</v>
          </cell>
          <cell r="D6790" t="str">
            <v>Ультрафонофорез лекарственный кожи</v>
          </cell>
        </row>
        <row r="6791">
          <cell r="C6791" t="str">
            <v>A22.01.001.002</v>
          </cell>
          <cell r="D6791" t="str">
            <v>Ультразвуковой пилинг</v>
          </cell>
        </row>
        <row r="6792">
          <cell r="C6792" t="str">
            <v>A22.01.001.003</v>
          </cell>
          <cell r="D6792" t="str">
            <v>Обработка кожи стоп с помощью ультразвука</v>
          </cell>
        </row>
        <row r="6793">
          <cell r="C6793" t="str">
            <v>A22.01.002</v>
          </cell>
          <cell r="D6793" t="str">
            <v>Лазерная шлифовка кожи</v>
          </cell>
        </row>
        <row r="6794">
          <cell r="C6794" t="str">
            <v>A22.01.003</v>
          </cell>
          <cell r="D6794" t="str">
            <v>Лазерная деструкция ткани кожи</v>
          </cell>
        </row>
        <row r="6795">
          <cell r="C6795" t="str">
            <v>A22.01.004</v>
          </cell>
          <cell r="D6795" t="str">
            <v>Лазерная коагуляция телеангиоэктазий</v>
          </cell>
        </row>
        <row r="6796">
          <cell r="C6796" t="str">
            <v>A22.01.005</v>
          </cell>
          <cell r="D6796" t="str">
            <v>Низкоинтенсивное лазерное облучение кожи</v>
          </cell>
        </row>
        <row r="6797">
          <cell r="C6797" t="str">
            <v>A22.01.006</v>
          </cell>
          <cell r="D6797" t="str">
            <v>Ультрафиолетовое облучение кожи</v>
          </cell>
        </row>
        <row r="6798">
          <cell r="C6798" t="str">
            <v>A22.01.006.001</v>
          </cell>
          <cell r="D6798" t="str">
            <v>Ультрафиолетовое облучение кожи. Локальные ПУВА-ванны</v>
          </cell>
        </row>
        <row r="6799">
          <cell r="C6799" t="str">
            <v>A22.01.006.002</v>
          </cell>
          <cell r="D6799" t="str">
            <v>Ультрафиолетовое облучение кожи. Общая узкополосная средневолновая ультрафиолетовая терапия</v>
          </cell>
        </row>
        <row r="6800">
          <cell r="C6800" t="str">
            <v>A22.01.006.003</v>
          </cell>
          <cell r="D6800" t="str">
            <v>Ультрафиолетовое облучение кожи. Общая ультрафиолетовая терапия дальнего длинноволнового диапазона</v>
          </cell>
        </row>
        <row r="6801">
          <cell r="C6801" t="str">
            <v>A22.01.006.004</v>
          </cell>
          <cell r="D6801" t="str">
            <v>Ультрафиолетовое облучение кожи. Фотохимиотерапия с внутренним применением фотосенсибилизаторов (ПУВА)</v>
          </cell>
        </row>
        <row r="6802">
          <cell r="C6802" t="str">
            <v>A22.01.006.005</v>
          </cell>
          <cell r="D6802" t="str">
            <v>Ультрафиолетовое облучение кожи. Фотохимиотерапия с наружным применением фотосенсибилизаторов</v>
          </cell>
        </row>
        <row r="6803">
          <cell r="C6803" t="str">
            <v>A22.01.006.006</v>
          </cell>
          <cell r="D6803" t="str">
            <v>Ультрафиолетовое облучение кожи. Общие ПУВА-ванны</v>
          </cell>
        </row>
        <row r="6804">
          <cell r="C6804" t="str">
            <v>A22.01.006.007</v>
          </cell>
          <cell r="D6804" t="str">
            <v>Ультрафиолетовое облучение кожи. Селективная фототерапия (широкополосная ультрафиолетовая терапия)</v>
          </cell>
        </row>
        <row r="6805">
          <cell r="C6805" t="str">
            <v>A22.01.006.008</v>
          </cell>
          <cell r="D6805" t="str">
            <v>Ультрафиолетовое облучение кожи. Локальная узкополосная средневолновая ультрафиолетовая терапия</v>
          </cell>
        </row>
        <row r="6806">
          <cell r="C6806" t="str">
            <v>A22.01.006.009</v>
          </cell>
          <cell r="D6806" t="str">
            <v>Ультрафиолетовое облучение кожи. Локальная ультрафиолетовая терапия дальнего длинноволнового диапазона</v>
          </cell>
        </row>
        <row r="6807">
          <cell r="C6807" t="str">
            <v>A22.01.007</v>
          </cell>
          <cell r="D6807" t="str">
            <v>Фотодинамическая терапия при заболеваниях кожи, подкожно-жировой клетчатки, придатков кожи</v>
          </cell>
        </row>
        <row r="6808">
          <cell r="C6808" t="str">
            <v>A22.01.007.001</v>
          </cell>
          <cell r="D6808" t="str">
            <v>Фотодинамическая терапия при новообразованиях кожи, подкожной клетчатки, придатков кожи интраоперационная</v>
          </cell>
        </row>
        <row r="6809">
          <cell r="C6809" t="str">
            <v>A22.01.008</v>
          </cell>
          <cell r="D6809" t="str">
            <v>Флюоресцентное спектроскопическое исследование при заболеваниях кожи, подкожно-жировой клетчатки, придатков кожи</v>
          </cell>
        </row>
        <row r="6810">
          <cell r="C6810" t="str">
            <v>A22.02.001</v>
          </cell>
          <cell r="D6810" t="str">
            <v>Воздействие низкоинтенсивным лазерным излучением при заболеваниях мышц</v>
          </cell>
        </row>
        <row r="6811">
          <cell r="C6811" t="str">
            <v>A22.02.002</v>
          </cell>
          <cell r="D6811" t="str">
            <v>Ультрафонофорез лекарственный при заболеваниях мышц</v>
          </cell>
        </row>
        <row r="6812">
          <cell r="C6812" t="str">
            <v>A22.03.001</v>
          </cell>
          <cell r="D6812" t="str">
            <v>Лазерная хирургия при новообразованиях костей</v>
          </cell>
        </row>
        <row r="6813">
          <cell r="C6813" t="str">
            <v>A22.03.002</v>
          </cell>
          <cell r="D6813" t="str">
            <v>Абляция при новообразованиях костей</v>
          </cell>
        </row>
        <row r="6814">
          <cell r="C6814" t="str">
            <v>A22.03.002.001</v>
          </cell>
          <cell r="D6814" t="str">
            <v>Радиочастотная абляция новообразований костей с ультразвуковой и/или компьютерно-томографической навигацией</v>
          </cell>
        </row>
        <row r="6815">
          <cell r="C6815" t="str">
            <v>A22.04.001</v>
          </cell>
          <cell r="D6815" t="str">
            <v>Внутрисуставная лазеротерапия</v>
          </cell>
        </row>
        <row r="6816">
          <cell r="C6816" t="str">
            <v>A22.04.002</v>
          </cell>
          <cell r="D6816" t="str">
            <v>Воздействие ультразвуком при заболеваниях суставов</v>
          </cell>
        </row>
        <row r="6817">
          <cell r="C6817" t="str">
            <v>A22.04.002.001</v>
          </cell>
          <cell r="D6817" t="str">
            <v>Ультрафонофорез лекарственный при заболеваниях суставов</v>
          </cell>
        </row>
        <row r="6818">
          <cell r="C6818" t="str">
            <v>A22.04.003</v>
          </cell>
          <cell r="D6818" t="str">
            <v>Воздействие низкоинтенсивным лазерным излучением при заболеваниях суставов</v>
          </cell>
        </row>
        <row r="6819">
          <cell r="C6819" t="str">
            <v>A22.04.004</v>
          </cell>
          <cell r="D6819" t="str">
            <v>Ультрафиолетовое облучение при заболеваниях суставов</v>
          </cell>
        </row>
        <row r="6820">
          <cell r="C6820" t="str">
            <v>A22.04.005</v>
          </cell>
          <cell r="D6820" t="str">
            <v>Лазерная вапоризация межпозвонкового диска</v>
          </cell>
        </row>
        <row r="6821">
          <cell r="C6821" t="str">
            <v>A22.04.006</v>
          </cell>
          <cell r="D6821" t="str">
            <v>Высокочастотная денервация фасеточных суставов</v>
          </cell>
        </row>
        <row r="6822">
          <cell r="C6822" t="str">
            <v>A22.04.007</v>
          </cell>
          <cell r="D6822" t="str">
            <v>Аблация межпозвонкового диска</v>
          </cell>
        </row>
        <row r="6823">
          <cell r="C6823" t="str">
            <v>A22.05.001</v>
          </cell>
          <cell r="D6823" t="str">
            <v>Воздействие низкоинтенсивным лазерным излучением при заболеваниях органов кроветворения и крови</v>
          </cell>
        </row>
        <row r="6824">
          <cell r="C6824" t="str">
            <v>A22.07.001</v>
          </cell>
          <cell r="D6824" t="str">
            <v>Ультразвуковая обработка патологических зубодесневых карманов</v>
          </cell>
        </row>
        <row r="6825">
          <cell r="C6825" t="str">
            <v>A22.07.002</v>
          </cell>
          <cell r="D6825" t="str">
            <v>Ультразвуковое удаление наддесневых и поддесневых зубных отложений</v>
          </cell>
        </row>
        <row r="6826">
          <cell r="C6826" t="str">
            <v>A22.07.003</v>
          </cell>
          <cell r="D6826" t="str">
            <v>Лазерная физиотерапия челюстно-лицевой области</v>
          </cell>
        </row>
        <row r="6827">
          <cell r="C6827" t="str">
            <v>A22.07.004</v>
          </cell>
          <cell r="D6827" t="str">
            <v>Ультразвуковое расширение корневого канала зуба</v>
          </cell>
        </row>
        <row r="6828">
          <cell r="C6828" t="str">
            <v>A22.07.005</v>
          </cell>
          <cell r="D6828" t="str">
            <v>Ультрафиолетовое облучение ротоглотки</v>
          </cell>
        </row>
        <row r="6829">
          <cell r="C6829" t="str">
            <v>A22.07.006</v>
          </cell>
          <cell r="D6829" t="str">
            <v>Воздействие ультразвуком на область десен</v>
          </cell>
        </row>
        <row r="6830">
          <cell r="C6830" t="str">
            <v>A22.07.007</v>
          </cell>
          <cell r="D6830" t="str">
            <v>Ультрафонофорез лекарственных препаратов на область десен</v>
          </cell>
        </row>
        <row r="6831">
          <cell r="C6831" t="str">
            <v>A22.07.008</v>
          </cell>
          <cell r="D6831" t="str">
            <v>Воздействие лазерным низкоинтенсивным излучением на область десен</v>
          </cell>
        </row>
        <row r="6832">
          <cell r="C6832" t="str">
            <v>A22.07.009</v>
          </cell>
          <cell r="D6832" t="str">
            <v>Лазерная хирургия при злокачественных новообразованиях языка</v>
          </cell>
        </row>
        <row r="6833">
          <cell r="C6833" t="str">
            <v>A22.07.010</v>
          </cell>
          <cell r="D6833" t="str">
            <v>Фотодинамическая терапия при злокачественных новообразованиях языка</v>
          </cell>
        </row>
        <row r="6834">
          <cell r="C6834" t="str">
            <v>A22.08.001</v>
          </cell>
          <cell r="D6834" t="str">
            <v>Ультразвуковая дезинтеграция нижних носовых раковин</v>
          </cell>
        </row>
        <row r="6835">
          <cell r="C6835" t="str">
            <v>A22.08.002</v>
          </cell>
          <cell r="D6835" t="str">
            <v>Воздействие ультразвуком при заболеваниях верхних дыхательных путей</v>
          </cell>
        </row>
        <row r="6836">
          <cell r="C6836" t="str">
            <v>A22.08.003</v>
          </cell>
          <cell r="D6836" t="str">
            <v>Воздействие лазерным низкоинтенсивным излучением на область зева</v>
          </cell>
        </row>
        <row r="6837">
          <cell r="C6837" t="str">
            <v>A22.08.004</v>
          </cell>
          <cell r="D6837" t="str">
            <v>Воздействие лазерным низкоинтенсивным излучением эндоназально</v>
          </cell>
        </row>
        <row r="6838">
          <cell r="C6838" t="str">
            <v>A22.08.005</v>
          </cell>
          <cell r="D6838" t="str">
            <v>Ультрафонофорез лекарственный при заболеваниях верхних дыхательных путей</v>
          </cell>
        </row>
        <row r="6839">
          <cell r="C6839" t="str">
            <v>A22.08.006</v>
          </cell>
          <cell r="D6839" t="str">
            <v>Воздействие коротким ультрафиолетовым светом при заболеваниях верхних дыхательных путей</v>
          </cell>
        </row>
        <row r="6840">
          <cell r="C6840" t="str">
            <v>A22.08.007</v>
          </cell>
          <cell r="D6840" t="str">
            <v>Воздействие низкоинтенсивным лазерным излучением при заболеваниях верхних дыхательных путей</v>
          </cell>
        </row>
        <row r="6841">
          <cell r="C6841" t="str">
            <v>A22.08.008</v>
          </cell>
          <cell r="D6841" t="str">
            <v>Эндоскопическая фотодинамическая терапия новообразований верхних дыхательных путей</v>
          </cell>
        </row>
        <row r="6842">
          <cell r="C6842" t="str">
            <v>A22.08.009</v>
          </cell>
          <cell r="D6842" t="str">
            <v>Эндоскопическая лазерная хирургия при заболеваниях трахеи</v>
          </cell>
        </row>
        <row r="6843">
          <cell r="C6843" t="str">
            <v>A22.08.009.001</v>
          </cell>
          <cell r="D6843" t="str">
            <v>Поднаркозная эндоскопическая фотодинамическая терапия опухоли трахеи</v>
          </cell>
        </row>
        <row r="6844">
          <cell r="C6844" t="str">
            <v>A22.08.009.002</v>
          </cell>
          <cell r="D6844" t="str">
            <v>Эндоскопическая комбинированная операция: электрорезекция, аргоноплазменная коагуляция и фотодинамическая терапия опухоли трахеи</v>
          </cell>
        </row>
        <row r="6845">
          <cell r="C6845" t="str">
            <v>A22.08.009.003</v>
          </cell>
          <cell r="D6845" t="str">
            <v>Эндоскопическая фотодинамическая терапия опухоли трахеи</v>
          </cell>
        </row>
        <row r="6846">
          <cell r="C6846" t="str">
            <v>A22.08.009.004</v>
          </cell>
          <cell r="D6846" t="str">
            <v>Эндоскопическая лазерная реканализация и устранение дыхательной недостаточности при стенозирующей опухоли трахеи</v>
          </cell>
        </row>
        <row r="6847">
          <cell r="C6847" t="str">
            <v>A22.08.009.005</v>
          </cell>
          <cell r="D6847" t="str">
            <v>Эндоскопическая реканализация и эндопротезирование трахеи как этап комбинированного лечения</v>
          </cell>
        </row>
        <row r="6848">
          <cell r="C6848" t="str">
            <v>A22.08.010</v>
          </cell>
          <cell r="D6848" t="str">
            <v>Лазерная хирургия при злокачественных новообразованиях верхних дыхательных путей</v>
          </cell>
        </row>
        <row r="6849">
          <cell r="C6849" t="str">
            <v>A22.08.011</v>
          </cell>
          <cell r="D6849" t="str">
            <v>Лазерная хирургия при злокачественных новообразованиях полости рта</v>
          </cell>
        </row>
        <row r="6850">
          <cell r="C6850" t="str">
            <v>A22.08.012</v>
          </cell>
          <cell r="D6850" t="str">
            <v>Фотодинамическая терапия при злокачественных новообразованиях полости рта</v>
          </cell>
        </row>
        <row r="6851">
          <cell r="C6851" t="str">
            <v>A22.08.013</v>
          </cell>
          <cell r="D6851" t="str">
            <v>Фотодинамическая терапия при заболеваниях верхних дыхательных путей</v>
          </cell>
        </row>
        <row r="6852">
          <cell r="C6852" t="str">
            <v>A22.08.013.001</v>
          </cell>
          <cell r="D6852" t="str">
            <v>Фотодинамическая терапия при новообразованиях полости носа интраоперационная</v>
          </cell>
        </row>
        <row r="6853">
          <cell r="C6853" t="str">
            <v>A22.08.013.002</v>
          </cell>
          <cell r="D6853" t="str">
            <v>Фотодинамическая терапия при новообразованиях придаточных пазух интраоперационная</v>
          </cell>
        </row>
        <row r="6854">
          <cell r="C6854" t="str">
            <v>A22.08.013.003</v>
          </cell>
          <cell r="D6854" t="str">
            <v>Фотодинамическая терапия при новообразованиях гортани интраоперационная</v>
          </cell>
        </row>
        <row r="6855">
          <cell r="C6855" t="str">
            <v>A22.08.013.004</v>
          </cell>
          <cell r="D6855" t="str">
            <v>Эндоскопическая фотодинамическая терапия при новообразованиях полости носа</v>
          </cell>
        </row>
        <row r="6856">
          <cell r="C6856" t="str">
            <v>A22.08.013.005</v>
          </cell>
          <cell r="D6856" t="str">
            <v>Эндоскопическая фотодинамическая терапия при новообразованиях придаточных пазух</v>
          </cell>
        </row>
        <row r="6857">
          <cell r="C6857" t="str">
            <v>A22.08.013.006</v>
          </cell>
          <cell r="D6857" t="str">
            <v>Эндоскопическая фотодинамическая терапия при новообразованиях гортани </v>
          </cell>
        </row>
        <row r="6858">
          <cell r="C6858" t="str">
            <v>A22.08.014</v>
          </cell>
          <cell r="D6858" t="str">
            <v>Радиочастотная термоабляция при новообразованиях полости носа</v>
          </cell>
        </row>
        <row r="6859">
          <cell r="C6859" t="str">
            <v>A22.08.015</v>
          </cell>
          <cell r="D6859" t="str">
            <v>Радиочастотная термоабляция при новообразованиях придаточных пазух</v>
          </cell>
        </row>
        <row r="6860">
          <cell r="C6860" t="str">
            <v>A22.08.016</v>
          </cell>
          <cell r="D6860" t="str">
            <v>Радиочастотная термоабляция при новообразованиях гортани</v>
          </cell>
        </row>
        <row r="6861">
          <cell r="C6861" t="str">
            <v>A22.08.017</v>
          </cell>
          <cell r="D6861" t="str">
            <v>Эндоскопическая аргоноплазменная коагуляция при новообразованиях полости носа</v>
          </cell>
        </row>
        <row r="6862">
          <cell r="C6862" t="str">
            <v>A22.08.018</v>
          </cell>
          <cell r="D6862" t="str">
            <v>Эндоскопическая аргоноплазменная коагуляция при новообразованиях придаточных пазух</v>
          </cell>
        </row>
        <row r="6863">
          <cell r="C6863" t="str">
            <v>A22.08.019</v>
          </cell>
          <cell r="D6863" t="str">
            <v>Эндоскопическая аргоноплазменная коагуляция при новообразованиях гортани</v>
          </cell>
        </row>
        <row r="6864">
          <cell r="C6864" t="str">
            <v>A22.08.020</v>
          </cell>
          <cell r="D6864" t="str">
            <v>Эндоскопическая Nd:YAG лазерная коагуляция при новообразованиях полости носа</v>
          </cell>
        </row>
        <row r="6865">
          <cell r="C6865" t="str">
            <v>A22.08.021</v>
          </cell>
          <cell r="D6865" t="str">
            <v>Эндоскопическая Nd:YAG лазерная коагуляция при новообразованиях придаточных пазух</v>
          </cell>
        </row>
        <row r="6866">
          <cell r="C6866" t="str">
            <v>A22.08.022</v>
          </cell>
          <cell r="D6866" t="str">
            <v>Эндоскопическая Nd:YAG лазерная коагуляция при новообразованиях гортани</v>
          </cell>
        </row>
        <row r="6867">
          <cell r="C6867" t="str">
            <v>A22.08.023</v>
          </cell>
          <cell r="D6867" t="str">
            <v>Лазерная конхотомия</v>
          </cell>
        </row>
        <row r="6868">
          <cell r="C6868" t="str">
            <v>A22.08.024</v>
          </cell>
          <cell r="D6868" t="str">
            <v>Низкоинтенсивная лазерная терапия интраларингеальная</v>
          </cell>
        </row>
        <row r="6869">
          <cell r="C6869" t="str">
            <v>A22.08.025</v>
          </cell>
          <cell r="D6869" t="str">
            <v>Лазерная коагуляция миндалин глотки</v>
          </cell>
        </row>
        <row r="6870">
          <cell r="C6870" t="str">
            <v>A22.09.001</v>
          </cell>
          <cell r="D6870" t="str">
            <v>Эндобронхиальное воздействие низкоинтенсивным лазерным излучением при заболеваниях нижних дыхательных путей</v>
          </cell>
        </row>
        <row r="6871">
          <cell r="C6871" t="str">
            <v>A22.09.002</v>
          </cell>
          <cell r="D6871" t="str">
            <v>Эндоскопическая фотодинамическая терапия новообразований верхних дыхательных путей и легочной ткани</v>
          </cell>
        </row>
        <row r="6872">
          <cell r="C6872" t="str">
            <v>A22.09.003</v>
          </cell>
          <cell r="D6872" t="str">
            <v>Эндоскопическая лазерная хирургия при заболеваниях бронхов</v>
          </cell>
        </row>
        <row r="6873">
          <cell r="C6873" t="str">
            <v>A22.09.003.001</v>
          </cell>
          <cell r="D6873" t="str">
            <v>Эндоскопическое электрохирургическое удаление опухоли бронхов</v>
          </cell>
        </row>
        <row r="6874">
          <cell r="C6874" t="str">
            <v>A22.09.003.002</v>
          </cell>
          <cell r="D6874" t="str">
            <v>Эндоскопическая аргоноплазменная коагуляция опухоли бронхов</v>
          </cell>
        </row>
        <row r="6875">
          <cell r="C6875" t="str">
            <v>A22.09.003.003</v>
          </cell>
          <cell r="D6875" t="str">
            <v>Эндоскопическая лазерная деструкция злокачественных опухолей бронхов</v>
          </cell>
        </row>
        <row r="6876">
          <cell r="C6876" t="str">
            <v>A22.09.003.004</v>
          </cell>
          <cell r="D6876" t="str">
            <v>Эндоскопическая фотодинамическая терапия опухоли бронхов</v>
          </cell>
        </row>
        <row r="6877">
          <cell r="C6877" t="str">
            <v>A22.09.003.005</v>
          </cell>
          <cell r="D6877" t="str">
            <v>Поднаркозная эндоскопическая фотодинамическая терапия опухоли бронхов</v>
          </cell>
        </row>
        <row r="6878">
          <cell r="C6878" t="str">
            <v>A22.09.003.006</v>
          </cell>
          <cell r="D6878" t="str">
            <v>Эндоскопическая комбинированная операция: электрорезекция, аргоноплазменная коагуляция и фотодинамическая терапия опухоли бронхов</v>
          </cell>
        </row>
        <row r="6879">
          <cell r="C6879" t="str">
            <v>A22.09.003.007</v>
          </cell>
          <cell r="D6879" t="str">
            <v>Эндоскопическая лазерная реканализация и устранение дыхательной недостаточности при стенозирующей опухоли бронхов</v>
          </cell>
        </row>
        <row r="6880">
          <cell r="C6880" t="str">
            <v>A22.09.003.008</v>
          </cell>
          <cell r="D6880" t="str">
            <v>Эндоскопическая реканализация и эндопротезирование бронха как этап комбинированного лечения</v>
          </cell>
        </row>
        <row r="6881">
          <cell r="C6881" t="str">
            <v>A22.09.004</v>
          </cell>
          <cell r="D6881" t="str">
            <v>Эндоскопическая аргоноплазменная коагуляция новообразований нижних дыхательных путей и легочной ткани</v>
          </cell>
        </row>
        <row r="6882">
          <cell r="C6882" t="str">
            <v>A22.09.005</v>
          </cell>
          <cell r="D6882" t="str">
            <v>Эндоскопическое воздействие низкоинтенсивным лазерным излучением при заболеваниях нижних дыхательных путей и легочной ткани</v>
          </cell>
        </row>
        <row r="6883">
          <cell r="C6883" t="str">
            <v>A22.09.006</v>
          </cell>
          <cell r="D6883" t="str">
            <v>Радиочастотная абляция новообразований нижних дыхательных путей и легочной ткани</v>
          </cell>
        </row>
        <row r="6884">
          <cell r="C6884" t="str">
            <v>A22.09.006.001</v>
          </cell>
          <cell r="D6884" t="str">
            <v>Радиочастотная абляция опухоли легкого с использованием компьютерно-томографической навигации</v>
          </cell>
        </row>
        <row r="6885">
          <cell r="C6885" t="str">
            <v>A22.09.007</v>
          </cell>
          <cell r="D6885" t="str">
            <v>Фотодинамическая терапия при поражении плевры</v>
          </cell>
        </row>
        <row r="6886">
          <cell r="C6886" t="str">
            <v>A22.09.007.001</v>
          </cell>
          <cell r="D6886" t="str">
            <v>Фотодинамическая терапия при поражении плевры интраоперационная</v>
          </cell>
        </row>
        <row r="6887">
          <cell r="C6887" t="str">
            <v>A22.09.007.002</v>
          </cell>
          <cell r="D6887" t="str">
            <v>Фотодинамическая терапия при поражении плевры послеоперационная</v>
          </cell>
        </row>
        <row r="6888">
          <cell r="C6888" t="str">
            <v>A22.09.007.003</v>
          </cell>
          <cell r="D6888" t="str">
            <v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v>
          </cell>
        </row>
        <row r="6889">
          <cell r="C6889" t="str">
            <v>A22.09.008</v>
          </cell>
          <cell r="D6889" t="str">
            <v>Ультрафонофорез лекарственный при заболеваниях нижних дыхательных путей</v>
          </cell>
        </row>
        <row r="6890">
          <cell r="C6890" t="str">
            <v>A22.09.009</v>
          </cell>
          <cell r="D6890" t="str">
            <v>Воздействие селективным (широкополосным) коротким ультрафиолетовым светом при заболеваниях нижних дыхательных путей</v>
          </cell>
        </row>
        <row r="6891">
          <cell r="C6891" t="str">
            <v>A22.09.010</v>
          </cell>
          <cell r="D6891" t="str">
            <v>Воздействие низкоинтенсивным лазерным излучением при заболеваниях нижних дыхательных путей</v>
          </cell>
        </row>
        <row r="6892">
          <cell r="C6892" t="str">
            <v>A22.09.011</v>
          </cell>
          <cell r="D6892" t="str">
            <v>Фотодинамическая терапия при новообразованиях трахеи интраоперационная</v>
          </cell>
        </row>
        <row r="6893">
          <cell r="C6893" t="str">
            <v>A22.09.012</v>
          </cell>
          <cell r="D6893" t="str">
            <v>Радиочастотная термоабляция при новообразованиях трахеи</v>
          </cell>
        </row>
        <row r="6894">
          <cell r="C6894" t="str">
            <v>A22.09.013</v>
          </cell>
          <cell r="D6894" t="str">
            <v>Эндоскопическая аргоноплазменная коагуляция при новообразованиях трахеи</v>
          </cell>
        </row>
        <row r="6895">
          <cell r="C6895" t="str">
            <v>A22.09.014</v>
          </cell>
          <cell r="D6895" t="str">
            <v>Эндоскопическая Nd:YAG лазерная коагуляция при новообразованиях трахеи</v>
          </cell>
        </row>
        <row r="6896">
          <cell r="C6896" t="str">
            <v>A22.09.015</v>
          </cell>
          <cell r="D6896" t="str">
            <v>Эндоскопическая фотодинамическая терапия при новообразованиях трахеи</v>
          </cell>
        </row>
        <row r="6897">
          <cell r="C6897" t="str">
            <v>A22.10.001</v>
          </cell>
          <cell r="D6897" t="str">
            <v>Воздействие низкоинтенсивным лазерным излучением при заболеваниях сердца и перикарда</v>
          </cell>
        </row>
        <row r="6898">
          <cell r="C6898" t="str">
            <v>A22.10.002</v>
          </cell>
          <cell r="D6898" t="str">
            <v>Лазерная акупунктура при заболеваниях сердца</v>
          </cell>
        </row>
        <row r="6899">
          <cell r="C6899" t="str">
            <v>A22.10.003</v>
          </cell>
          <cell r="D6899" t="str">
            <v>Криоабляция аритмогенных зон</v>
          </cell>
        </row>
        <row r="6900">
          <cell r="C6900" t="str">
            <v>A22.11.001</v>
          </cell>
          <cell r="D6900" t="str">
            <v>Абляция при новообразованиях вилочковой железы</v>
          </cell>
        </row>
        <row r="6901">
          <cell r="C6901" t="str">
            <v>A22.11.001.001</v>
          </cell>
          <cell r="D6901" t="str">
            <v>Абляция при новообразованиях вилочковой железы (тимуса) чрескожная с ультразвуковой и/или компьютерно-томографической навигацией</v>
          </cell>
        </row>
        <row r="6902">
          <cell r="C6902" t="str">
            <v>A22.11.002</v>
          </cell>
          <cell r="D6902" t="str">
            <v>Абляция при новообразованиях средостения</v>
          </cell>
        </row>
        <row r="6903">
          <cell r="C6903" t="str">
            <v>A22.11.002.001</v>
          </cell>
          <cell r="D6903" t="str">
            <v>Абляция при новообразованиях средостения чрескожная с ультразвуковой и/или компьютерно-томографической навигацией</v>
          </cell>
        </row>
        <row r="6904">
          <cell r="C6904" t="str">
            <v>A22.12.001</v>
          </cell>
          <cell r="D6904" t="str">
            <v>Воздействие низкоинтенсивным лазерным излучением при заболеваниях крупных кровеносных сосудов</v>
          </cell>
        </row>
        <row r="6905">
          <cell r="C6905" t="str">
            <v>A22.12.002</v>
          </cell>
          <cell r="D6905" t="str">
            <v>Воздействие ультразвуком при заболеваниях крупных кровеносных сосудов</v>
          </cell>
        </row>
        <row r="6906">
          <cell r="C6906" t="str">
            <v>A22.12.002.001</v>
          </cell>
          <cell r="D6906" t="str">
            <v>Ультразвуковая деструкция сосудистого новообразования</v>
          </cell>
        </row>
        <row r="6907">
          <cell r="C6907" t="str">
            <v>A22.12.002.002</v>
          </cell>
          <cell r="D6907" t="str">
            <v>Ультрафонофорез лекарственный при заболеваниях крупных кровеносных сосудов</v>
          </cell>
        </row>
        <row r="6908">
          <cell r="C6908" t="str">
            <v>A22.12.003</v>
          </cell>
          <cell r="D6908" t="str">
            <v>Лазерная коагуляция вен нижних конечностей</v>
          </cell>
        </row>
        <row r="6909">
          <cell r="C6909" t="str">
            <v>A22.12.004</v>
          </cell>
          <cell r="D6909" t="str">
            <v>Радиочастотная коагуляция вен нижних конечностей</v>
          </cell>
        </row>
        <row r="6910">
          <cell r="C6910" t="str">
            <v>A22.12.005</v>
          </cell>
          <cell r="D6910" t="str">
            <v>Воздействие лазерным излучением при сосудистых новообразованиях</v>
          </cell>
        </row>
        <row r="6911">
          <cell r="C6911" t="str">
            <v>A22.13.001</v>
          </cell>
          <cell r="D6911" t="str">
            <v>Лазерное облучение крови</v>
          </cell>
        </row>
        <row r="6912">
          <cell r="C6912" t="str">
            <v>A22.14.001</v>
          </cell>
          <cell r="D6912" t="str">
            <v>Литотрипсия при камнях желчного пузыря контактная</v>
          </cell>
        </row>
        <row r="6913">
          <cell r="C6913" t="str">
            <v>A22.14.001.001</v>
          </cell>
          <cell r="D6913" t="str">
            <v>Литотрипсия при камнях желчного пузыря дистанционная</v>
          </cell>
        </row>
        <row r="6914">
          <cell r="C6914" t="str">
            <v>A22.14.002</v>
          </cell>
          <cell r="D6914" t="str">
            <v>Воздействие ультразвуком при заболеваниях печени и желчевыводящих путей</v>
          </cell>
        </row>
        <row r="6915">
          <cell r="C6915" t="str">
            <v>A22.14.002.01</v>
          </cell>
          <cell r="D6915" t="str">
            <v>Ультрафонофорез лекарственный при заболеваниях печени и желчевыводящих путей</v>
          </cell>
        </row>
        <row r="6916">
          <cell r="C6916" t="str">
            <v>A22.14.003</v>
          </cell>
          <cell r="D6916" t="str">
            <v>Воздействие низкоинтенсивным лазерным излучением при заболеваниях печени и желчевыводящих путей</v>
          </cell>
        </row>
        <row r="6917">
          <cell r="C6917" t="str">
            <v>A22.14.004</v>
          </cell>
          <cell r="D6917" t="str">
            <v>Абляция при новообразованиях печени</v>
          </cell>
        </row>
        <row r="6918">
          <cell r="C6918" t="str">
            <v>A22.14.004.001</v>
          </cell>
          <cell r="D6918" t="str">
            <v>Абляция радиочастотная при новообразованиях печени</v>
          </cell>
        </row>
        <row r="6919">
          <cell r="C6919" t="str">
            <v>A22.14.004.002</v>
          </cell>
          <cell r="D6919" t="str">
            <v>Электроабляция новообразований печени чрескожная</v>
          </cell>
        </row>
        <row r="6920">
          <cell r="C6920" t="str">
            <v>A22.14.004.003</v>
          </cell>
          <cell r="D6920" t="str">
            <v>Абляция при новообразованиях печени с использованием видеоэндоскопических технологий</v>
          </cell>
        </row>
        <row r="6921">
          <cell r="C6921" t="str">
            <v>A22.14.004.004</v>
          </cell>
          <cell r="D6921" t="str">
            <v>Чрезкожная радиочастотная термоабляция опухолей печени с ультразвуковой и/или компьютерно-томографической навигацией</v>
          </cell>
        </row>
        <row r="6922">
          <cell r="C6922" t="str">
            <v>A22.14.005</v>
          </cell>
          <cell r="D6922" t="str">
            <v>Лазерная хирургия при новообразованиях печени</v>
          </cell>
        </row>
        <row r="6923">
          <cell r="C6923" t="str">
            <v>A22.14.006</v>
          </cell>
          <cell r="D6923" t="str">
            <v>Эндоскопическая электрокоагуляция опухоли общего желчного протока</v>
          </cell>
        </row>
        <row r="6924">
          <cell r="C6924" t="str">
            <v>A22.14.007</v>
          </cell>
          <cell r="D6924" t="str">
            <v>Эндоскопическая Nd:YAG лазерная коагуляция опухоли общего желчного протока</v>
          </cell>
        </row>
        <row r="6925">
          <cell r="C6925" t="str">
            <v>A22.14.008</v>
          </cell>
          <cell r="D6925" t="str">
            <v>Эндоскопическая фотодинамическая терапия опухоли общего желчного протока</v>
          </cell>
        </row>
        <row r="6926">
          <cell r="C6926" t="str">
            <v>A22.14.009</v>
          </cell>
          <cell r="D6926" t="str">
            <v>Эндоскопическая комбинированная операция: электрорезекция, аргоноплазменная коагуляция и фотодинамическая терапия опухоли желчных протоков</v>
          </cell>
        </row>
        <row r="6927">
          <cell r="C6927" t="str">
            <v>A22.14.010</v>
          </cell>
          <cell r="D6927" t="str">
            <v>Высокоинтенсивное сфокусированное ультразвуковое воздействие при новообразованиях печени и желчевыводящих путей</v>
          </cell>
        </row>
        <row r="6928">
          <cell r="C6928" t="str">
            <v>A22.14.011</v>
          </cell>
          <cell r="D6928" t="str">
            <v>Высокоинтенсивное сфокусированное ультразвуковое воздействие при новообразованиях желчного пузыря</v>
          </cell>
        </row>
        <row r="6929">
          <cell r="C6929" t="str">
            <v>A22.15.001</v>
          </cell>
          <cell r="D6929" t="str">
            <v>Лазерная хирургия при новообразованиях поджелудочной железы</v>
          </cell>
        </row>
        <row r="6930">
          <cell r="C6930" t="str">
            <v>A22.15.002</v>
          </cell>
          <cell r="D6930" t="str">
            <v>Абляция при новообразованиях поджелудочной железы</v>
          </cell>
        </row>
        <row r="6931">
          <cell r="C6931" t="str">
            <v>A22.15.002.001</v>
          </cell>
          <cell r="D6931" t="str">
            <v>Абляция при новообразованиях поджелудочной железы видеоэндоскопическая</v>
          </cell>
        </row>
        <row r="6932">
          <cell r="C6932" t="str">
            <v>A22.15.002.002</v>
          </cell>
          <cell r="D6932" t="str">
            <v>Абляция при новообразованиях поджелудочной железы фокусированным ультразвуком</v>
          </cell>
        </row>
        <row r="6933">
          <cell r="C6933" t="str">
            <v>A22.15.003</v>
          </cell>
          <cell r="D6933" t="str">
            <v>Эндоскопическая фотодинамическая терапия опухоли Вирсунгова протока</v>
          </cell>
        </row>
        <row r="6934">
          <cell r="C6934" t="str">
            <v>A22.16.001</v>
          </cell>
          <cell r="D6934" t="str">
            <v>Эндоскопическое облучение лазером при заболеваниях пищевода, желудка, двенадцатиперстной кишки</v>
          </cell>
        </row>
        <row r="6935">
          <cell r="C6935" t="str">
            <v>A22.16.002</v>
          </cell>
          <cell r="D6935" t="str">
            <v>Воздействие ультразвуком при заболеваниях пищевода, желудка, двенадцатиперстной кишки</v>
          </cell>
        </row>
        <row r="6936">
          <cell r="C6936" t="str">
            <v>A22.16.002.001</v>
          </cell>
          <cell r="D6936" t="str">
            <v>Лекарственный ультрафонофорез при заболеваниях пищевода, желудка, двенадцатиперстной кишки</v>
          </cell>
        </row>
        <row r="6937">
          <cell r="C6937" t="str">
            <v>A22.16.003</v>
          </cell>
          <cell r="D6937" t="str">
            <v>Фотодинамическая терапия при заболеваниях пищевода</v>
          </cell>
        </row>
        <row r="6938">
          <cell r="C6938" t="str">
            <v>A22.16.003.001</v>
          </cell>
          <cell r="D6938" t="str">
            <v>Фотодинамическая терапия при новообразованиях пищевода интраоперационная</v>
          </cell>
        </row>
        <row r="6939">
          <cell r="C6939" t="str">
            <v>A22.16.004</v>
          </cell>
          <cell r="D6939" t="str">
            <v>Фотодинамическая терапия при новообразованиях желудка</v>
          </cell>
        </row>
        <row r="6940">
          <cell r="C6940" t="str">
            <v>A22.16.004.001</v>
          </cell>
          <cell r="D6940" t="str">
            <v>Фотодинамическая терапия при новообразованиях желудка интраоперационная</v>
          </cell>
        </row>
        <row r="6941">
          <cell r="C6941" t="str">
            <v>A22.16.005</v>
          </cell>
          <cell r="D6941" t="str">
            <v>Лазерная хирургия при новообразованиях желудка</v>
          </cell>
        </row>
        <row r="6942">
          <cell r="C6942" t="str">
            <v>A22.16.006</v>
          </cell>
          <cell r="D6942" t="str">
            <v>Лазерная хирургия при новообразованиях пищевода</v>
          </cell>
        </row>
        <row r="6943">
          <cell r="C6943" t="str">
            <v>A22.16.007</v>
          </cell>
          <cell r="D6943" t="str">
            <v>Эндоскопическая аргоноплазменная коагуляция при новообразованиях пищевода </v>
          </cell>
        </row>
        <row r="6944">
          <cell r="C6944" t="str">
            <v>A22.16.008</v>
          </cell>
          <cell r="D6944" t="str">
            <v>Эндоскопическая аргоноплазменная коагуляция при новообразованиях желудка</v>
          </cell>
        </row>
        <row r="6945">
          <cell r="C6945" t="str">
            <v>A22.16.009</v>
          </cell>
          <cell r="D6945" t="str">
            <v>Эндоскопическая Nd:YAG лазерная коагуляция при новообразованиях пищевода</v>
          </cell>
        </row>
        <row r="6946">
          <cell r="C6946" t="str">
            <v>A22.16.010</v>
          </cell>
          <cell r="D6946" t="str">
            <v>Эндоскопическая Nd:YAG лазерная коагуляция при новообразованиях желудка</v>
          </cell>
        </row>
        <row r="6947">
          <cell r="C6947" t="str">
            <v>A22.16.011</v>
          </cell>
          <cell r="D6947" t="str">
            <v>Эндоскопическая фотодинамическая терапия при новообразованиях пищевода</v>
          </cell>
        </row>
        <row r="6948">
          <cell r="C6948" t="str">
            <v>A22.16.012</v>
          </cell>
          <cell r="D6948" t="str">
            <v>Эндоскопическая фотодинамическая терапия при новообразованиях желудка</v>
          </cell>
        </row>
        <row r="6949">
          <cell r="C6949" t="str">
            <v>A22.17.001</v>
          </cell>
          <cell r="D6949" t="str">
            <v>Фотодинамическая терапия при заболеваниях тонкой кишки</v>
          </cell>
        </row>
        <row r="6950">
          <cell r="C6950" t="str">
            <v>A22.17.001.001</v>
          </cell>
          <cell r="D6950" t="str">
            <v>Фотодинамическая терапия при новообразованиях тонкой кишки интраоперационная</v>
          </cell>
        </row>
        <row r="6951">
          <cell r="C6951" t="str">
            <v>A22.17.002</v>
          </cell>
          <cell r="D6951" t="str">
            <v>Эндоскопическая аргоноплазменная коагуляция при новообразованиях тонкой кишки</v>
          </cell>
        </row>
        <row r="6952">
          <cell r="C6952" t="str">
            <v>A22.17.003</v>
          </cell>
          <cell r="D6952" t="str">
            <v>Эндоскопическая Nd:YAG лазерная коагуляция при ноовообразованиях тонкой кишки</v>
          </cell>
        </row>
        <row r="6953">
          <cell r="C6953" t="str">
            <v>A22.17.004</v>
          </cell>
          <cell r="D6953" t="str">
            <v>Эндоскопическая фотодинамическая терапия при новообразованиях тонкой кишки</v>
          </cell>
        </row>
        <row r="6954">
          <cell r="C6954" t="str">
            <v>A22.18.001</v>
          </cell>
          <cell r="D6954" t="str">
            <v>Флюоресцентное спектроскопическое исследование при новообразованиях толстой кишки</v>
          </cell>
        </row>
        <row r="6955">
          <cell r="C6955" t="str">
            <v>A22.18.002</v>
          </cell>
          <cell r="D6955" t="str">
            <v>Фотодинамическая терапия при заболеваниях толстой кишки</v>
          </cell>
        </row>
        <row r="6956">
          <cell r="C6956" t="str">
            <v>A22.18.002.001</v>
          </cell>
          <cell r="D6956" t="str">
            <v>Фотодинамическая терапия при новообразованиях толстой кишки интраоперационная</v>
          </cell>
        </row>
        <row r="6957">
          <cell r="C6957" t="str">
            <v>A22.18.002.002</v>
          </cell>
          <cell r="D6957" t="str">
            <v>Эндоскопическая фотодинамическая терапия при новообразованиях толстой кишки</v>
          </cell>
        </row>
        <row r="6958">
          <cell r="C6958" t="str">
            <v>A22.18.003</v>
          </cell>
          <cell r="D6958" t="str">
            <v>Эндоскопическая аргоноплазменная коагуляция при новообразованиях толстой кишки</v>
          </cell>
        </row>
        <row r="6959">
          <cell r="C6959" t="str">
            <v>A22.18.004</v>
          </cell>
          <cell r="D6959" t="str">
            <v>Эндоскопическая Nd:YAG лазерная коагуляция при новообразованиях толстой кишки</v>
          </cell>
        </row>
        <row r="6960">
          <cell r="C6960" t="str">
            <v>A22.19.001</v>
          </cell>
          <cell r="D6960" t="str">
            <v>Ректальное лазерное воздействие при заболеваниях сигмовидной и прямой кишки</v>
          </cell>
        </row>
        <row r="6961">
          <cell r="C6961" t="str">
            <v>A22.19.002</v>
          </cell>
          <cell r="D6961" t="str">
            <v>Ректальный ультрафонофорез при заболеваниях сигмовидной и прямой кишки</v>
          </cell>
        </row>
        <row r="6962">
          <cell r="C6962" t="str">
            <v>A22.19.003</v>
          </cell>
          <cell r="D6962" t="str">
            <v>Ректальное воздействие ультразвуком при заболеваниях сигмовидной и прямой кишки</v>
          </cell>
        </row>
        <row r="6963">
          <cell r="C6963" t="str">
            <v>A22.19.004</v>
          </cell>
          <cell r="D6963" t="str">
            <v>Эндоскопическая хирургия при новообразованиях прямой кишки</v>
          </cell>
        </row>
        <row r="6964">
          <cell r="C6964" t="str">
            <v>A22.19.005</v>
          </cell>
          <cell r="D6964" t="str">
            <v>Фотодинамическая терапия при заболеваниях сигмовидной и прямой кишки</v>
          </cell>
        </row>
        <row r="6965">
          <cell r="C6965" t="str">
            <v>A22.19.005.001</v>
          </cell>
          <cell r="D6965" t="str">
            <v>Фотодинамическая терапия при новообразованиях ректосигмоидного соединения интраоперационная</v>
          </cell>
        </row>
        <row r="6966">
          <cell r="C6966" t="str">
            <v>A22.19.005.002</v>
          </cell>
          <cell r="D6966" t="str">
            <v>Фотодинамическая терапия при новообразованиях прямой кишки интраоперационная</v>
          </cell>
        </row>
        <row r="6967">
          <cell r="C6967" t="str">
            <v>A22.19.005.003</v>
          </cell>
          <cell r="D6967" t="str">
            <v>Фотодинамическая терапия при новообразованиях заднего прохода (ануса) и анального канала интраоперационная</v>
          </cell>
        </row>
        <row r="6968">
          <cell r="C6968" t="str">
            <v>A22.19.005.004</v>
          </cell>
          <cell r="D6968" t="str">
            <v>Эндоскопическая фотодинамическая терапия при новообразованиях ректосигмоидного соединения</v>
          </cell>
        </row>
        <row r="6969">
          <cell r="C6969" t="str">
            <v>A22.19.005.005</v>
          </cell>
          <cell r="D6969" t="str">
            <v>Эндоскопическая фотодинамическая терапия при новообразованиях прямой кишки</v>
          </cell>
        </row>
        <row r="6970">
          <cell r="C6970" t="str">
            <v>A22.19.005.006</v>
          </cell>
          <cell r="D6970" t="str">
            <v>Эндоскопическая фотодинамическая терапия при новообразованиях заднего прохода (ануса) и анального канала </v>
          </cell>
        </row>
        <row r="6971">
          <cell r="C6971" t="str">
            <v>A22.19.006</v>
          </cell>
          <cell r="D6971" t="str">
            <v>Эндоскопическая аргоноплазменная коагуляция при новообразованиях ректосигмоидного соединения</v>
          </cell>
        </row>
        <row r="6972">
          <cell r="C6972" t="str">
            <v>A22.19.007</v>
          </cell>
          <cell r="D6972" t="str">
            <v>Эндоскопическая аргоноплазменная коагуляция при новообразованиях прямой кишки </v>
          </cell>
        </row>
        <row r="6973">
          <cell r="C6973" t="str">
            <v>A22.19.008</v>
          </cell>
          <cell r="D6973" t="str">
            <v>Эндоскопическая аргоноплазменная коагуляция при новообразованиях заднего прохода (ануса) и анального канала</v>
          </cell>
        </row>
        <row r="6974">
          <cell r="C6974" t="str">
            <v>A22.19.009</v>
          </cell>
          <cell r="D6974" t="str">
            <v>Эндоскопическая Nd:YAG лазерная коагуляция при новообразованиях ректосигмоидного соединения</v>
          </cell>
        </row>
        <row r="6975">
          <cell r="C6975" t="str">
            <v>A22.19.010</v>
          </cell>
          <cell r="D6975" t="str">
            <v>Эндоскопическая Nd:YAG лазерная коагуляция при новообразованиях прямой кишки </v>
          </cell>
        </row>
        <row r="6976">
          <cell r="C6976" t="str">
            <v>A22.19.011</v>
          </cell>
          <cell r="D6976" t="str">
            <v>Эндоскопическая Nd:YAG лазерная коагуляция при новообразованиях заднего прохода (ануса) и анального канала</v>
          </cell>
        </row>
        <row r="6977">
          <cell r="C6977" t="str">
            <v>A22.20.001</v>
          </cell>
          <cell r="D6977" t="str">
            <v>Лазеротерапия при заболеваниях женских половых органов</v>
          </cell>
        </row>
        <row r="6978">
          <cell r="C6978" t="str">
            <v>A22.20.001.001</v>
          </cell>
          <cell r="D6978" t="str">
            <v>Воздействие низкоинтенсивным лазерным излучением вагинально</v>
          </cell>
        </row>
        <row r="6979">
          <cell r="C6979" t="str">
            <v>A22.20.002</v>
          </cell>
          <cell r="D6979" t="str">
            <v>Внутривлагалищный ультрафонофорез при заболеваниях женских половых органов</v>
          </cell>
        </row>
        <row r="6980">
          <cell r="C6980" t="str">
            <v>A22.20.003</v>
          </cell>
          <cell r="D6980" t="str">
            <v>Внутривлагалищное воздействие ультразвуком при заболеваниях женских половых органов</v>
          </cell>
        </row>
        <row r="6981">
          <cell r="C6981" t="str">
            <v>A22.20.004</v>
          </cell>
          <cell r="D6981" t="str">
            <v>Фотодинамическая терапия при новообразованиях женских половых органов</v>
          </cell>
        </row>
        <row r="6982">
          <cell r="C6982" t="str">
            <v>A22.20.004.001</v>
          </cell>
          <cell r="D6982" t="str">
            <v>Фотодинамическая терапия при новообразованиях вульвы интраоперационная</v>
          </cell>
        </row>
        <row r="6983">
          <cell r="C6983" t="str">
            <v>A22.20.004.002</v>
          </cell>
          <cell r="D6983" t="str">
            <v>Фотодинамическая терапия при новообразованиях влагалища интраоперационная</v>
          </cell>
        </row>
        <row r="6984">
          <cell r="C6984" t="str">
            <v>A22.20.004.003</v>
          </cell>
          <cell r="D6984" t="str">
            <v>Фотодинамическая терапия при новообразованиях шейки матки интраоперационная</v>
          </cell>
        </row>
        <row r="6985">
          <cell r="C6985" t="str">
            <v>A22.20.004.004</v>
          </cell>
          <cell r="D6985" t="str">
            <v>Фотодинамическая терапия при новообразованиях матки интраоперационная</v>
          </cell>
        </row>
        <row r="6986">
          <cell r="C6986" t="str">
            <v>A22.20.004.005</v>
          </cell>
          <cell r="D6986" t="str">
            <v>Фотодинамическая терапия при новообразованиях яичника интраоперационная</v>
          </cell>
        </row>
        <row r="6987">
          <cell r="C6987" t="str">
            <v>A22.20.004.006</v>
          </cell>
          <cell r="D6987" t="str">
            <v>Фотодинамическая терапия при новообразованиях женских половых органов интраоперационная</v>
          </cell>
        </row>
        <row r="6988">
          <cell r="C6988" t="str">
            <v>A22.20.004.007</v>
          </cell>
          <cell r="D6988" t="str">
            <v>Фотодинамическая терапия при новообразованиях вульвы</v>
          </cell>
        </row>
        <row r="6989">
          <cell r="C6989" t="str">
            <v>A22.20.004.008</v>
          </cell>
          <cell r="D6989" t="str">
            <v>Фотодинамическая терапия при новообразованиях влагалища</v>
          </cell>
        </row>
        <row r="6990">
          <cell r="C6990" t="str">
            <v>A22.20.004.009</v>
          </cell>
          <cell r="D6990" t="str">
            <v>Фотодинамическая терапия при новообразованиях шейки матки</v>
          </cell>
        </row>
        <row r="6991">
          <cell r="C6991" t="str">
            <v>A22.20.004.010</v>
          </cell>
          <cell r="D6991" t="str">
            <v>Фотодинамическая терапия при новообразованиях матки</v>
          </cell>
        </row>
        <row r="6992">
          <cell r="C6992" t="str">
            <v>A22.20.004.011</v>
          </cell>
          <cell r="D6992" t="str">
            <v>Фотодинамическая терапия при новообразованиях яичника</v>
          </cell>
        </row>
        <row r="6993">
          <cell r="C6993" t="str">
            <v>A22.20.005</v>
          </cell>
          <cell r="D6993" t="str">
            <v>Лазерная хирургия при новообразованиях женских половых органов</v>
          </cell>
        </row>
        <row r="6994">
          <cell r="C6994" t="str">
            <v>A22.20.006</v>
          </cell>
          <cell r="D6994" t="str">
            <v>Абляция при новообразованиях женских половых органов</v>
          </cell>
        </row>
        <row r="6995">
          <cell r="C6995" t="str">
            <v>A22.20.006.001</v>
          </cell>
          <cell r="D6995" t="str">
            <v>Абляция при новообразованиях матки фокусированным ультразвуком под контролем магнитно-резонансной терапии</v>
          </cell>
        </row>
        <row r="6996">
          <cell r="C6996" t="str">
            <v>A22.20.006.002</v>
          </cell>
          <cell r="D6996" t="str">
            <v>Абляция при новообразованиях молочной железы фокусированным ультразвуком</v>
          </cell>
        </row>
        <row r="6997">
          <cell r="C6997" t="str">
            <v>A22.20.007</v>
          </cell>
          <cell r="D6997" t="str">
            <v>Высокоинтенсивное сфокусированное ультразвуковое воздействие при новообразованиях молочной железы</v>
          </cell>
        </row>
        <row r="6998">
          <cell r="C6998" t="str">
            <v>A22.20.008</v>
          </cell>
          <cell r="D6998" t="str">
            <v>Магнитолазеротерапия при заболеваниях женских половых органов</v>
          </cell>
        </row>
        <row r="6999">
          <cell r="C6999" t="str">
            <v>A22.20.008.001</v>
          </cell>
          <cell r="D6999" t="str">
            <v>Магнитолазеротерапия при заболеваниях женских половых органов внутриполостная</v>
          </cell>
        </row>
        <row r="7000">
          <cell r="C7000" t="str">
            <v>A22.21.001</v>
          </cell>
          <cell r="D7000" t="str">
            <v>Ультразвуковое разрушение простаты</v>
          </cell>
        </row>
        <row r="7001">
          <cell r="C7001" t="str">
            <v>A22.21.002</v>
          </cell>
          <cell r="D7001" t="str">
            <v>Фотодинамическая терапия при патологии мужских половых органов</v>
          </cell>
        </row>
        <row r="7002">
          <cell r="C7002" t="str">
            <v>A22.21.003</v>
          </cell>
          <cell r="D7002" t="str">
            <v>Ректальный ультрафонофорез при заболеваниях мужских половых органов</v>
          </cell>
        </row>
        <row r="7003">
          <cell r="C7003" t="str">
            <v>A22.21.004</v>
          </cell>
          <cell r="D7003" t="str">
            <v>Ректальное воздействие ультразвуком при заболеваниях мужских половых органов</v>
          </cell>
        </row>
        <row r="7004">
          <cell r="C7004" t="str">
            <v>A22.21.005</v>
          </cell>
          <cell r="D7004" t="str">
            <v>Фотодинамическая терапия при новообразованиях мужских половых органов</v>
          </cell>
        </row>
        <row r="7005">
          <cell r="C7005" t="str">
            <v xml:space="preserve">A22.21.006 </v>
          </cell>
          <cell r="D7005" t="str">
            <v>Абляция при новообразованиях мужских половых органов</v>
          </cell>
        </row>
        <row r="7006">
          <cell r="C7006" t="str">
            <v>A22.21.006.001</v>
          </cell>
          <cell r="D7006" t="str">
            <v>Абляция при новообразованиях предстательной железы фокусированным ультразвуком</v>
          </cell>
        </row>
        <row r="7007">
          <cell r="C7007" t="str">
            <v>A22.21.007</v>
          </cell>
          <cell r="D7007" t="str">
            <v>Ректальное воздействие низкоинтенсивным лазерным излучением при заболеваниях мужских половых органов</v>
          </cell>
        </row>
        <row r="7008">
          <cell r="C7008" t="str">
            <v>A22.22.001</v>
          </cell>
          <cell r="D7008" t="str">
            <v>Воздействие низкоинтенсивным лазерным излучением при заболеваниях желез внутренней секреции</v>
          </cell>
        </row>
        <row r="7009">
          <cell r="C7009" t="str">
            <v>A22.22.002</v>
          </cell>
          <cell r="D7009" t="str">
            <v>Воздействие ультразвуковом при заболеваниях желез внутренней секреции</v>
          </cell>
        </row>
        <row r="7010">
          <cell r="C7010" t="str">
            <v>A22.22.002.001</v>
          </cell>
          <cell r="D7010" t="str">
            <v>Лекарственный ультрафонофорез при заболеваниях желез внутренней секреции</v>
          </cell>
        </row>
        <row r="7011">
          <cell r="C7011" t="str">
            <v>A22.23.001</v>
          </cell>
          <cell r="D7011" t="str">
            <v>Воздействие низкоинтенсивным лазерным излучением при заболеваниях центральной нервной системы и головного мозга</v>
          </cell>
        </row>
        <row r="7012">
          <cell r="C7012" t="str">
            <v>A22.23.002</v>
          </cell>
          <cell r="D7012" t="str">
            <v>Ультрафиолетовое облучение при заболеваниях центральной нервной системы и головного мозга</v>
          </cell>
        </row>
        <row r="7013">
          <cell r="C7013" t="str">
            <v>A22.23.003</v>
          </cell>
          <cell r="D7013" t="str">
            <v>Воздействие ультразвуковое при заболеваниях центральной нервной системы и головного мозга</v>
          </cell>
        </row>
        <row r="7014">
          <cell r="C7014" t="str">
            <v>A22.23.003.001</v>
          </cell>
          <cell r="D7014" t="str">
            <v>Лекарственный ультрафонофорез при заболеваниях центральной нервной системы и головного мозга</v>
          </cell>
        </row>
        <row r="7015">
          <cell r="C7015" t="str">
            <v>A22.23.004</v>
          </cell>
          <cell r="D7015" t="str">
            <v>Фотодинамическая терапия при новообразованиях головного мозга</v>
          </cell>
        </row>
        <row r="7016">
          <cell r="C7016" t="str">
            <v>A22.24.001</v>
          </cell>
          <cell r="D7016" t="str">
            <v>Воздействие низкоинтенсивным лазерным излучением при заболеваниях периферической нервной системы</v>
          </cell>
        </row>
        <row r="7017">
          <cell r="C7017" t="str">
            <v>A22.24.002</v>
          </cell>
          <cell r="D7017" t="str">
            <v>Воздействие ультразвуковое при заболеваниях периферической нервной системы</v>
          </cell>
        </row>
        <row r="7018">
          <cell r="C7018" t="str">
            <v>A22.24.002.001</v>
          </cell>
          <cell r="D7018" t="str">
            <v>Лекарственный ультрафонофорез при заболеваниях периферической нервной системы</v>
          </cell>
        </row>
        <row r="7019">
          <cell r="C7019" t="str">
            <v>A22.24.003</v>
          </cell>
          <cell r="D7019" t="str">
            <v>Фотодинамическая терапия при заболеваниях периферической нервной системы</v>
          </cell>
        </row>
        <row r="7020">
          <cell r="C7020" t="str">
            <v>A22.24.003.001</v>
          </cell>
          <cell r="D7020" t="str">
            <v>Фотодинамическая терапия при новообразованиях периферических нервов и вегетативной нервной системы интраоперационная</v>
          </cell>
        </row>
        <row r="7021">
          <cell r="C7021" t="str">
            <v>A22.25.001</v>
          </cell>
          <cell r="D7021" t="str">
            <v>Эндоаурикулярное воздействие низкоинтенсивным лазерным излучением при заболеваниях органов слуха</v>
          </cell>
        </row>
        <row r="7022">
          <cell r="C7022" t="str">
            <v>A22.25.002</v>
          </cell>
          <cell r="D7022" t="str">
            <v>Светолечение коротким ультрафиолетовым излучением наружного уха</v>
          </cell>
        </row>
        <row r="7023">
          <cell r="C7023" t="str">
            <v>A22.25.003</v>
          </cell>
          <cell r="D7023" t="str">
            <v>Микроволновое излучение дециметрового диапазона при заболеваниях органов слуха</v>
          </cell>
        </row>
        <row r="7024">
          <cell r="C7024" t="str">
            <v>A22.25.004</v>
          </cell>
          <cell r="D7024" t="str">
            <v>Фотодинамическая терапия при новообразованиях среднего уха интраоперационная</v>
          </cell>
        </row>
        <row r="7025">
          <cell r="C7025" t="str">
            <v>A22.25.005</v>
          </cell>
          <cell r="D7025" t="str">
            <v>Эндоскопическая аргоноплазменная коагуляция при новобразованиях среднего уха</v>
          </cell>
        </row>
        <row r="7026">
          <cell r="C7026" t="str">
            <v>A22.25.006</v>
          </cell>
          <cell r="D7026" t="str">
            <v>Эндоскопическая Nd:YAG лазерная коагуляция при новобразованиях среднего уха</v>
          </cell>
        </row>
        <row r="7027">
          <cell r="C7027" t="str">
            <v>A22.25.007</v>
          </cell>
          <cell r="D7027" t="str">
            <v>Эндоскопическая фотодинамическая терапия при новообразованиях среднего уха</v>
          </cell>
        </row>
        <row r="7028">
          <cell r="C7028" t="str">
            <v>A22.26.001</v>
          </cell>
          <cell r="D7028" t="str">
            <v>Лазерная коагуляция очагов кератита</v>
          </cell>
        </row>
        <row r="7029">
          <cell r="C7029" t="str">
            <v>A22.26.002</v>
          </cell>
          <cell r="D7029" t="str">
            <v>Лазерная коагуляция новообразований сосудов роговицы, радужки</v>
          </cell>
        </row>
        <row r="7030">
          <cell r="C7030" t="str">
            <v>A22.26.003</v>
          </cell>
          <cell r="D7030" t="str">
            <v>Лазерстимуляция роговицы</v>
          </cell>
        </row>
        <row r="7031">
          <cell r="C7031" t="str">
            <v>A22.26.004</v>
          </cell>
          <cell r="D7031" t="str">
            <v>Лазерная корепраксия, дисцизия задней капсулы хрусталика</v>
          </cell>
        </row>
        <row r="7032">
          <cell r="C7032" t="str">
            <v>A22.26.005</v>
          </cell>
          <cell r="D7032" t="str">
            <v>Лазерная иридэктомия</v>
          </cell>
        </row>
        <row r="7033">
          <cell r="C7033" t="str">
            <v>A22.26.006</v>
          </cell>
          <cell r="D7033" t="str">
            <v>Лазергониотрабекулопунктура</v>
          </cell>
        </row>
        <row r="7034">
          <cell r="C7034" t="str">
            <v>A22.26.007</v>
          </cell>
          <cell r="D7034" t="str">
            <v>Лазерный трабекулоспазис</v>
          </cell>
        </row>
        <row r="7035">
          <cell r="C7035" t="str">
            <v>A22.26.008</v>
          </cell>
          <cell r="D7035" t="str">
            <v>Лазерная акупунктура органа зрения</v>
          </cell>
        </row>
        <row r="7036">
          <cell r="C7036" t="str">
            <v>A22.26.009</v>
          </cell>
          <cell r="D7036" t="str">
            <v>Фокальная лазерная коагуляция глазного дна</v>
          </cell>
        </row>
        <row r="7037">
          <cell r="C7037" t="str">
            <v>A22.26.010</v>
          </cell>
          <cell r="D7037" t="str">
            <v>Панретинальная лазерная коагуляция</v>
          </cell>
        </row>
        <row r="7038">
          <cell r="C7038" t="str">
            <v>A22.26.011</v>
          </cell>
          <cell r="D7038" t="str">
            <v>Лазерная деструкция новообразований сетчатки, век, конъюнктивы, сосудистой оболочки глаза</v>
          </cell>
        </row>
        <row r="7039">
          <cell r="C7039" t="str">
            <v>A22.26.012</v>
          </cell>
          <cell r="D7039" t="str">
            <v>Лазерстимуляция сетчатки</v>
          </cell>
        </row>
        <row r="7040">
          <cell r="C7040" t="str">
            <v>A22.26.013</v>
          </cell>
          <cell r="D7040" t="str">
            <v>Лазерная деструкция гифемы</v>
          </cell>
        </row>
        <row r="7041">
          <cell r="C7041" t="str">
            <v>A22.26.014</v>
          </cell>
          <cell r="D7041" t="str">
            <v>Лазерная рефракционная кератопластика</v>
          </cell>
        </row>
        <row r="7042">
          <cell r="C7042" t="str">
            <v>A22.26.015</v>
          </cell>
          <cell r="D7042" t="str">
            <v>Термотерапия новообразований сетчатки, сосудистой болочки глаза</v>
          </cell>
        </row>
        <row r="7043">
          <cell r="C7043" t="str">
            <v>A22.26.016</v>
          </cell>
          <cell r="D7043" t="str">
            <v>Лазерный витреолизис</v>
          </cell>
        </row>
        <row r="7044">
          <cell r="C7044" t="str">
            <v>A22.26.017</v>
          </cell>
          <cell r="D7044" t="str">
            <v>Эндолазеркоагуляция</v>
          </cell>
        </row>
        <row r="7045">
          <cell r="C7045" t="str">
            <v>A22.26.018</v>
          </cell>
          <cell r="D7045" t="str">
            <v>Лазерная транссклеральная циклокоагуляция</v>
          </cell>
        </row>
        <row r="7046">
          <cell r="C7046" t="str">
            <v>A22.26.019</v>
          </cell>
          <cell r="D7046" t="str">
            <v>Лазерная гониодесцеметопунктура</v>
          </cell>
        </row>
        <row r="7047">
          <cell r="C7047" t="str">
            <v>A22.26.020</v>
          </cell>
          <cell r="D7047" t="str">
            <v>Лазерный синехиолизис</v>
          </cell>
        </row>
        <row r="7048">
          <cell r="C7048" t="str">
            <v>A22.26.021</v>
          </cell>
          <cell r="D7048" t="str">
            <v>Лазерная стимуляция цилиарной мышцы</v>
          </cell>
        </row>
        <row r="7049">
          <cell r="C7049" t="str">
            <v>A22.26.022</v>
          </cell>
          <cell r="D7049" t="str">
            <v>Лазерная коагуляция циклодиализной щели</v>
          </cell>
        </row>
        <row r="7050">
          <cell r="C7050" t="str">
            <v>A22.26.023</v>
          </cell>
          <cell r="D7050" t="str">
            <v>Лазерная трабекулопластика</v>
          </cell>
        </row>
        <row r="7051">
          <cell r="C7051" t="str">
            <v>A22.26.024</v>
          </cell>
          <cell r="D7051" t="str">
            <v>Ультрафиолетовое облучение (местное) при заболеваниях глаза и его придаточных пазух</v>
          </cell>
        </row>
        <row r="7052">
          <cell r="C7052" t="str">
            <v>A22.26.025</v>
          </cell>
          <cell r="D7052" t="str">
            <v>Воздействие ультразвуковое при заболеваниях органов зрения</v>
          </cell>
        </row>
        <row r="7053">
          <cell r="C7053" t="str">
            <v>A22.26.026</v>
          </cell>
          <cell r="D7053" t="str">
            <v>Ультрафонофорез препаратов при заболеваниях органов зрения</v>
          </cell>
        </row>
        <row r="7054">
          <cell r="C7054" t="str">
            <v>A22.26.027</v>
          </cell>
          <cell r="D7054" t="str">
            <v>Лазериспарение при новообразованиях придаточного аппарата глаза</v>
          </cell>
        </row>
        <row r="7055">
          <cell r="C7055" t="str">
            <v>A22.26.028</v>
          </cell>
          <cell r="D7055" t="str">
            <v>Лазерэксцизия при новообразованиях придаточного аппарата глаза</v>
          </cell>
        </row>
        <row r="7056">
          <cell r="C7056" t="str">
            <v>A22.26.030</v>
          </cell>
          <cell r="D7056" t="str">
            <v>Лазерная дакриоцисториностомия</v>
          </cell>
        </row>
        <row r="7057">
          <cell r="C7057" t="str">
            <v>A22.26.031</v>
          </cell>
          <cell r="D7057" t="str">
            <v>Кросслинкинг роговичного коллагена с использованием ультрафиолетового излучения</v>
          </cell>
        </row>
        <row r="7058">
          <cell r="C7058" t="str">
            <v>A22.26.032</v>
          </cell>
          <cell r="D7058" t="str">
            <v>Низкоинтенсивная лазерная стимуляция зрительного нерва</v>
          </cell>
        </row>
        <row r="7059">
          <cell r="C7059" t="str">
            <v>A22.26.033</v>
          </cell>
          <cell r="D7059" t="str">
            <v>Диодная транссклеральная лазеркоагуляция периферии сетчатки и\или цилиарного тела</v>
          </cell>
        </row>
        <row r="7060">
          <cell r="C7060" t="str">
            <v>A22.26.034</v>
          </cell>
          <cell r="D7060" t="str">
            <v>Эндодиатермокоагуляция</v>
          </cell>
        </row>
        <row r="7061">
          <cell r="C7061" t="str">
            <v>A22.26.035</v>
          </cell>
          <cell r="D7061" t="str">
            <v>Секторальная лазеркоагуляция сетчатки</v>
          </cell>
        </row>
        <row r="7062">
          <cell r="C7062" t="str">
            <v>A22.27.001</v>
          </cell>
          <cell r="D7062" t="str">
            <v>Ультрафиолетовое облучение слизистой носа</v>
          </cell>
        </row>
        <row r="7063">
          <cell r="C7063" t="str">
            <v>A22.28.001</v>
          </cell>
          <cell r="D7063" t="str">
            <v>Дистанционная уретеролитотрипсия</v>
          </cell>
        </row>
        <row r="7064">
          <cell r="C7064" t="str">
            <v>A22.28.002</v>
          </cell>
          <cell r="D7064" t="str">
            <v>Дистанционная нефролитотрипсия</v>
          </cell>
        </row>
        <row r="7065">
          <cell r="C7065" t="str">
            <v>A22.28.003</v>
          </cell>
          <cell r="D7065" t="str">
            <v>Воздействие ультразвуковое при заболеваниях почек и мочевыделительного тракта</v>
          </cell>
        </row>
        <row r="7066">
          <cell r="C7066" t="str">
            <v>A22.28.004</v>
          </cell>
          <cell r="D7066" t="str">
            <v>Воздействие низкоинтенсивным лазерным излучением при заболеваниях почек и мочевыделительного тракта</v>
          </cell>
        </row>
        <row r="7067">
          <cell r="C7067" t="str">
            <v>A22.28.005</v>
          </cell>
          <cell r="D7067" t="str">
            <v>Абляция при новообразованиях мочевыделительного тракта</v>
          </cell>
        </row>
        <row r="7068">
          <cell r="C7068" t="str">
            <v>A22.28.005.001</v>
          </cell>
          <cell r="D7068" t="str">
            <v>Абляция криохирургическая при новообразованиях мочевыделительного тракта с использованием видеоэндоскопических технологий</v>
          </cell>
        </row>
        <row r="7069">
          <cell r="C7069" t="str">
            <v>A22.28.005.002</v>
          </cell>
          <cell r="D7069" t="str">
            <v>Абляция радиочастотная новообразования мочевыделительного тракта с использованием видеоэндоскопических технологий</v>
          </cell>
        </row>
        <row r="7070">
          <cell r="C7070" t="str">
            <v>A22.28.005.003</v>
          </cell>
          <cell r="D7070" t="str">
            <v>Криоабляция при новообразованиях мочевыделительного тракта чрескожная</v>
          </cell>
        </row>
        <row r="7071">
          <cell r="C7071" t="str">
            <v>A22.28.005.004</v>
          </cell>
          <cell r="D7071" t="str">
            <v>Абляция радиочастотная при новообразованиях мочевыделительного тракта чрескожная</v>
          </cell>
        </row>
        <row r="7072">
          <cell r="C7072" t="str">
            <v>A22.28.005.005</v>
          </cell>
          <cell r="D7072" t="str">
            <v>Радиочастотная абляция предстательной железы</v>
          </cell>
        </row>
        <row r="7073">
          <cell r="C7073" t="str">
            <v>A22.28.006</v>
          </cell>
          <cell r="D7073" t="str">
            <v>Лазерная хирургия при новообразованиях мочевыделительного тракта</v>
          </cell>
        </row>
        <row r="7074">
          <cell r="C7074" t="str">
            <v>A22.28.006.001</v>
          </cell>
          <cell r="D7074" t="str">
            <v>Лазерная хирургия при новообразованиях мочевыделительного тракта с использованием видеоэндоскопических технологий</v>
          </cell>
        </row>
        <row r="7075">
          <cell r="C7075" t="str">
            <v>A22.28.006.002</v>
          </cell>
          <cell r="D7075" t="str">
            <v>Лазерная хирургия при новообразованиях мочевыделительного тракта чрескожная</v>
          </cell>
        </row>
        <row r="7076">
          <cell r="C7076" t="str">
            <v>A22.28.007</v>
          </cell>
          <cell r="D7076" t="str">
            <v>Фотодинамическая терапия при новообразованиях мочевыделительного тракта</v>
          </cell>
        </row>
        <row r="7077">
          <cell r="C7077" t="str">
            <v>A22.28.007.001</v>
          </cell>
          <cell r="D7077" t="str">
            <v>Фотодинамическая терапия при заболеваниях предстательной железы</v>
          </cell>
        </row>
        <row r="7078">
          <cell r="C7078" t="str">
            <v>A22.28.007.002</v>
          </cell>
          <cell r="D7078" t="str">
            <v>Фотодинамическая терапия при новообразованиях почки интраоперационная</v>
          </cell>
        </row>
        <row r="7079">
          <cell r="C7079" t="str">
            <v>A22.28.007.003</v>
          </cell>
          <cell r="D7079" t="str">
            <v>Фотодинамическая терапия при новообразованиях мочеточника интраоперационна</v>
          </cell>
        </row>
        <row r="7080">
          <cell r="C7080" t="str">
            <v>A22.28.007.004</v>
          </cell>
          <cell r="D7080" t="str">
            <v>Фотодинамическая терапия при новообразованиях мочевого пузыря интраоперационная</v>
          </cell>
        </row>
        <row r="7081">
          <cell r="C7081" t="str">
            <v>A22.28.007.005</v>
          </cell>
          <cell r="D7081" t="str">
            <v>Фотодинамическая терапия при новобразованиях мочевыделительного тракта интраоперационная</v>
          </cell>
        </row>
        <row r="7082">
          <cell r="C7082" t="str">
            <v>A22.28.008</v>
          </cell>
          <cell r="D7082" t="str">
            <v>Абляция при новообразованиях почки</v>
          </cell>
        </row>
        <row r="7083">
          <cell r="C7083" t="str">
            <v>A22.28.008.001</v>
          </cell>
          <cell r="D7083" t="str">
            <v>Радиочастотная абляция опухоли почки</v>
          </cell>
        </row>
        <row r="7084">
          <cell r="C7084" t="str">
            <v>A22.28.008.002</v>
          </cell>
          <cell r="D7084" t="str">
            <v>Радиочастотная абляция опухоли почки с ультразвуковой и/или компьютерно-томографической навигацией</v>
          </cell>
        </row>
        <row r="7085">
          <cell r="C7085" t="str">
            <v>A22.28.008.003</v>
          </cell>
          <cell r="D7085" t="str">
            <v>Высокоинтенсивная фокусированная ультразвуковая абляция опухоли почки</v>
          </cell>
        </row>
        <row r="7086">
          <cell r="C7086" t="str">
            <v>A22.28.009</v>
          </cell>
          <cell r="D7086" t="str">
            <v>Лазерная хирургия при новообразованиях почки</v>
          </cell>
        </row>
        <row r="7087">
          <cell r="C7087" t="str">
            <v>A22.28.009.001</v>
          </cell>
          <cell r="D7087" t="str">
            <v>Лазерная хирургия при новообразованиях почки с применением видеоэндоскопических технологий</v>
          </cell>
        </row>
        <row r="7088">
          <cell r="C7088" t="str">
            <v>A22.28.010</v>
          </cell>
          <cell r="D7088" t="str">
            <v>Дистанционная цистолитотрипсия</v>
          </cell>
        </row>
        <row r="7089">
          <cell r="C7089" t="str">
            <v>A22.28.011</v>
          </cell>
          <cell r="D7089" t="str">
            <v>Дистанционная пиелолитотрипсия</v>
          </cell>
        </row>
        <row r="7090">
          <cell r="C7090" t="str">
            <v>A22.28.012</v>
          </cell>
          <cell r="D7090" t="str">
            <v>Дистанционная каликолитотрипсия</v>
          </cell>
        </row>
        <row r="7091">
          <cell r="C7091" t="str">
            <v>A22.28.013</v>
          </cell>
          <cell r="D7091" t="str">
            <v>Ультрафонофорез лекарственных препаратов при заболеваниях почек и мочевыделительного тракта</v>
          </cell>
        </row>
        <row r="7092">
          <cell r="C7092" t="str">
            <v>A22.28.014</v>
          </cell>
          <cell r="D7092" t="str">
            <v>Воздействие низкоинтенсивным лазерным излучением при заболеваниях мочевыделительного тракта</v>
          </cell>
        </row>
        <row r="7093">
          <cell r="C7093" t="str">
            <v>A22.30.001</v>
          </cell>
          <cell r="D7093" t="str">
            <v>Воздействие инфракрасным излучением</v>
          </cell>
        </row>
        <row r="7094">
          <cell r="C7094" t="str">
            <v>A22.30.001.001</v>
          </cell>
          <cell r="D7094" t="str">
            <v>Инфракрасное излучение общее</v>
          </cell>
        </row>
        <row r="7095">
          <cell r="C7095" t="str">
            <v>A22.30.002</v>
          </cell>
          <cell r="D7095" t="str">
            <v>Воздействие излучением видимого диапазона</v>
          </cell>
        </row>
        <row r="7096">
          <cell r="C7096" t="str">
            <v>A22.30.002.001</v>
          </cell>
          <cell r="D7096" t="str">
            <v>Воздействие излучением видимого диапазона через зрительный анализатор (цветоимпульсная терапия)</v>
          </cell>
        </row>
        <row r="7097">
          <cell r="C7097" t="str">
            <v>A22.30.003</v>
          </cell>
          <cell r="D7097" t="str">
            <v>Воздействие коротким ультрафиолетовым излучением (КУФ)</v>
          </cell>
        </row>
        <row r="7098">
          <cell r="C7098" t="str">
            <v>A22.30.004</v>
          </cell>
          <cell r="D7098" t="str">
            <v>Воздействие длинноволновым излучением (ДУФ)</v>
          </cell>
        </row>
        <row r="7099">
          <cell r="C7099" t="str">
            <v>A22.30.005</v>
          </cell>
          <cell r="D7099" t="str">
            <v>Воздействие поляризованным светом</v>
          </cell>
        </row>
        <row r="7100">
          <cell r="C7100" t="str">
            <v>A22.30.006</v>
          </cell>
          <cell r="D7100" t="str">
            <v>Вибрационное воздействие</v>
          </cell>
        </row>
        <row r="7101">
          <cell r="C7101" t="str">
            <v>A22.30.007</v>
          </cell>
          <cell r="D7101" t="str">
            <v>Воздействие интегральным ультрафиолетовым излучением</v>
          </cell>
        </row>
        <row r="7102">
          <cell r="C7102" t="str">
            <v>A22.30.008</v>
          </cell>
          <cell r="D7102" t="str">
            <v>Сонодинамическое воздействие</v>
          </cell>
        </row>
        <row r="7103">
          <cell r="C7103" t="str">
            <v>A22.30.009</v>
          </cell>
          <cell r="D7103" t="str">
            <v>Плазмодинамическое воздействие</v>
          </cell>
        </row>
        <row r="7104">
          <cell r="C7104" t="str">
            <v>A22.30.010</v>
          </cell>
          <cell r="D7104" t="str">
            <v>Фотодинамическая терапия при лапароскопии</v>
          </cell>
        </row>
        <row r="7105">
          <cell r="C7105" t="str">
            <v>A22.30.011</v>
          </cell>
          <cell r="D7105" t="str">
            <v>Фотодинамическая терапия при поражении брюшины</v>
          </cell>
        </row>
        <row r="7106">
          <cell r="C7106" t="str">
            <v>A22.30.011.001</v>
          </cell>
          <cell r="D7106" t="str">
            <v>Фотодинамическая терапия при новообразованиях брюшины интраоперационная</v>
          </cell>
        </row>
        <row r="7107">
          <cell r="C7107" t="str">
            <v>A22.30.012</v>
          </cell>
          <cell r="D7107" t="str">
            <v>Флюоресцентное спектроскопическое исследование для определения распространенности опухолевого роста</v>
          </cell>
        </row>
        <row r="7108">
          <cell r="C7108" t="str">
            <v>A22.30.013</v>
          </cell>
          <cell r="D7108" t="str">
            <v>Лазерная хирургия при новообразованиях мягких тканей</v>
          </cell>
        </row>
        <row r="7109">
          <cell r="C7109" t="str">
            <v>A22.30.014</v>
          </cell>
          <cell r="D7109" t="str">
            <v>Определение биодозы для ультрафиолетового облучения</v>
          </cell>
        </row>
        <row r="7110">
          <cell r="C7110" t="str">
            <v>A22.30.015</v>
          </cell>
          <cell r="D7110" t="str">
            <v>Ударно-волновая терапия</v>
          </cell>
        </row>
        <row r="7111">
          <cell r="C7111" t="str">
            <v>A22.30.016</v>
          </cell>
          <cell r="D7111" t="str">
            <v>Эндоскопическая аргоноплазменная коагуляция опухоли</v>
          </cell>
        </row>
        <row r="7112">
          <cell r="C7112" t="str">
            <v>A22.30.017</v>
          </cell>
          <cell r="D7112" t="str">
            <v>Эндоскопическая Nd:YAG лазерная коагуляция опухоли</v>
          </cell>
        </row>
        <row r="7113">
          <cell r="C7113" t="str">
            <v>A22.30.018</v>
          </cell>
          <cell r="D7113" t="str">
            <v>Эндоскопическое электрохирургическое удаление опухоли</v>
          </cell>
        </row>
        <row r="7114">
          <cell r="C7114" t="str">
            <v>A22.30.019</v>
          </cell>
          <cell r="D7114" t="str">
            <v>Абляция опухоли чрескожная под ультразвуковой (компьютерно-томографической) навигацией</v>
          </cell>
        </row>
        <row r="7115">
          <cell r="C7115" t="str">
            <v>A22.30.020</v>
          </cell>
          <cell r="D7115" t="str">
            <v>Фотодинамическая терапия злокачественного новообразования</v>
          </cell>
        </row>
        <row r="7116">
          <cell r="C7116" t="str">
            <v>A22.30.020.001</v>
          </cell>
          <cell r="D7116" t="str">
            <v>Эндоскопическая фотодинамическая терапия опухолей</v>
          </cell>
        </row>
        <row r="7117">
          <cell r="C7117" t="str">
            <v>A22.30.021</v>
          </cell>
          <cell r="D7117" t="str">
            <v>Аргоноплазменная деструкция злокачественного образования</v>
          </cell>
        </row>
        <row r="7118">
          <cell r="C7118" t="str">
            <v>A22.30.022</v>
          </cell>
          <cell r="D7118" t="str">
            <v>Высокоинтенсивное сфокусированное ультразвуковое воздействие</v>
          </cell>
        </row>
        <row r="7119">
          <cell r="C7119" t="str">
            <v>A22.30.023</v>
          </cell>
          <cell r="D7119" t="str">
            <v>Эндоскопическая комбинированная операция: электрорезекция, аргоноплазменная коагуляция и фотодинамическая терапия опухоли</v>
          </cell>
        </row>
        <row r="7120">
          <cell r="C7120" t="str">
            <v>A22.30.024</v>
          </cell>
          <cell r="D7120" t="str">
            <v>Абляция при новообразованиях забрюшинного пространства</v>
          </cell>
        </row>
        <row r="7121">
          <cell r="C7121" t="str">
            <v>A22.30.024.001</v>
          </cell>
          <cell r="D7121" t="str">
            <v>Абляция при новообразованиях забрюшинного пространства фокусированным ультразвуком</v>
          </cell>
        </row>
        <row r="7122">
          <cell r="C7122" t="str">
            <v>A22.30.025</v>
          </cell>
          <cell r="D7122" t="str">
            <v>Фотодинамическая терапия при заболеваниях костно-мышечной системы и суставов</v>
          </cell>
        </row>
        <row r="7123">
          <cell r="C7123" t="str">
            <v>A22.30.025.001</v>
          </cell>
          <cell r="D7123" t="str">
            <v>Фотодинамическая терапия при новообразованиях костей и суставных хрящей интраоперационная</v>
          </cell>
        </row>
        <row r="7124">
          <cell r="C7124" t="str">
            <v>A22.30.026</v>
          </cell>
          <cell r="D7124" t="str">
            <v>Фотодинамическая терапия при новобразованиях плаценты</v>
          </cell>
        </row>
        <row r="7125">
          <cell r="C7125" t="str">
            <v>A22.30.026.001</v>
          </cell>
          <cell r="D7125" t="str">
            <v>Фотодинамическая терапия при новобразованиях плаценты интраоперационная</v>
          </cell>
        </row>
        <row r="7126">
          <cell r="C7126" t="str">
            <v>A22.30.027</v>
          </cell>
          <cell r="D7126" t="str">
            <v>Фотодинамическая терапия при новообразованиях забрюшинного пространства</v>
          </cell>
        </row>
        <row r="7127">
          <cell r="C7127" t="str">
            <v>A22.30.027.001</v>
          </cell>
          <cell r="D7127" t="str">
            <v>Фотодинамическая терапия при новообразованиях забрюшинного пространства интраоперационная</v>
          </cell>
        </row>
        <row r="7128">
          <cell r="C7128" t="str">
            <v>A22.30.028</v>
          </cell>
          <cell r="D7128" t="str">
            <v>Радиочастотная термоабляция при новообразованиях забрюшинного пространства </v>
          </cell>
        </row>
        <row r="7129">
          <cell r="C7129" t="str">
            <v>A22.30.029</v>
          </cell>
          <cell r="D7129" t="str">
            <v>Радиочастотная термоабляция при новообразованиях брюшины</v>
          </cell>
        </row>
        <row r="7130">
          <cell r="C7130" t="str">
            <v>A22.30.030</v>
          </cell>
          <cell r="D7130" t="str">
            <v>Высокоинтенсивное сфокусированное ультразвуковое воздействие при новообразованиях костно-мышечной системы и суставов</v>
          </cell>
        </row>
        <row r="7131">
          <cell r="C7131" t="str">
            <v>A22.30.031</v>
          </cell>
          <cell r="D7131" t="str">
            <v>Высокоинтенсивное сфокусированное ультразвуковое воздействие при новообразованиях забрюшинного пространства</v>
          </cell>
        </row>
        <row r="7132">
          <cell r="C7132" t="str">
            <v>A22.30.032</v>
          </cell>
          <cell r="D7132" t="str">
            <v>Высокоинтенсивное сфокусированное ультразвуковое воздействие при новобразованиях брюшины</v>
          </cell>
        </row>
        <row r="7133">
          <cell r="C7133" t="str">
            <v>A22.30.033</v>
          </cell>
          <cell r="D7133" t="str">
            <v>Коагуляция кровоточащего сосуда</v>
          </cell>
        </row>
        <row r="7134">
          <cell r="C7134" t="str">
            <v>A22.30.033.001</v>
          </cell>
          <cell r="D7134" t="str">
            <v>Коагуляция кровоточащего сосуда аргонплазменная</v>
          </cell>
        </row>
        <row r="7135">
          <cell r="C7135" t="str">
            <v>A22.30.033.002</v>
          </cell>
          <cell r="D7135" t="str">
            <v>Коагуляция кровоточащего сосуда лазерная</v>
          </cell>
        </row>
        <row r="7136">
          <cell r="C7136" t="str">
            <v>A22.30.034</v>
          </cell>
          <cell r="D7136" t="str">
            <v>Лазерная коагуляция сосудистых анастомозов плаценты</v>
          </cell>
        </row>
        <row r="7137">
          <cell r="C7137" t="str">
            <v>A22.30.035</v>
          </cell>
          <cell r="D7137" t="str">
            <v>Лазерная коагуляция сосудов пуповины</v>
          </cell>
        </row>
        <row r="7138">
          <cell r="C7138" t="str">
            <v>A22.30.036</v>
          </cell>
          <cell r="D7138" t="str">
            <v>Сочетанное воздействие импульсных токов и ультразвуковой терапии</v>
          </cell>
        </row>
        <row r="7139">
          <cell r="C7139" t="str">
            <v>A22.30.037</v>
          </cell>
          <cell r="D7139" t="str">
            <v>Сочетанное воздействие импульсных токов и фонофорез лекарственных веществ</v>
          </cell>
        </row>
        <row r="7140">
          <cell r="C7140" t="str">
            <v>A23.09.001</v>
          </cell>
          <cell r="D7140" t="str">
            <v>Проведение пробы Штанге</v>
          </cell>
        </row>
        <row r="7141">
          <cell r="C7141" t="str">
            <v>A23.09.002</v>
          </cell>
          <cell r="D7141" t="str">
            <v>Проведение пробы Генчи</v>
          </cell>
        </row>
        <row r="7142">
          <cell r="C7142" t="str">
            <v>A23.09.003</v>
          </cell>
          <cell r="D7142" t="str">
            <v>Проведение пробы Серкина</v>
          </cell>
        </row>
        <row r="7143">
          <cell r="C7143" t="str">
            <v>A23.09.004</v>
          </cell>
          <cell r="D7143" t="str">
            <v>Проведение пробы Розенталя</v>
          </cell>
        </row>
        <row r="7144">
          <cell r="C7144" t="str">
            <v>A23.09.005</v>
          </cell>
          <cell r="D7144" t="str">
            <v>Проведение пробы А.Е. Шафрановского</v>
          </cell>
        </row>
        <row r="7145">
          <cell r="C7145" t="str">
            <v>A23.09.006</v>
          </cell>
          <cell r="D7145" t="str">
            <v>Проведение пробы Лебедева</v>
          </cell>
        </row>
        <row r="7146">
          <cell r="C7146" t="str">
            <v>A23.09.007</v>
          </cell>
          <cell r="D7146" t="str">
            <v>Оксигенометрия</v>
          </cell>
        </row>
        <row r="7147">
          <cell r="C7147" t="str">
            <v>A23.10.001</v>
          </cell>
          <cell r="D7147" t="str">
            <v>Подбор параметров работы постоянного имплантируемого антиаритмического устройства</v>
          </cell>
        </row>
        <row r="7148">
          <cell r="C7148" t="str">
            <v>A23.10.002</v>
          </cell>
          <cell r="D7148" t="str">
            <v>Программирование постоянного имплантируемого антиаритмического устройства</v>
          </cell>
        </row>
        <row r="7149">
          <cell r="C7149" t="str">
            <v>A23.10.003</v>
          </cell>
          <cell r="D7149" t="str">
            <v>Тестирование состояния постоянного имплантируемого антиаритмического устройства</v>
          </cell>
        </row>
        <row r="7150">
          <cell r="C7150" t="str">
            <v>A23.22.001</v>
          </cell>
          <cell r="D7150" t="str">
            <v>Установка инсулиновой помпы</v>
          </cell>
        </row>
        <row r="7151">
          <cell r="C7151" t="str">
            <v>A23.22.002</v>
          </cell>
          <cell r="D7151" t="str">
            <v>Замена сенсоров системы длительного мониторинга глюкозы крови в инсулиновой помпе</v>
          </cell>
        </row>
        <row r="7152">
          <cell r="C7152" t="str">
            <v>A23.23.001</v>
          </cell>
          <cell r="D7152" t="str">
            <v>Настройка нейростимулятора</v>
          </cell>
        </row>
        <row r="7153">
          <cell r="C7153" t="str">
            <v>A23.25.001</v>
          </cell>
          <cell r="D7153" t="str">
            <v>Подбор слухового аппарата</v>
          </cell>
        </row>
        <row r="7154">
          <cell r="C7154" t="str">
            <v>A23.25.002</v>
          </cell>
          <cell r="D7154" t="str">
            <v>Настройка речевого процесса</v>
          </cell>
        </row>
        <row r="7155">
          <cell r="C7155" t="str">
            <v>A23.25.002.001</v>
          </cell>
          <cell r="D7155" t="str">
            <v>Конвертация карт настройки речевого процессора</v>
          </cell>
        </row>
        <row r="7156">
          <cell r="C7156" t="str">
            <v>A23.25.002.002</v>
          </cell>
          <cell r="D7156" t="str">
            <v>Импорт (экспорт) индивидуальных настроечных карт речевого процессора</v>
          </cell>
        </row>
        <row r="7157">
          <cell r="C7157" t="str">
            <v>A23.25.003</v>
          </cell>
          <cell r="D7157" t="str">
            <v>Настройка речевых процессоров при бинауральной имплантации</v>
          </cell>
        </row>
        <row r="7158">
          <cell r="C7158" t="str">
            <v>A23.25.004</v>
          </cell>
          <cell r="D7158" t="str">
            <v>Настройка слухового аппарата</v>
          </cell>
        </row>
        <row r="7159">
          <cell r="C7159" t="str">
            <v>A23.26.001</v>
          </cell>
          <cell r="D7159" t="str">
            <v>Подбор очковой коррекции зрения</v>
          </cell>
        </row>
        <row r="7160">
          <cell r="C7160" t="str">
            <v>A23.26.002</v>
          </cell>
          <cell r="D7160" t="str">
            <v>Подбор контактной коррекции зрения</v>
          </cell>
        </row>
        <row r="7161">
          <cell r="C7161" t="str">
            <v>A23.26.002.001</v>
          </cell>
          <cell r="D7161" t="str">
            <v>Подбор ортокератологических линз</v>
          </cell>
        </row>
        <row r="7162">
          <cell r="C7162" t="str">
            <v>A23.26.003</v>
          </cell>
          <cell r="D7162" t="str">
            <v>Глазные ванночки с растворами лекарственных препаратов</v>
          </cell>
        </row>
        <row r="7163">
          <cell r="C7163" t="str">
            <v>A23.26.004</v>
          </cell>
          <cell r="D7163" t="str">
            <v>Промывание конъюнктивной полости</v>
          </cell>
        </row>
        <row r="7164">
          <cell r="C7164" t="str">
            <v>A23.26.005</v>
          </cell>
          <cell r="D7164" t="str">
            <v>Промывание слезоотводящих путей</v>
          </cell>
        </row>
        <row r="7165">
          <cell r="C7165" t="str">
            <v>A23.26.006</v>
          </cell>
          <cell r="D7165" t="str">
            <v>Скарификация и туширование роговичных очагов воспаления</v>
          </cell>
        </row>
        <row r="7166">
          <cell r="C7166" t="str">
            <v>A23.26.007</v>
          </cell>
          <cell r="D7166" t="str">
            <v>Подбор и адаптация глазного протеза</v>
          </cell>
        </row>
        <row r="7167">
          <cell r="C7167" t="str">
            <v>A23.26.008</v>
          </cell>
          <cell r="D7167" t="str">
            <v>Коагуляция (туширование) фистулы зоны фильтрации</v>
          </cell>
        </row>
        <row r="7168">
          <cell r="C7168" t="str">
            <v>A23.30.001</v>
          </cell>
          <cell r="D7168" t="str">
            <v>Пособие по подбору ортопедических стелек</v>
          </cell>
        </row>
        <row r="7169">
          <cell r="C7169" t="str">
            <v>A23.30.002</v>
          </cell>
          <cell r="D7169" t="str">
            <v>Пособие по подбору ортопедической обуви</v>
          </cell>
        </row>
        <row r="7170">
          <cell r="C7170" t="str">
            <v>A23.30.003</v>
          </cell>
          <cell r="D7170" t="str">
            <v>Пособие по наложению протеза</v>
          </cell>
        </row>
        <row r="7171">
          <cell r="C7171" t="str">
            <v>A23.30.004</v>
          </cell>
          <cell r="D7171" t="str">
            <v>Постановка функционального диагноза</v>
          </cell>
        </row>
        <row r="7172">
          <cell r="C7172" t="str">
            <v>A23.30.005</v>
          </cell>
          <cell r="D7172" t="str">
            <v>Определение функционального класса больного</v>
          </cell>
        </row>
        <row r="7173">
          <cell r="C7173" t="str">
            <v>A23.30.006</v>
          </cell>
          <cell r="D7173" t="str">
            <v>Определение двигательного режима</v>
          </cell>
        </row>
        <row r="7174">
          <cell r="C7174" t="str">
            <v>A23.30.007</v>
          </cell>
          <cell r="D7174" t="str">
            <v>Определение типа реакции сердечно-сосудистой системы на физическую нагрузку</v>
          </cell>
        </row>
        <row r="7175">
          <cell r="C7175" t="str">
            <v>A23.30.008</v>
          </cell>
          <cell r="D7175" t="str">
            <v>Назначение лекарственных препаратов, методов, форм лечебной физкультуры</v>
          </cell>
        </row>
        <row r="7176">
          <cell r="C7176" t="str">
            <v>A23.30.009</v>
          </cell>
          <cell r="D7176" t="str">
            <v>Составление плана проведения курса лечебной физкультуры</v>
          </cell>
        </row>
        <row r="7177">
          <cell r="C7177" t="str">
            <v>A23.30.010</v>
          </cell>
          <cell r="D7177" t="str">
            <v>Определение реабилитационной способности</v>
          </cell>
        </row>
        <row r="7178">
          <cell r="C7178" t="str">
            <v>A23.30.011</v>
          </cell>
          <cell r="D7178" t="str">
            <v>Определение реабилитационного прогноза</v>
          </cell>
        </row>
        <row r="7179">
          <cell r="C7179" t="str">
            <v>A23.30.012</v>
          </cell>
          <cell r="D7179" t="str">
            <v>Проведение контроля эффективности проведения занятий лечебной физкультурой</v>
          </cell>
        </row>
        <row r="7180">
          <cell r="C7180" t="str">
            <v>A23.30.013</v>
          </cell>
          <cell r="D7180" t="str">
            <v>Применение игр в реабилитационном процессе</v>
          </cell>
        </row>
        <row r="7181">
          <cell r="C7181" t="str">
            <v>A23.30.013.001</v>
          </cell>
          <cell r="D7181" t="str">
            <v>Применение игр на месте в реабилитационном процессе</v>
          </cell>
        </row>
        <row r="7182">
          <cell r="C7182" t="str">
            <v>A23.30.013.002</v>
          </cell>
          <cell r="D7182" t="str">
            <v>Применение подвижных игр в реабилитационном процессе</v>
          </cell>
        </row>
        <row r="7183">
          <cell r="C7183" t="str">
            <v>A23.30.013.003</v>
          </cell>
          <cell r="D7183" t="str">
            <v>Применение спортивных игр в реабилитационном процессе</v>
          </cell>
        </row>
        <row r="7184">
          <cell r="C7184" t="str">
            <v>A23.30.014</v>
          </cell>
          <cell r="D7184" t="str">
            <v>Туризм в реабилитационном процессе</v>
          </cell>
        </row>
        <row r="7185">
          <cell r="C7185" t="str">
            <v>A23.30.014.001</v>
          </cell>
          <cell r="D7185" t="str">
            <v>Ближний туризм</v>
          </cell>
        </row>
        <row r="7186">
          <cell r="C7186" t="str">
            <v>A23.30.014.002</v>
          </cell>
          <cell r="D7186" t="str">
            <v>Дальний туризм</v>
          </cell>
        </row>
        <row r="7187">
          <cell r="C7187" t="str">
            <v>A23.30.015</v>
          </cell>
          <cell r="D7187" t="str">
            <v>Применение элементов спорта в реабилитационных программах</v>
          </cell>
        </row>
        <row r="7188">
          <cell r="C7188" t="str">
            <v>A23.30.016</v>
          </cell>
          <cell r="D7188" t="str">
            <v>Мануальная терапия</v>
          </cell>
        </row>
        <row r="7189">
          <cell r="C7189" t="str">
            <v>A23.30.017</v>
          </cell>
          <cell r="D7189" t="str">
            <v>Постуральная коррекция</v>
          </cell>
        </row>
        <row r="7190">
          <cell r="C7190" t="str">
            <v>A23.30.018</v>
          </cell>
          <cell r="D7190" t="str">
            <v>Проба Мартинэ-Кушелевского</v>
          </cell>
        </row>
        <row r="7191">
          <cell r="C7191" t="str">
            <v>A23.30.019</v>
          </cell>
          <cell r="D7191" t="str">
            <v>Проба Дешина и Котова (трехминутный бег в темпе 180 шагов в минуту)</v>
          </cell>
        </row>
        <row r="7192">
          <cell r="C7192" t="str">
            <v>A23.30.020</v>
          </cell>
          <cell r="D7192" t="str">
            <v>Проба ЦОЛИФКа (60 подскоков за 30 секунд)</v>
          </cell>
        </row>
        <row r="7193">
          <cell r="C7193" t="str">
            <v>A23.30.021</v>
          </cell>
          <cell r="D7193" t="str">
            <v>Тест Купера</v>
          </cell>
        </row>
        <row r="7194">
          <cell r="C7194" t="str">
            <v>A23.30.022</v>
          </cell>
          <cell r="D7194" t="str">
            <v>Гарвардский степ-тест</v>
          </cell>
        </row>
        <row r="7195">
          <cell r="C7195" t="str">
            <v>A23.30.023</v>
          </cell>
          <cell r="D7195" t="str">
            <v>Проведение теста с физической нагрузкой с использованием эргометра</v>
          </cell>
        </row>
        <row r="7196">
          <cell r="C7196" t="str">
            <v>A23.30.023.001</v>
          </cell>
          <cell r="D7196" t="str">
            <v>Проведение теста с однократной физической нагрузкой меняющейся интенсивности</v>
          </cell>
        </row>
        <row r="7197">
          <cell r="C7197" t="str">
            <v>A23.30.023.002</v>
          </cell>
          <cell r="D7197" t="str">
            <v>Проведение теста с многократной физической нагрузкой неменяющейся интенсивности</v>
          </cell>
        </row>
        <row r="7198">
          <cell r="C7198" t="str">
            <v>A23.30.023.003</v>
          </cell>
          <cell r="D7198" t="str">
            <v>Проведение теста с многократной физической нагрузкой меняющейся интенсивности</v>
          </cell>
        </row>
        <row r="7199">
          <cell r="C7199" t="str">
            <v>A23.30.024</v>
          </cell>
          <cell r="D7199" t="str">
            <v>Проба Летунова</v>
          </cell>
        </row>
        <row r="7200">
          <cell r="C7200" t="str">
            <v>A23.30.025</v>
          </cell>
          <cell r="D7200" t="str">
            <v>Кинематография</v>
          </cell>
        </row>
        <row r="7201">
          <cell r="C7201" t="str">
            <v>A23.30.026</v>
          </cell>
          <cell r="D7201" t="str">
            <v>Составление медицинского заключения о допуске к занятиям физической культурой</v>
          </cell>
        </row>
        <row r="7202">
          <cell r="C7202" t="str">
            <v>A23.30.027</v>
          </cell>
          <cell r="D7202" t="str">
            <v>Составление медицинского заключения о допуске к занятиям спортом</v>
          </cell>
        </row>
        <row r="7203">
          <cell r="C7203" t="str">
            <v>A23.30.028</v>
          </cell>
          <cell r="D7203" t="str">
            <v>Составление медицинского заключения об уровне общей физической подготовленности</v>
          </cell>
        </row>
        <row r="7204">
          <cell r="C7204" t="str">
            <v>A23.30.029</v>
          </cell>
          <cell r="D7204" t="str">
            <v>Составление медицинского заключения об уровне тренированности</v>
          </cell>
        </row>
        <row r="7205">
          <cell r="C7205" t="str">
            <v>A23.30.030</v>
          </cell>
          <cell r="D7205" t="str">
            <v>Составление медицинского заключения о переутомлении спортсмена</v>
          </cell>
        </row>
        <row r="7206">
          <cell r="C7206" t="str">
            <v>A23.30.031</v>
          </cell>
          <cell r="D7206" t="str">
            <v>Составление медицинского заключения о перенапряжении спортсмена</v>
          </cell>
        </row>
        <row r="7207">
          <cell r="C7207" t="str">
            <v>A23.30.032</v>
          </cell>
          <cell r="D7207" t="str">
            <v>Составление медицинского заключения о допуске к соревнованиям</v>
          </cell>
        </row>
        <row r="7208">
          <cell r="C7208" t="str">
            <v>A23.30.033</v>
          </cell>
          <cell r="D7208" t="str">
            <v>Составление медицинского заключения об уровне здоровья спортсмена</v>
          </cell>
        </row>
        <row r="7209">
          <cell r="C7209" t="str">
            <v>A23.30.034</v>
          </cell>
          <cell r="D7209" t="str">
            <v>Составление заключения о характере предстартового состояния организма спортсмена</v>
          </cell>
        </row>
        <row r="7210">
          <cell r="C7210" t="str">
            <v>A23.30.035</v>
          </cell>
          <cell r="D7210" t="str">
            <v>Определение медицинской группы для занятий физической культурой</v>
          </cell>
        </row>
        <row r="7211">
          <cell r="C7211" t="str">
            <v>A23.30.036</v>
          </cell>
          <cell r="D7211" t="str">
            <v>Определение медицинской группы для занятий физической культурой детского населения</v>
          </cell>
        </row>
        <row r="7212">
          <cell r="C7212" t="str">
            <v>A23.30.037</v>
          </cell>
          <cell r="D7212" t="str">
            <v>Определение медицинской группы для занятий физической культурой взрослого населения</v>
          </cell>
        </row>
        <row r="7213">
          <cell r="C7213" t="str">
            <v>A23.30.038</v>
          </cell>
          <cell r="D7213" t="str">
            <v>Изучение реакции восстановления</v>
          </cell>
        </row>
        <row r="7214">
          <cell r="C7214" t="str">
            <v>A23.30.039</v>
          </cell>
          <cell r="D7214" t="str">
            <v>Врачебно-педагогические наблюдения за занятием лечебной физкультурой</v>
          </cell>
        </row>
        <row r="7215">
          <cell r="C7215" t="str">
            <v>A23.30.040</v>
          </cell>
          <cell r="D7215" t="str">
            <v>Тренировка спортсмена после заболевания или травмы по восстановлению общей работоспособности (в реабилитационном стационаре)</v>
          </cell>
        </row>
        <row r="7216">
          <cell r="C7216" t="str">
            <v>A23.30.041</v>
          </cell>
          <cell r="D7216" t="str">
            <v>Тренировка спортсмена после заболевания или травмы по восстановлению специальной работоспособности (в реабилитационном стационаре)</v>
          </cell>
        </row>
        <row r="7217">
          <cell r="C7217" t="str">
            <v>A23.30.042</v>
          </cell>
          <cell r="D7217" t="str">
            <v>Медицинская эвакуация</v>
          </cell>
        </row>
        <row r="7218">
          <cell r="C7218" t="str">
            <v>A23.30.042.001</v>
          </cell>
          <cell r="D7218" t="str">
            <v>Санитарно-авиационная эвакуация</v>
          </cell>
        </row>
        <row r="7219">
          <cell r="C7219" t="str">
            <v>A23.30.042.002</v>
          </cell>
          <cell r="D7219" t="str">
            <v>Санитарная эвакуация наземным транспортом</v>
          </cell>
        </row>
        <row r="7220">
          <cell r="C7220" t="str">
            <v>A23.30.042.003</v>
          </cell>
          <cell r="D7220" t="str">
            <v>Санитарная эвакуация водным транспортом</v>
          </cell>
        </row>
        <row r="7221">
          <cell r="C7221" t="str">
            <v>A23.30.042.004</v>
          </cell>
          <cell r="D7221" t="str">
            <v>Санитарная эвакуация другими видами транспорта</v>
          </cell>
        </row>
        <row r="7222">
          <cell r="C7222" t="str">
            <v>A23.30.042.005</v>
          </cell>
          <cell r="D7222" t="str">
            <v>Медицинское сопровождение при медицинской эвакуации</v>
          </cell>
        </row>
        <row r="7223">
          <cell r="C7223" t="str">
            <v>A23.30.043</v>
          </cell>
          <cell r="D7223" t="str">
            <v>Подбор фиксирующих устройств при планировании лучевой терапии</v>
          </cell>
        </row>
        <row r="7224">
          <cell r="C7224" t="str">
            <v>A24.01.001</v>
          </cell>
          <cell r="D7224" t="str">
            <v>Применение грелки</v>
          </cell>
        </row>
        <row r="7225">
          <cell r="C7225" t="str">
            <v>A24.01.002</v>
          </cell>
          <cell r="D7225" t="str">
            <v>Наложение компресса на кожу</v>
          </cell>
        </row>
        <row r="7226">
          <cell r="C7226" t="str">
            <v>A24.01.003</v>
          </cell>
          <cell r="D7226" t="str">
            <v>Применение пузыря со льдом</v>
          </cell>
        </row>
        <row r="7227">
          <cell r="C7227" t="str">
            <v>A24.01.004</v>
          </cell>
          <cell r="D7227" t="str">
            <v>Криодеструкция</v>
          </cell>
        </row>
        <row r="7228">
          <cell r="C7228" t="str">
            <v>A24.01.004.001</v>
          </cell>
          <cell r="D7228" t="str">
            <v>Криодеструкция кожи</v>
          </cell>
        </row>
        <row r="7229">
          <cell r="C7229" t="str">
            <v>A24.01.005</v>
          </cell>
          <cell r="D7229" t="str">
            <v>Криомассаж кожи</v>
          </cell>
        </row>
        <row r="7230">
          <cell r="C7230" t="str">
            <v>A24.01.005.001</v>
          </cell>
          <cell r="D7230" t="str">
            <v>Криотерапия общая (криокамера)</v>
          </cell>
        </row>
        <row r="7231">
          <cell r="C7231" t="str">
            <v>A24.01.005.002</v>
          </cell>
          <cell r="D7231" t="str">
            <v>Гипотермия местная контактная</v>
          </cell>
        </row>
        <row r="7232">
          <cell r="C7232" t="str">
            <v>A24.01.005.003</v>
          </cell>
          <cell r="D7232" t="str">
            <v>Криотерапия локальная</v>
          </cell>
        </row>
        <row r="7233">
          <cell r="C7233" t="str">
            <v>A24.01.006</v>
          </cell>
          <cell r="D7233" t="str">
            <v>Тепловизорное определение глубины ожога</v>
          </cell>
        </row>
        <row r="7234">
          <cell r="C7234" t="str">
            <v>A24.01.007</v>
          </cell>
          <cell r="D7234" t="str">
            <v>Гипертермическая химиотерапия мягких тканей</v>
          </cell>
        </row>
        <row r="7235">
          <cell r="C7235" t="str">
            <v>A24.03.001</v>
          </cell>
          <cell r="D7235" t="str">
            <v>Криодеструкция новообразований костей</v>
          </cell>
        </row>
        <row r="7236">
          <cell r="C7236" t="str">
            <v>A24.06.001</v>
          </cell>
          <cell r="D7236" t="str">
            <v>Гипертермия лимфангиом</v>
          </cell>
        </row>
        <row r="7237">
          <cell r="C7237" t="str">
            <v>A24.08.001</v>
          </cell>
          <cell r="D7237" t="str">
            <v>Тепловизорная диагностика заболеваний носа и придаточных пазух</v>
          </cell>
        </row>
        <row r="7238">
          <cell r="C7238" t="str">
            <v>A24.08.002</v>
          </cell>
          <cell r="D7238" t="str">
            <v>Криовоздействие при заболеваниях верхних дыхательных путей</v>
          </cell>
        </row>
        <row r="7239">
          <cell r="C7239" t="str">
            <v>A24.08.002.001</v>
          </cell>
          <cell r="D7239" t="str">
            <v>Кридеструкция доброкачественных образований полости носа и глотки</v>
          </cell>
        </row>
        <row r="7240">
          <cell r="C7240" t="str">
            <v>A24.08.002.002</v>
          </cell>
          <cell r="D7240" t="str">
            <v>Криовоздействие на нижние носовые раковины</v>
          </cell>
        </row>
        <row r="7241">
          <cell r="C7241" t="str">
            <v>A24.08.003</v>
          </cell>
          <cell r="D7241" t="str">
            <v>Туширование (прижигание) слизистой носоглотки</v>
          </cell>
        </row>
        <row r="7242">
          <cell r="C7242" t="str">
            <v>A24.12.001</v>
          </cell>
          <cell r="D7242" t="str">
            <v>Исследование гемодинамики методом термоделюции</v>
          </cell>
        </row>
        <row r="7243">
          <cell r="C7243" t="str">
            <v>A24.12.002</v>
          </cell>
          <cell r="D7243" t="str">
            <v>Криодеструкция при сосудистых новообразованиях</v>
          </cell>
        </row>
        <row r="7244">
          <cell r="C7244" t="str">
            <v>A24.12.003</v>
          </cell>
          <cell r="D7244" t="str">
            <v>Гипертермия сверхвысокочастотная при сосудистых новообразованиях</v>
          </cell>
        </row>
        <row r="7245">
          <cell r="C7245" t="str">
            <v>A24.14.001</v>
          </cell>
          <cell r="D7245" t="str">
            <v>Тепловизорная диагностика болезней печени</v>
          </cell>
        </row>
        <row r="7246">
          <cell r="C7246" t="str">
            <v>A24.14.002</v>
          </cell>
          <cell r="D7246" t="str">
            <v>Деструкция очаговых образований печени, основанная на тепловых эффектах</v>
          </cell>
        </row>
        <row r="7247">
          <cell r="C7247" t="str">
            <v>A24.14.003</v>
          </cell>
          <cell r="D7247" t="str">
            <v>Криодеструкция очаговых образований печени</v>
          </cell>
        </row>
        <row r="7248">
          <cell r="C7248" t="str">
            <v>A24.15.001</v>
          </cell>
          <cell r="D7248" t="str">
            <v>Тепловизорная диагностика болезней поджелудочной железы</v>
          </cell>
        </row>
        <row r="7249">
          <cell r="C7249" t="str">
            <v>A24.19.001</v>
          </cell>
          <cell r="D7249" t="str">
            <v>Ректальная гипертермия при заболеваниях сигмовидной и прямой кишки</v>
          </cell>
        </row>
        <row r="7250">
          <cell r="C7250" t="str">
            <v>A24.20.001</v>
          </cell>
          <cell r="D7250" t="str">
            <v>Криодеструкция доброкачественных новообразований женских половых органов</v>
          </cell>
        </row>
        <row r="7251">
          <cell r="C7251" t="str">
            <v>A24.20.002</v>
          </cell>
          <cell r="D7251" t="str">
            <v>Внутривлагалищное криовоздействие при заболеваниях женских половых органов</v>
          </cell>
        </row>
        <row r="7252">
          <cell r="C7252" t="str">
            <v>A24.20.003</v>
          </cell>
          <cell r="D7252" t="str">
            <v>Гипертермия при новообразованиях женских половых органов</v>
          </cell>
        </row>
        <row r="7253">
          <cell r="C7253" t="str">
            <v>A24.21.001</v>
          </cell>
          <cell r="D7253" t="str">
            <v>Ректальная гипертермия при заболеваниях мужских половых органов</v>
          </cell>
        </row>
        <row r="7254">
          <cell r="C7254" t="str">
            <v>A24.21.002</v>
          </cell>
          <cell r="D7254" t="str">
            <v>Уретральное воздействие с помощью локальной гипертермии</v>
          </cell>
        </row>
        <row r="7255">
          <cell r="C7255" t="str">
            <v>A24.21.003</v>
          </cell>
          <cell r="D7255" t="str">
            <v>Криодеструкция новообразования предстательной железы</v>
          </cell>
        </row>
        <row r="7256">
          <cell r="C7256" t="str">
            <v>A24.23.001</v>
          </cell>
          <cell r="D7256" t="str">
            <v>Криодеструкция новообразований головного мозга</v>
          </cell>
        </row>
        <row r="7257">
          <cell r="C7257" t="str">
            <v>A24.26.001</v>
          </cell>
          <cell r="D7257" t="str">
            <v>Тепловизорная диагностика болезней органа зрения</v>
          </cell>
        </row>
        <row r="7258">
          <cell r="C7258" t="str">
            <v>A24.26.002</v>
          </cell>
          <cell r="D7258" t="str">
            <v>Микродиатермокоагуляция очага кератита</v>
          </cell>
        </row>
        <row r="7259">
          <cell r="C7259" t="str">
            <v>A24.26.003</v>
          </cell>
          <cell r="D7259" t="str">
            <v>Транссклеральная криодеструкция новообразований сетчатки, сосудистой оболочки глаза</v>
          </cell>
        </row>
        <row r="7260">
          <cell r="C7260" t="str">
            <v>A24.26.004</v>
          </cell>
          <cell r="D7260" t="str">
            <v>Криокоагуляция сетчатки</v>
          </cell>
        </row>
        <row r="7261">
          <cell r="C7261" t="str">
            <v>A24.26.005</v>
          </cell>
          <cell r="D7261" t="str">
            <v>Криоциклодеструкция цилиарного тела</v>
          </cell>
        </row>
        <row r="7262">
          <cell r="C7262" t="str">
            <v>A24.26.006</v>
          </cell>
          <cell r="D7262" t="str">
            <v>Погружная диатермокоагуляция при новообразованиях придаточного аппарата глаза</v>
          </cell>
        </row>
        <row r="7263">
          <cell r="C7263" t="str">
            <v>A24.28.001</v>
          </cell>
          <cell r="D7263" t="str">
            <v>Тепловизорная диагностика болезней почек</v>
          </cell>
        </row>
        <row r="7264">
          <cell r="C7264" t="str">
            <v>A24.28.002</v>
          </cell>
          <cell r="D7264" t="str">
            <v>Криодеструкция новообразования почки</v>
          </cell>
        </row>
        <row r="7265">
          <cell r="C7265" t="str">
            <v>A24.30.001</v>
          </cell>
          <cell r="D7265" t="str">
            <v>Гипертермия, биоэлектротерапия при новообразованиях</v>
          </cell>
        </row>
        <row r="7266">
          <cell r="C7266" t="str">
            <v>A24.30.002</v>
          </cell>
          <cell r="D7266" t="str">
            <v>Тепловизорная диагностика лучевых поражений</v>
          </cell>
        </row>
        <row r="7267">
          <cell r="C7267" t="str">
            <v>A24.30.003</v>
          </cell>
          <cell r="D7267" t="str">
            <v>Гипотермия.</v>
          </cell>
        </row>
        <row r="7268">
          <cell r="C7268" t="str">
            <v>A24.30.003.001</v>
          </cell>
          <cell r="D7268" t="str">
            <v>Гипотермия общая</v>
          </cell>
        </row>
        <row r="7269">
          <cell r="C7269" t="str">
            <v>A24.30.003.002</v>
          </cell>
          <cell r="D7269" t="str">
            <v>Гипотермия локальная</v>
          </cell>
        </row>
        <row r="7270">
          <cell r="C7270" t="str">
            <v>A24.30.003.003</v>
          </cell>
          <cell r="D7270" t="str">
            <v>Гипотермия региональная</v>
          </cell>
        </row>
        <row r="7271">
          <cell r="C7271" t="str">
            <v>A24.30.004</v>
          </cell>
          <cell r="D7271" t="str">
            <v>Криодеструкция новообразований мягких тканей</v>
          </cell>
        </row>
        <row r="7272">
          <cell r="C7272" t="str">
            <v>A25.01.001</v>
          </cell>
          <cell r="D7272" t="str">
            <v>Назначение лекарственных препаратов при заболеваниях кожи, подкожно-жировой клетчатки, придатков кожи</v>
          </cell>
        </row>
        <row r="7273">
          <cell r="C7273" t="str">
            <v>A25.01.002</v>
          </cell>
          <cell r="D7273" t="str">
            <v>Назначение диетической терапии при заболеваниях кожи, подкожно-жировой клетчатки, придатков кожи</v>
          </cell>
        </row>
        <row r="7274">
          <cell r="C7274" t="str">
            <v>A25.01.003</v>
          </cell>
          <cell r="D7274" t="str">
            <v>Назначение лечебно-оздоровительного режима при заболеваниях кожи, подкожно-жировой клетчатки, придатков кожи</v>
          </cell>
        </row>
        <row r="7275">
          <cell r="C7275" t="str">
            <v>A25.02.001</v>
          </cell>
          <cell r="D7275" t="str">
            <v>Назначение лекарственных препаратов при заболеваниях мышечной системы</v>
          </cell>
        </row>
        <row r="7276">
          <cell r="C7276" t="str">
            <v>A25.02.002</v>
          </cell>
          <cell r="D7276" t="str">
            <v>Назначение диетической терапии при заболеваниях мышечной системы</v>
          </cell>
        </row>
        <row r="7277">
          <cell r="C7277" t="str">
            <v>A25.02.003</v>
          </cell>
          <cell r="D7277" t="str">
            <v>Назначение лечебно-оздоровительного режима при заболеваниях мышечной системы</v>
          </cell>
        </row>
        <row r="7278">
          <cell r="C7278" t="str">
            <v>A25.03.001</v>
          </cell>
          <cell r="D7278" t="str">
            <v>Назначение лекарственных препаратов при заболеваниях костной системы</v>
          </cell>
        </row>
        <row r="7279">
          <cell r="C7279" t="str">
            <v>A25.03.002</v>
          </cell>
          <cell r="D7279" t="str">
            <v>Назначение диетической терапии при заболеваниях костной системы</v>
          </cell>
        </row>
        <row r="7280">
          <cell r="C7280" t="str">
            <v>A25.03.003</v>
          </cell>
          <cell r="D7280" t="str">
            <v>Назначение лечебно-оздоровительного режима при заболеваниях костной системы</v>
          </cell>
        </row>
        <row r="7281">
          <cell r="C7281" t="str">
            <v>A25.04.001</v>
          </cell>
          <cell r="D7281" t="str">
            <v>Назначение лекарственных препаратов при заболеваниях суставов</v>
          </cell>
        </row>
        <row r="7282">
          <cell r="C7282" t="str">
            <v>A25.04.002</v>
          </cell>
          <cell r="D7282" t="str">
            <v>Назначение диетической терапии при заболеваниях суставов</v>
          </cell>
        </row>
        <row r="7283">
          <cell r="C7283" t="str">
            <v>A25.04.003</v>
          </cell>
          <cell r="D7283" t="str">
            <v>Назначение лечебно-оздоровительного режима при заболеваниях суставов</v>
          </cell>
        </row>
        <row r="7284">
          <cell r="C7284" t="str">
            <v>A25.05.001</v>
          </cell>
          <cell r="D7284" t="str">
            <v>Назначение лекарственных препаратов при заболеваниях системы органов кроветворения и крови</v>
          </cell>
        </row>
        <row r="7285">
          <cell r="C7285" t="str">
            <v>A25.05.002</v>
          </cell>
          <cell r="D7285" t="str">
            <v>Назначение диетической терапии при заболеваниях системы органов кроветворения и крови</v>
          </cell>
        </row>
        <row r="7286">
          <cell r="C7286" t="str">
            <v>A25.05.003</v>
          </cell>
          <cell r="D7286" t="str">
            <v>Назначение лечебно-оздоровительного режима при заболеваниях системы крови</v>
          </cell>
        </row>
        <row r="7287">
          <cell r="C7287" t="str">
            <v>A25.06.001</v>
          </cell>
          <cell r="D7287" t="str">
            <v>Назначение лекарственных препаратов при заболеваниях иммунной системы</v>
          </cell>
        </row>
        <row r="7288">
          <cell r="C7288" t="str">
            <v>A25.06.002</v>
          </cell>
          <cell r="D7288" t="str">
            <v>Назначение диетической терапии при заболеваниях иммунной системы</v>
          </cell>
        </row>
        <row r="7289">
          <cell r="C7289" t="str">
            <v>A25.06.003</v>
          </cell>
          <cell r="D7289" t="str">
            <v>Назначение лечебно-оздоровительного режима при заболеваниях иммунной системы</v>
          </cell>
        </row>
        <row r="7290">
          <cell r="C7290" t="str">
            <v>A25.07.001</v>
          </cell>
          <cell r="D7290" t="str">
            <v>Назначение лекарственных препаратов при заболеваниях полости рта и зубов</v>
          </cell>
        </row>
        <row r="7291">
          <cell r="C7291" t="str">
            <v>A25.07.002</v>
          </cell>
          <cell r="D7291" t="str">
            <v>Назначение диетической терапии при заболеваниях полости рта и зубов</v>
          </cell>
        </row>
        <row r="7292">
          <cell r="C7292" t="str">
            <v>A25.07.003</v>
          </cell>
          <cell r="D7292" t="str">
            <v>Назначение лечебно-оздоровительного режима при заболеваниях полости рта и зубов</v>
          </cell>
        </row>
        <row r="7293">
          <cell r="C7293" t="str">
            <v>A25.08.001</v>
          </cell>
          <cell r="D7293" t="str">
            <v>Назначение лекарственных препаратов при заболеваниях верхних дыхательных путей</v>
          </cell>
        </row>
        <row r="7294">
          <cell r="C7294" t="str">
            <v>A25.08.002</v>
          </cell>
          <cell r="D7294" t="str">
            <v>Назначение диетической терапии при заболеваниях верхних дыхательных путей</v>
          </cell>
        </row>
        <row r="7295">
          <cell r="C7295" t="str">
            <v>A25.08.003</v>
          </cell>
          <cell r="D7295" t="str">
            <v>Назначение лечебно-оздоровительного режима при заболеваниях верхних дыхательных путей</v>
          </cell>
        </row>
        <row r="7296">
          <cell r="C7296" t="str">
            <v>A25.09.001</v>
          </cell>
          <cell r="D7296" t="str">
            <v>Назначение лекарственной терапии при заболеваниях нижних дыхательных путей и легочной ткани</v>
          </cell>
        </row>
        <row r="7297">
          <cell r="C7297" t="str">
            <v>A25.09.002</v>
          </cell>
          <cell r="D7297" t="str">
            <v>Назначение диетической терапии при заболеваниях нижних дыхательных путей и легочной ткани</v>
          </cell>
        </row>
        <row r="7298">
          <cell r="C7298" t="str">
            <v>A25.09.003</v>
          </cell>
          <cell r="D7298" t="str">
            <v>Назначение лечебно-оздоровительного режима при заболеваниях нижних дыхательных путей и легочной ткани</v>
          </cell>
        </row>
        <row r="7299">
          <cell r="C7299" t="str">
            <v>A25.10.001</v>
          </cell>
          <cell r="D7299" t="str">
            <v>Назначение лекарственных препаратов при заболеваниях сердца и перикарда</v>
          </cell>
        </row>
        <row r="7300">
          <cell r="C7300" t="str">
            <v>A25.10.002</v>
          </cell>
          <cell r="D7300" t="str">
            <v>Назначение диетической терапии при заболеваниях сердца и перикарда</v>
          </cell>
        </row>
        <row r="7301">
          <cell r="C7301" t="str">
            <v>A25.10.003</v>
          </cell>
          <cell r="D7301" t="str">
            <v>Назначение лечебно-оздоровительного режима при заболеваниях сердца и перикарда</v>
          </cell>
        </row>
        <row r="7302">
          <cell r="C7302" t="str">
            <v>A25.11.001</v>
          </cell>
          <cell r="D7302" t="str">
            <v>Назначение лекарственных препаратов при заболеваниях средостения</v>
          </cell>
        </row>
        <row r="7303">
          <cell r="C7303" t="str">
            <v>A25.11.002</v>
          </cell>
          <cell r="D7303" t="str">
            <v>Назначение диетической терапии при заболеваниях средостения</v>
          </cell>
        </row>
        <row r="7304">
          <cell r="C7304" t="str">
            <v>A25.11.003</v>
          </cell>
          <cell r="D7304" t="str">
            <v>Назначение лечебно-оздоровительного режима при заболеваниях средостения</v>
          </cell>
        </row>
        <row r="7305">
          <cell r="C7305" t="str">
            <v>A25.12.001</v>
          </cell>
          <cell r="D7305" t="str">
            <v>Назначение лекарственных препаратов при заболеваниях крупных кровеносных сосудов</v>
          </cell>
        </row>
        <row r="7306">
          <cell r="C7306" t="str">
            <v>A25.12.002</v>
          </cell>
          <cell r="D7306" t="str">
            <v>Назначение диетической терапии при заболеваниях крупных кровеносных сосудов</v>
          </cell>
        </row>
        <row r="7307">
          <cell r="C7307" t="str">
            <v>A25.12.003</v>
          </cell>
          <cell r="D7307" t="str">
            <v>Назначение лечебно-оздоровительного режима при заболеваниях крупных кровеносных сосудов</v>
          </cell>
        </row>
        <row r="7308">
          <cell r="C7308" t="str">
            <v>A25.13.001</v>
          </cell>
          <cell r="D7308" t="str">
            <v>Назначение лекарственных препаратов при заболеваниях системы микроциркуляции</v>
          </cell>
        </row>
        <row r="7309">
          <cell r="C7309" t="str">
            <v>A25.13.002</v>
          </cell>
          <cell r="D7309" t="str">
            <v>Назначение диетической терапии при заболеваниях системы микроциркуляции</v>
          </cell>
        </row>
        <row r="7310">
          <cell r="C7310" t="str">
            <v>A25.13.003</v>
          </cell>
          <cell r="D7310" t="str">
            <v>Назначение лечебно-оздоровительного режима при заболеваниях системы микроциркуляции</v>
          </cell>
        </row>
        <row r="7311">
          <cell r="C7311" t="str">
            <v>A25.14.001</v>
          </cell>
          <cell r="D7311" t="str">
            <v>Назначение лекарственных препаратов при заболеваниях печени и желчевыводящих путей</v>
          </cell>
        </row>
        <row r="7312">
          <cell r="C7312" t="str">
            <v>A25.14.002</v>
          </cell>
          <cell r="D7312" t="str">
            <v>Назначение диетической терапии при заболеваниях печени и желчевыводящих путей</v>
          </cell>
        </row>
        <row r="7313">
          <cell r="C7313" t="str">
            <v>A25.14.003</v>
          </cell>
          <cell r="D7313" t="str">
            <v>Назначение лечебно-оздоровительного режима при заболеваниях печени и желчевыводящих путей</v>
          </cell>
        </row>
        <row r="7314">
          <cell r="C7314" t="str">
            <v>A25.15.001</v>
          </cell>
          <cell r="D7314" t="str">
            <v>Назначение лекарственных препаратов при заболеваниях поджелудочной железы</v>
          </cell>
        </row>
        <row r="7315">
          <cell r="C7315" t="str">
            <v>A25.15.002</v>
          </cell>
          <cell r="D7315" t="str">
            <v>Назначение диетической терапии при заболеваниях поджелудочной железы</v>
          </cell>
        </row>
        <row r="7316">
          <cell r="C7316" t="str">
            <v>A25.15.003</v>
          </cell>
          <cell r="D7316" t="str">
            <v>Назначение лечебно-оздоровительного режима при заболеваниях поджелудочной железы</v>
          </cell>
        </row>
        <row r="7317">
          <cell r="C7317" t="str">
            <v>A25.16.001</v>
          </cell>
          <cell r="D7317" t="str">
            <v>Назначение лекарственных препаратов при заболеваниях пищевода, желудка, двенадцатиперстной кишки</v>
          </cell>
        </row>
        <row r="7318">
          <cell r="C7318" t="str">
            <v>A25.16.002</v>
          </cell>
          <cell r="D7318" t="str">
            <v>Назначение диетической терапии при заболеваниях пищевода, желудка, двенадцатиперстной кишки</v>
          </cell>
        </row>
        <row r="7319">
          <cell r="C7319" t="str">
            <v>A25.16.003</v>
          </cell>
          <cell r="D7319" t="str">
            <v>Назначение лечебно-оздоровительного режима при заболеваниях пищевода, желудка, двенадцатиперстной кишки</v>
          </cell>
        </row>
        <row r="7320">
          <cell r="C7320" t="str">
            <v>A25.17.001</v>
          </cell>
          <cell r="D7320" t="str">
            <v>Назначение лекарственных препаратов при заболеваниях тонкой кишки</v>
          </cell>
        </row>
        <row r="7321">
          <cell r="C7321" t="str">
            <v>A25.17.002</v>
          </cell>
          <cell r="D7321" t="str">
            <v>Назначение диетической терапии при заболеваниях тонкой кишки</v>
          </cell>
        </row>
        <row r="7322">
          <cell r="C7322" t="str">
            <v>A25.17.003</v>
          </cell>
          <cell r="D7322" t="str">
            <v>Назначение лечебно-оздоровительного режима при заболеваниях тонкой кишки</v>
          </cell>
        </row>
        <row r="7323">
          <cell r="C7323" t="str">
            <v>A25.18.001</v>
          </cell>
          <cell r="D7323" t="str">
            <v>Назначение лекарственных препаратов при заболеваниях толстой кишки</v>
          </cell>
        </row>
        <row r="7324">
          <cell r="C7324" t="str">
            <v>A25.18.002</v>
          </cell>
          <cell r="D7324" t="str">
            <v>Назначение диетической терапии при заболеваниях толстой кишки</v>
          </cell>
        </row>
        <row r="7325">
          <cell r="C7325" t="str">
            <v>A25.18.003</v>
          </cell>
          <cell r="D7325" t="str">
            <v>Назначение лечебно-оздоровительного режима при заболеваниях толстой кишки</v>
          </cell>
        </row>
        <row r="7326">
          <cell r="C7326" t="str">
            <v>A25.19.001</v>
          </cell>
          <cell r="D7326" t="str">
            <v>Назначение лекарственных препаратов при заболеваниях сигмовидной и прямой кишки</v>
          </cell>
        </row>
        <row r="7327">
          <cell r="C7327" t="str">
            <v>A25.19.002</v>
          </cell>
          <cell r="D7327" t="str">
            <v>Назначение диетической терапии при заболеваниях сигмовидной и прямой кишки</v>
          </cell>
        </row>
        <row r="7328">
          <cell r="C7328" t="str">
            <v>A25.19.003</v>
          </cell>
          <cell r="D7328" t="str">
            <v>Назначение лечебно-оздоровительного режима при заболеваниях сигмовидной и прямой кишки</v>
          </cell>
        </row>
        <row r="7329">
          <cell r="C7329" t="str">
            <v>A25.20.001</v>
          </cell>
          <cell r="D7329" t="str">
            <v>Назначение лекарственных препаратов при заболеваниях женских половых органов</v>
          </cell>
        </row>
        <row r="7330">
          <cell r="C7330" t="str">
            <v>A25.20.002</v>
          </cell>
          <cell r="D7330" t="str">
            <v>Назначение диетической терапии при заболеваниях женских половых органов</v>
          </cell>
        </row>
        <row r="7331">
          <cell r="C7331" t="str">
            <v>A25.20.003</v>
          </cell>
          <cell r="D7331" t="str">
            <v>Назначение лечебно-оздоровительного режима при заболеваниях женских половых органов</v>
          </cell>
        </row>
        <row r="7332">
          <cell r="C7332" t="str">
            <v>A25.20.004</v>
          </cell>
          <cell r="D7332" t="str">
            <v>Назначение лекарственных препаратов при беременности</v>
          </cell>
        </row>
        <row r="7333">
          <cell r="C7333" t="str">
            <v>A25.20.005</v>
          </cell>
          <cell r="D7333" t="str">
            <v>Назначение диетической терапии при беременности</v>
          </cell>
        </row>
        <row r="7334">
          <cell r="C7334" t="str">
            <v>A25.20.006</v>
          </cell>
          <cell r="D7334" t="str">
            <v>Назначение лечебно-оздоровительного режима при беременности</v>
          </cell>
        </row>
        <row r="7335">
          <cell r="C7335" t="str">
            <v>A25.21.001</v>
          </cell>
          <cell r="D7335" t="str">
            <v>Назначение лекарственных препаратов при заболеваниях мужских половых органов</v>
          </cell>
        </row>
        <row r="7336">
          <cell r="C7336" t="str">
            <v>A25.21.002</v>
          </cell>
          <cell r="D7336" t="str">
            <v>Назначение диетической терапии при заболеваниях мужских половых органов</v>
          </cell>
        </row>
        <row r="7337">
          <cell r="C7337" t="str">
            <v>A25.21.003</v>
          </cell>
          <cell r="D7337" t="str">
            <v>Назначение лечебно-оздоровительного режима при заболеваниях мужских половых органов</v>
          </cell>
        </row>
        <row r="7338">
          <cell r="C7338" t="str">
            <v>A25.22.001</v>
          </cell>
          <cell r="D7338" t="str">
            <v>Назначение лекарственных препаратов при заболеваниях желез внутренней секреции</v>
          </cell>
        </row>
        <row r="7339">
          <cell r="C7339" t="str">
            <v>A25.22.002</v>
          </cell>
          <cell r="D7339" t="str">
            <v>Назначение диетической терапии при заболеваниях желез внутренней секреции</v>
          </cell>
        </row>
        <row r="7340">
          <cell r="C7340" t="str">
            <v>A25.22.003</v>
          </cell>
          <cell r="D7340" t="str">
            <v>Назначение лечебно-оздоровительного режима при заболеваниях желез внутренней секреции</v>
          </cell>
        </row>
        <row r="7341">
          <cell r="C7341" t="str">
            <v>A25.23.001</v>
          </cell>
          <cell r="D7341" t="str">
            <v>Назначение лекарственных препаратов при заболеваниях центральной нервной системы и головного мозга</v>
          </cell>
        </row>
        <row r="7342">
          <cell r="C7342" t="str">
            <v>A25.23.002</v>
          </cell>
          <cell r="D7342" t="str">
            <v>Назначение диетической терапии при заболеваниях центральной нервной системы и головного мозга</v>
          </cell>
        </row>
        <row r="7343">
          <cell r="C7343" t="str">
            <v>A25.23.003</v>
          </cell>
          <cell r="D7343" t="str">
            <v>Назначение лечебно-оздоровительного режима при заболеваниях центральной нервной системы и головного мозга</v>
          </cell>
        </row>
        <row r="7344">
          <cell r="C7344" t="str">
            <v>A25.24.001</v>
          </cell>
          <cell r="D7344" t="str">
            <v>Назначение лекарственных препаратов при заболеваниях периферической нервной системы</v>
          </cell>
        </row>
        <row r="7345">
          <cell r="C7345" t="str">
            <v>A25.24.002</v>
          </cell>
          <cell r="D7345" t="str">
            <v>Назначение диетической терапии при заболеваниях периферической нервной системы</v>
          </cell>
        </row>
        <row r="7346">
          <cell r="C7346" t="str">
            <v>A25.24.003</v>
          </cell>
          <cell r="D7346" t="str">
            <v>Назначение лечебно-оздоровительного режима при заболеваниях периферической нервной системы</v>
          </cell>
        </row>
        <row r="7347">
          <cell r="C7347" t="str">
            <v>A25.25.001</v>
          </cell>
          <cell r="D7347" t="str">
            <v>Назначение лекарственных препаратов при заболеваниях органа слуха</v>
          </cell>
        </row>
        <row r="7348">
          <cell r="C7348" t="str">
            <v>A25.25.002</v>
          </cell>
          <cell r="D7348" t="str">
            <v>Назначение диетической терапии при заболеваниях органа слуха</v>
          </cell>
        </row>
        <row r="7349">
          <cell r="C7349" t="str">
            <v>A25.25.003</v>
          </cell>
          <cell r="D7349" t="str">
            <v>Назначение лечебно-оздоровительного режима при заболеваниях органа слуха</v>
          </cell>
        </row>
        <row r="7350">
          <cell r="C7350" t="str">
            <v>A25.26.001</v>
          </cell>
          <cell r="D7350" t="str">
            <v>Назначение лекарственных препаратов при заболеваниях органа зрения</v>
          </cell>
        </row>
        <row r="7351">
          <cell r="C7351" t="str">
            <v>A25.26.002</v>
          </cell>
          <cell r="D7351" t="str">
            <v>Назначение диетической терапии при заболеваниях органа зрения</v>
          </cell>
        </row>
        <row r="7352">
          <cell r="C7352" t="str">
            <v>A25.26.003</v>
          </cell>
          <cell r="D7352" t="str">
            <v>Назначение лечебно-оздоровительного режима при заболеваниях органа зрения</v>
          </cell>
        </row>
        <row r="7353">
          <cell r="C7353" t="str">
            <v>A25.27.001</v>
          </cell>
          <cell r="D7353" t="str">
            <v>Назначение лекарственных препаратов при заболеваниях органа обоняния</v>
          </cell>
        </row>
        <row r="7354">
          <cell r="C7354" t="str">
            <v>A25.27.002</v>
          </cell>
          <cell r="D7354" t="str">
            <v>Назначение диетической терапии при заболеваниях органа обоняния</v>
          </cell>
        </row>
        <row r="7355">
          <cell r="C7355" t="str">
            <v>A25.27.003</v>
          </cell>
          <cell r="D7355" t="str">
            <v>Назначение лечебно-оздоровительного режима при заболеваниях органа обоняния</v>
          </cell>
        </row>
        <row r="7356">
          <cell r="C7356" t="str">
            <v>A25.28.001</v>
          </cell>
          <cell r="D7356" t="str">
            <v>Назначение лекарственных препаратов при заболеваниях почек и мочевыделительного тракта</v>
          </cell>
        </row>
        <row r="7357">
          <cell r="C7357" t="str">
            <v>A25.28.002</v>
          </cell>
          <cell r="D7357" t="str">
            <v>Назначение диетической терапии при заболеваниях почек и мочевыделительного тракта</v>
          </cell>
        </row>
        <row r="7358">
          <cell r="C7358" t="str">
            <v>A25.28.003</v>
          </cell>
          <cell r="D7358" t="str">
            <v>Назначение лечебно-оздоровительного режима при заболеваниях почек и мочевыделительного тракта</v>
          </cell>
        </row>
        <row r="7359">
          <cell r="C7359" t="str">
            <v>A25.29.001</v>
          </cell>
          <cell r="D7359" t="str">
            <v>Назначение лекарственных препаратов при заболеваниях психической сферы</v>
          </cell>
        </row>
        <row r="7360">
          <cell r="C7360" t="str">
            <v>A25.29.002</v>
          </cell>
          <cell r="D7360" t="str">
            <v>Назначение диетической терапии при заболеваниях психической сферы</v>
          </cell>
        </row>
        <row r="7361">
          <cell r="C7361" t="str">
            <v>A25.29.003</v>
          </cell>
          <cell r="D7361" t="str">
            <v>Назначение лечебно-оздоровительного режима при заболеваниях психической сферы</v>
          </cell>
        </row>
        <row r="7362">
          <cell r="C7362" t="str">
            <v>A25.30.001</v>
          </cell>
          <cell r="D7362" t="str">
            <v>Назначение лекарственных препаратов при неуточненных заболеваниях</v>
          </cell>
        </row>
        <row r="7363">
          <cell r="C7363" t="str">
            <v>A25.30.002</v>
          </cell>
          <cell r="D7363" t="str">
            <v>Назначение диетической терапии при неуточненных заболеваниях</v>
          </cell>
        </row>
        <row r="7364">
          <cell r="C7364" t="str">
            <v>A25.30.003</v>
          </cell>
          <cell r="D7364" t="str">
            <v>Назначение лечебно-оздоровительного режима при неуточненных заболеваниях</v>
          </cell>
        </row>
        <row r="7365">
          <cell r="C7365" t="str">
            <v>A25.30.004</v>
          </cell>
          <cell r="D7365" t="str">
            <v>Назначение лекарственных препаратов при патологических родах</v>
          </cell>
        </row>
        <row r="7366">
          <cell r="C7366" t="str">
            <v>A25.30.005</v>
          </cell>
          <cell r="D7366" t="str">
            <v>Назначение лекарственных препаратов в предоперационном периоде</v>
          </cell>
        </row>
        <row r="7367">
          <cell r="C7367" t="str">
            <v>A25.30.006</v>
          </cell>
          <cell r="D7367" t="str">
            <v>Назначение диетической терапии в предоперационном периоде</v>
          </cell>
        </row>
        <row r="7368">
          <cell r="C7368" t="str">
            <v>A25.30.007</v>
          </cell>
          <cell r="D7368" t="str">
            <v>Назначение лечебно-оздоровительного режима в предоперационном периоде</v>
          </cell>
        </row>
        <row r="7369">
          <cell r="C7369" t="str">
            <v>A25.30.008</v>
          </cell>
          <cell r="D7369" t="str">
            <v>Назначение лекарственных препаратов в послеоперационном периоде</v>
          </cell>
        </row>
        <row r="7370">
          <cell r="C7370" t="str">
            <v>A25.30.009</v>
          </cell>
          <cell r="D7370" t="str">
            <v>Назначение диетической терапии в послеоперационном периоде</v>
          </cell>
        </row>
        <row r="7371">
          <cell r="C7371" t="str">
            <v>A25.30.010</v>
          </cell>
          <cell r="D7371" t="str">
            <v>Назначение лечебно-оздоровительного режима в послеоперационном периоде</v>
          </cell>
        </row>
        <row r="7372">
          <cell r="C7372" t="str">
            <v>A25.30.011</v>
          </cell>
          <cell r="D7372" t="str">
            <v>Назначение лекарственных препаратов врачом-анестезиологом-реаниматологом</v>
          </cell>
        </row>
        <row r="7373">
          <cell r="C7373" t="str">
            <v>A25.30.012</v>
          </cell>
          <cell r="D7373" t="str">
            <v>Назначение диетической терапии врачом-анестезиологом-реаниматологом</v>
          </cell>
        </row>
        <row r="7374">
          <cell r="C7374" t="str">
            <v>A25.30.013</v>
          </cell>
          <cell r="D7374" t="str">
            <v>Назначение лечебно-оздоровительного режима врачом-анестезиологом-реаниматологом</v>
          </cell>
        </row>
        <row r="7375">
          <cell r="C7375" t="str">
            <v>A25.30.014</v>
          </cell>
          <cell r="D7375" t="str">
            <v>Назначение лекарственных препаратов при онкологическом заболевании у детей</v>
          </cell>
        </row>
        <row r="7376">
          <cell r="C7376" t="str">
            <v>A25.30.015</v>
          </cell>
          <cell r="D7376" t="str">
            <v>Назначение диетической терапии при онкологическом заболевании у детей</v>
          </cell>
        </row>
        <row r="7377">
          <cell r="C7377" t="str">
            <v>A25.30.016</v>
          </cell>
          <cell r="D7377" t="str">
            <v>Назначение лечебно-оздоровительного режима при онкологическом заболевании у детей</v>
          </cell>
        </row>
        <row r="7378">
          <cell r="C7378" t="str">
            <v>A25.30.017</v>
          </cell>
          <cell r="D7378" t="str">
            <v>Расчет суточной энергетической ценности с учетом физиологической массы тела и физических нагрузок</v>
          </cell>
        </row>
        <row r="7379">
          <cell r="C7379" t="str">
            <v>A25.30.018</v>
          </cell>
          <cell r="D7379" t="str">
            <v>Назначение комплекса упражнений (лечебной физкультуры)</v>
          </cell>
        </row>
        <row r="7380">
          <cell r="C7380" t="str">
            <v>A25.30.019</v>
          </cell>
          <cell r="D7380" t="str">
            <v>Назначение лекарственных препаратов при патологии у новорожденного</v>
          </cell>
        </row>
        <row r="7381">
          <cell r="C7381" t="str">
            <v>A25.30.020</v>
          </cell>
          <cell r="D7381" t="str">
            <v>Назначение диетической терапии при патологии у новорожденного</v>
          </cell>
        </row>
        <row r="7382">
          <cell r="C7382" t="str">
            <v>A25.30.021</v>
          </cell>
          <cell r="D7382" t="str">
            <v>Назначение лечебно-оздоровительного режима при патологии у новорожденного</v>
          </cell>
        </row>
        <row r="7383">
          <cell r="C7383" t="str">
            <v>A25.30.022</v>
          </cell>
          <cell r="D7383" t="str">
            <v>Назначение лекарственных препаратов при отравлении</v>
          </cell>
        </row>
        <row r="7384">
          <cell r="C7384" t="str">
            <v>A25.30.023</v>
          </cell>
          <cell r="D7384" t="str">
            <v>Назначение диетотерапии при отравлении</v>
          </cell>
        </row>
        <row r="7385">
          <cell r="C7385" t="str">
            <v>A25.30.024</v>
          </cell>
          <cell r="D7385" t="str">
            <v>Назначение лечебно-оздоровительного режима при отравлении</v>
          </cell>
        </row>
        <row r="7386">
          <cell r="C7386" t="str">
            <v>A25.30.025</v>
          </cell>
          <cell r="D7386" t="str">
            <v>Назначение лекарственных препаратов при туберкулезе</v>
          </cell>
        </row>
        <row r="7387">
          <cell r="C7387" t="str">
            <v>A25.30.026</v>
          </cell>
          <cell r="D7387" t="str">
            <v>Назначение диетической терапии при туберкулезе</v>
          </cell>
        </row>
        <row r="7388">
          <cell r="C7388" t="str">
            <v>A25.30.027</v>
          </cell>
          <cell r="D7388" t="str">
            <v>Назначение лечебно-оздоровительного режима при туберкулезе</v>
          </cell>
        </row>
        <row r="7389">
          <cell r="C7389" t="str">
            <v>A25.30.028</v>
          </cell>
          <cell r="D7389" t="str">
            <v>Назначение лекарственных препаратов при профессиональных заболеваниях</v>
          </cell>
        </row>
        <row r="7390">
          <cell r="C7390" t="str">
            <v>A25.30.029</v>
          </cell>
          <cell r="D7390" t="str">
            <v>Назначение диетической терапии при профессиональных заболеваниях</v>
          </cell>
        </row>
        <row r="7391">
          <cell r="C7391" t="str">
            <v>A25.30.030</v>
          </cell>
          <cell r="D7391" t="str">
            <v>Назначение лечебно-оздоровительного режима при профессиональных заболеваниях</v>
          </cell>
        </row>
        <row r="7392">
          <cell r="C7392" t="str">
            <v>A25.30.031</v>
          </cell>
          <cell r="D7392" t="str">
            <v>Назначение лекарственных препаратов при специфических заболеваниях водолазов</v>
          </cell>
        </row>
        <row r="7393">
          <cell r="C7393" t="str">
            <v>A25.30.032</v>
          </cell>
          <cell r="D7393" t="str">
            <v>Назначение лекарственных препаратов при онкологическом заболевании у взрослых</v>
          </cell>
        </row>
        <row r="7394">
          <cell r="C7394" t="str">
            <v>A25.30.033</v>
          </cell>
          <cell r="D7394" t="str">
            <v>Назначение лекарственных препаратов при заболевании вызываемом вирусом иммунодефицита человека (ВИЧ-инфекции)</v>
          </cell>
        </row>
        <row r="7395">
          <cell r="C7395" t="str">
            <v>A26.01.001</v>
          </cell>
          <cell r="D7395" t="str">
            <v>Микробиологическое (культуральное) исследование гнойного отделяемого на аэробные и факультативно-анаэробные микроорганизмы</v>
          </cell>
        </row>
        <row r="7396">
          <cell r="C7396" t="str">
            <v>A26.01.001.001</v>
          </cell>
          <cell r="D7396" t="str">
            <v>Микробиологическое (культуральное) исследование гнойного отделяемого из пупочной ранки на аэробные и факультативно-анаэробные микроорганизмы</v>
          </cell>
        </row>
        <row r="7397">
          <cell r="C7397" t="str">
            <v>A26.01.002</v>
          </cell>
          <cell r="D7397" t="str">
            <v>Микробиологическое (культуральное) исследование пунктата из пролежня на аэробные и факультативно-анаэробные микроорганизмы</v>
          </cell>
        </row>
        <row r="7398">
          <cell r="C7398" t="str">
            <v>A26.01.003</v>
          </cell>
          <cell r="D7398" t="str">
            <v>Микробиологическое (культуральное) исследование пунктата из ожога на аэробные и факультативно-анаэробные микроорганизмы</v>
          </cell>
        </row>
        <row r="7399">
          <cell r="C7399" t="str">
            <v>A26.01.004</v>
          </cell>
          <cell r="D7399" t="str">
            <v>Микробиологическое (культуральное) исследование гнойного отделяемого диабетических язв на анаэробные микроорганизмы</v>
          </cell>
        </row>
        <row r="7400">
          <cell r="C7400" t="str">
            <v>A26.01.006</v>
          </cell>
          <cell r="D7400" t="str">
            <v>Молекулярно-биологическое исследование везикулярной жидкости, соскобов с высыпаний на вирус ветряной оспы и опоясывающего лишая (Varicella-Zoster virus)</v>
          </cell>
        </row>
        <row r="7401">
          <cell r="C7401" t="str">
            <v>A26.01.006.001</v>
          </cell>
          <cell r="D7401" t="str">
            <v>Определение ДНК вируса ветряной оспы и опоясывающего лишая (Varicella-Zoster virus) в везикулярной жидкости, соскобах с высыпаний методом ПЦР</v>
          </cell>
        </row>
        <row r="7402">
          <cell r="C7402" t="str">
            <v>A26.01.010</v>
          </cell>
          <cell r="D7402" t="str">
            <v>Микробиологическое (культуральное) исследование соскоба с кожи на грибы (дрожжевые, плесневые, дерматомицеты)</v>
          </cell>
        </row>
        <row r="7403">
          <cell r="C7403" t="str">
            <v>A26.01.011</v>
          </cell>
          <cell r="D7403" t="str">
            <v>Микроскопическое исследование волос на дерматомицеты</v>
          </cell>
        </row>
        <row r="7404">
          <cell r="C7404" t="str">
            <v>A26.01.012</v>
          </cell>
          <cell r="D7404" t="str">
            <v>Микроскопическое исследование волос на пьедру (белую и черную)</v>
          </cell>
        </row>
        <row r="7405">
          <cell r="C7405" t="str">
            <v>A26.01.013</v>
          </cell>
          <cell r="D7405" t="str">
            <v>Микробиологическое (культуральное) исследование биоптата кожи на дрожжевые грибы</v>
          </cell>
        </row>
        <row r="7406">
          <cell r="C7406" t="str">
            <v>A26.01.014</v>
          </cell>
          <cell r="D7406" t="str">
            <v>Микробиологическое (культуральное) исследование пунктата пролежня кожи на дрожжевые грибы</v>
          </cell>
        </row>
        <row r="7407">
          <cell r="C7407" t="str">
            <v>A26.01.015</v>
          </cell>
          <cell r="D7407" t="str">
            <v>Микроскопическое исследование соскоба с кожи на грибы (дрожжевые, плесневые, дерматомицеты)</v>
          </cell>
        </row>
        <row r="7408">
          <cell r="C7408" t="str">
            <v>A26.01.016</v>
          </cell>
          <cell r="D7408" t="str">
            <v>Микроскопическое исследование соскоба с кожи, папул и краев язв на лейшмании (Leishmania)</v>
          </cell>
        </row>
        <row r="7409">
          <cell r="C7409" t="str">
            <v>A26.01.017</v>
          </cell>
          <cell r="D7409" t="str">
            <v>Микроскопическое исследование отпечатков с поверхности кожи перианальных складок на яйца остриц (Enterobius vermicularis)</v>
          </cell>
        </row>
        <row r="7410">
          <cell r="C7410" t="str">
            <v>A26.01.018</v>
          </cell>
          <cell r="D7410" t="str">
            <v>Микроскопическое исследование соскоба с кожи на клещей</v>
          </cell>
        </row>
        <row r="7411">
          <cell r="C7411" t="str">
            <v>A26.01.019</v>
          </cell>
          <cell r="D7411" t="str">
            <v>Микроскопическое исследование отпечатков с поверхности перианальных складок на яйца гельминтов</v>
          </cell>
        </row>
        <row r="7412">
          <cell r="C7412" t="str">
            <v>A26.01.020</v>
          </cell>
          <cell r="D7412" t="str">
            <v>Микроскопическое исследование среза кожи на микрофилярии онхоцерхов (Onchocerca volvus)</v>
          </cell>
        </row>
        <row r="7413">
          <cell r="C7413" t="str">
            <v>A26.01.021</v>
          </cell>
          <cell r="D7413" t="str">
            <v>Микроскопическое исследование удаленных подкожных узлов клетчатки на взрослые филярии</v>
          </cell>
        </row>
        <row r="7414">
          <cell r="C7414" t="str">
            <v>A26.01.022</v>
          </cell>
          <cell r="D7414" t="str">
            <v>Микробиологическое (культуральное) исследование волос на грибы дерматофиты (Dermatophytes) </v>
          </cell>
        </row>
        <row r="7415">
          <cell r="C7415" t="str">
            <v>A26.01.023</v>
          </cell>
          <cell r="D7415" t="str">
            <v>Микробиологическое (культуральное) исследование соскобов с кожи и ногтевых пластинок на грибы дерматофиты (Dermatophytes) </v>
          </cell>
        </row>
        <row r="7416">
          <cell r="C7416" t="str">
            <v>A26.01.024</v>
          </cell>
          <cell r="D7416" t="str">
            <v>Молекулярно-биологическое исследование везикулярной жидкости, соскобов с высыпаний на вирус простого герпеса 1 и 2 типов (Herpes simplex virus types 1, 2)</v>
          </cell>
        </row>
        <row r="7417">
          <cell r="C7417" t="str">
            <v>A26.01.024.001</v>
          </cell>
          <cell r="D7417" t="str">
            <v>Определение ДНК вируса простого герпеса 1 и 2 типов (Herpes simplex virus types 1, 2) в везикулярной жидкости, соскобах с высыпаний методом ПЦР</v>
          </cell>
        </row>
        <row r="7418">
          <cell r="C7418" t="str">
            <v>A26.01.025</v>
          </cell>
          <cell r="D7418" t="str">
            <v>Молекулярно-биологическое исследование отделяемого пораженных участков кожи на Pseudomonas aeruginosa</v>
          </cell>
        </row>
        <row r="7419">
          <cell r="C7419" t="str">
            <v>A26.01.025.001</v>
          </cell>
          <cell r="D7419" t="str">
            <v>Определение ДНК Pseudomonas aeruginosa в везикулярной жидкости, соскобах с высыпаний методом ПЦР, качественное исследование</v>
          </cell>
        </row>
        <row r="7420">
          <cell r="C7420" t="str">
            <v>A26.01.025.002</v>
          </cell>
          <cell r="D7420" t="str">
            <v>Определение ДНК Pseudomonas aeruginosa в везикулярной жидкости, соскобах с высыпаний методом ПЦР, количественное исследование</v>
          </cell>
        </row>
        <row r="7421">
          <cell r="C7421" t="str">
            <v>A26.01.026</v>
          </cell>
          <cell r="D7421" t="str">
            <v>Молекулярно-биологическое исследование отделяемого пораженных участков кожи на Streptococcus pyogenes (SGA)</v>
          </cell>
        </row>
        <row r="7422">
          <cell r="C7422" t="str">
            <v>A26.01.026.001</v>
          </cell>
          <cell r="D7422" t="str">
            <v>Определение ДНК Streptococcus pyogenes (SGA) в везикулярной жидкости, соскобах с высыпаний методом ПЦР, качественное исследование</v>
          </cell>
        </row>
        <row r="7423">
          <cell r="C7423" t="str">
            <v>A26.01.026.002</v>
          </cell>
          <cell r="D7423" t="str">
            <v>Определение ДНК Streptococcus pyogenes (SGA) в везикулярной жидкости, соскобах с высыпаний методом ПЦР, количественное исследование</v>
          </cell>
        </row>
        <row r="7424">
          <cell r="C7424" t="str">
            <v>A26.01.027</v>
          </cell>
          <cell r="D7424" t="str">
            <v>Молекулярно-биологическое исследование отделяемого из пупочной ранки на Streptococcus agalactiae (SGB)</v>
          </cell>
        </row>
        <row r="7425">
          <cell r="C7425" t="str">
            <v>A26.01.028.001</v>
          </cell>
          <cell r="D7425" t="str">
            <v>Определение ДНК Streptococcus agalactiae (SGB) в отделяемом из пупочной ранки методом ПЦР, качественное исследование</v>
          </cell>
        </row>
        <row r="7426">
          <cell r="C7426" t="str">
            <v>A26.01.028.002</v>
          </cell>
          <cell r="D7426" t="str">
            <v>Определение ДНК Streptococcus agalactiae (SGB) в отделяемом из пупочной ранки методом ПЦР, количественное исследование</v>
          </cell>
        </row>
        <row r="7427">
          <cell r="C7427" t="str">
            <v>A26.01.029</v>
          </cell>
          <cell r="D7427" t="str">
            <v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v>
          </cell>
        </row>
        <row r="7428">
          <cell r="C7428" t="str">
            <v>A26.01.029.001</v>
          </cell>
          <cell r="D7428" t="str">
            <v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v>
          </cell>
        </row>
        <row r="7429">
          <cell r="C7429" t="str">
            <v>A26.01.029.002</v>
          </cell>
          <cell r="D742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v>
          </cell>
        </row>
        <row r="7430">
          <cell r="C7430" t="str">
            <v>A26.01.030</v>
          </cell>
          <cell r="D7430" t="str">
            <v>Молекулярно-биологическое исследование соскобов с кожи и ногтевых пластинок на грибы дерматофиты (Dermatophytes)</v>
          </cell>
        </row>
        <row r="7431">
          <cell r="C7431" t="str">
            <v>A26.01.030.001</v>
          </cell>
          <cell r="D7431" t="str">
            <v>Определение ДНК грибов дерматофитов (Dermatophytes) в соскобах с кожи и ногтевых пластинок методом ПЦР</v>
          </cell>
        </row>
        <row r="7432">
          <cell r="C7432" t="str">
            <v>A26.01.031</v>
          </cell>
          <cell r="D7432" t="str">
            <v>Молекулярно-биологическое исследование биоптата кожи на возбудителей иксодовых клещевых боррелиозов группы Borrelia burgdorferi sensu lato</v>
          </cell>
        </row>
        <row r="7433">
          <cell r="C7433" t="str">
            <v>A26.01.031.001</v>
          </cell>
          <cell r="D7433" t="str">
            <v>Определение ДНК возбудителей иксодовых клещевых боррелиозов группы Borrelia burgdorferi sensu lato в биоптатах кожи методом ПЦР</v>
          </cell>
        </row>
        <row r="7434">
          <cell r="C7434" t="str">
            <v>A26.01.032</v>
          </cell>
          <cell r="D7434" t="str">
            <v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v>
          </cell>
        </row>
        <row r="7435">
          <cell r="C7435" t="str">
            <v>A26.01.033</v>
          </cell>
          <cell r="D7435" t="str">
            <v>Микроскопическое исследование ногтевых пластинок на грибы (дрожжевые, плесневые, дерматомицеты)</v>
          </cell>
        </row>
        <row r="7436">
          <cell r="C7436" t="str">
            <v>A26.01.034</v>
          </cell>
          <cell r="D7436" t="str">
            <v>Молекулярно-биологическое исследование препарата нативной ткани кожи или парафинового блока на микобактерии туберкулеза (Mycobacterium tuberculosis complex)</v>
          </cell>
        </row>
        <row r="7437">
          <cell r="C7437" t="str">
            <v>A26.01.034.001</v>
          </cell>
          <cell r="D7437" t="str">
            <v>Определение ДНК микобактерий туберкулеза (Mycobacterium tuberculosis complex) в препарате нативной ткани кожи или парафинового блока методом ПЦР</v>
          </cell>
        </row>
        <row r="7438">
          <cell r="C7438" t="str">
            <v>A26.01.035</v>
          </cell>
          <cell r="D7438" t="str">
            <v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v>
          </cell>
        </row>
        <row r="7439">
          <cell r="C7439" t="str">
            <v>A26.01.035.001</v>
          </cell>
          <cell r="D7439" t="str">
            <v>Определение ДНК Mycobacterium tuberculosis complex (M. tuberculosis, M. bovis, M. bovis BCG) с дифференциацией вида в препарате нативной ткани кожи или парафинового блока методом ПЦР</v>
          </cell>
        </row>
        <row r="7440">
          <cell r="C7440" t="str">
            <v>A26.01.036</v>
          </cell>
          <cell r="D7440" t="str">
            <v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v>
          </cell>
        </row>
        <row r="7441">
          <cell r="C7441" t="str">
            <v>A26.01.036.001</v>
          </cell>
          <cell r="D7441" t="str">
            <v>Определение ДНК микобактерий туберкулеза (Mycobacterium tuberculosis complex) в препарате нативной подкожной жировой клетчатки или парафинового блока методом ПЦР</v>
          </cell>
        </row>
        <row r="7442">
          <cell r="C7442" t="str">
            <v>A26.01.037</v>
          </cell>
          <cell r="D7442" t="str">
            <v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v>
          </cell>
        </row>
        <row r="7443">
          <cell r="C7443" t="str">
            <v>A26.01.037.001</v>
          </cell>
          <cell r="D7443" t="str">
            <v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v>
          </cell>
        </row>
        <row r="7444">
          <cell r="C7444" t="str">
            <v>A26.01.038</v>
          </cell>
          <cell r="D7444" t="str">
            <v>Микробиологическое (культуральное) исследование пунктата пролежня кожи на микобактерий туберкулеза (Mycobacterium tuberculosis)</v>
          </cell>
        </row>
        <row r="7445">
          <cell r="C7445" t="str">
            <v>A26.01.039</v>
          </cell>
          <cell r="D7445" t="str">
            <v>Микробиологическое (культуральное) исследование гнойного отделяемого на микобактерий туберкулеза (Mycobacterium tuberculosis)</v>
          </cell>
        </row>
        <row r="7446">
          <cell r="C7446" t="str">
            <v>A26.01.040</v>
          </cell>
          <cell r="D7446" t="str">
            <v>Микроскопическое исследование пунктата пролежня кожи на микобактерий туберкулеза (Mycobacterium tuberculosis)</v>
          </cell>
        </row>
        <row r="7447">
          <cell r="C7447" t="str">
            <v>A26.01.041</v>
          </cell>
          <cell r="D7447" t="str">
            <v>Микроскопическое исследование гнойного отделяемого на микобактерий туберкулеза (Mycobacterium tuberculosis)</v>
          </cell>
        </row>
        <row r="7448">
          <cell r="C7448" t="str">
            <v>A26.01.042</v>
          </cell>
          <cell r="D7448" t="str">
            <v>Молекулярно-биологическое исследование гнойного отделяемого на микобактерий туберкулеза (Mycobacterium tuberculosis)</v>
          </cell>
        </row>
        <row r="7449">
          <cell r="C7449" t="str">
            <v>A26.01.042.001</v>
          </cell>
          <cell r="D7449" t="str">
            <v>Молекулярно-биологическое исследование гнойного отделяемого на микобактерий туберкулеза (Mycobacterium tuberculosis) методом ПЦР</v>
          </cell>
        </row>
        <row r="7450">
          <cell r="C7450" t="str">
            <v>A26.02.001</v>
          </cell>
          <cell r="D7450" t="str">
            <v>Микробиологическое (культуральное) исследование раневого отделяемого на аэробные и факультативно-анаэробные микроорганизмы</v>
          </cell>
        </row>
        <row r="7451">
          <cell r="C7451" t="str">
            <v>A26.02.002</v>
          </cell>
          <cell r="D7451" t="str">
            <v>Микробиологическое (культуральное) исследование раневого отделяемого на возбудителей газовой гангрены (Clostridium spp.)</v>
          </cell>
        </row>
        <row r="7452">
          <cell r="C7452" t="str">
            <v>A26.02.003</v>
          </cell>
          <cell r="D7452" t="str">
            <v>Микробиологическое (культуральное) исследование раневого отделяемого на неспорообразующие анаэробные микроорганизмы</v>
          </cell>
        </row>
        <row r="7453">
          <cell r="C7453" t="str">
            <v>A26.02.004</v>
          </cell>
          <cell r="D7453" t="str">
            <v>Микробиологическое (культуральное) исследование раневого отделяемого на грибы (дрожжевые, мицелиальные)</v>
          </cell>
        </row>
        <row r="7454">
          <cell r="C7454" t="str">
            <v>A26.02.005</v>
          </cell>
          <cell r="D7454" t="str">
            <v>Молекулярно-биологическое исследование нативного препарата мягких тканей или парафинового блока на микобактерии туберкулеза (Mycobacterium tuberculosis complex)</v>
          </cell>
        </row>
        <row r="7455">
          <cell r="C7455" t="str">
            <v>A26.02.005.001</v>
          </cell>
          <cell r="D7455" t="str">
            <v>Определение ДНК Mycobacterium tuberculosis complex (микобактерии туберкулеза) в нативном препарате мягких тканей или парафиновом блоке методом ПЦР</v>
          </cell>
        </row>
        <row r="7456">
          <cell r="C7456" t="str">
            <v>A26.02.006</v>
          </cell>
          <cell r="D7456" t="str">
            <v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v>
          </cell>
        </row>
        <row r="7457">
          <cell r="C7457" t="str">
            <v>A26.02.006.001</v>
          </cell>
          <cell r="D7457" t="str">
            <v>Определение ДНК Mycobacterium tuberculosis complex (M. tuberculosis, M. bovis, M. bovis BCG) с дифференциацией вида в препарате мягких тканей или парафиновом блоке методом ПЦР</v>
          </cell>
        </row>
        <row r="7458">
          <cell r="C7458" t="str">
            <v>A26.02.007</v>
          </cell>
          <cell r="D7458" t="str">
            <v>Микробиологическое (культуральное) исследование раневого отделяемого на микобактерий туберкулеза (Mycobacterium tuberculosis)</v>
          </cell>
        </row>
        <row r="7459">
          <cell r="C7459" t="str">
            <v>A26.02.008</v>
          </cell>
          <cell r="D7459" t="str">
            <v>Микроскопическое исследование раневого отделяемого на микобактерий туберкулеза (Mycobacterium tuberculosis)</v>
          </cell>
        </row>
        <row r="7460">
          <cell r="C7460" t="str">
            <v>A26.02.009</v>
          </cell>
          <cell r="D7460" t="str">
            <v>Молекулярно-биологическое исследование раневого отделяемого на микобактерий туберкулеза (Mycobacterium tuberculosis)</v>
          </cell>
        </row>
        <row r="7461">
          <cell r="C7461" t="str">
            <v>A26.02.009.001</v>
          </cell>
          <cell r="D7461" t="str">
            <v>Молекулярно-биологическое исследование раневого отделяемого на микобактерий туберкулеза (Mycobacterium tuberculosis) методом ПЦР</v>
          </cell>
        </row>
        <row r="7462">
          <cell r="C7462" t="str">
            <v>A26.03.001</v>
          </cell>
          <cell r="D7462" t="str">
            <v>Микробиологическое (культуральное) исследование костной ткани на аэробные и факультативно-анаэробные микроорганизмы</v>
          </cell>
        </row>
        <row r="7463">
          <cell r="C7463" t="str">
            <v>A26.03.002</v>
          </cell>
          <cell r="D7463" t="str">
            <v>Микробиологическое (культуральное) исследование костной ткани на неспорообразующие анаэробные микроорганизмы</v>
          </cell>
        </row>
        <row r="7464">
          <cell r="C7464" t="str">
            <v>A26.03.005</v>
          </cell>
          <cell r="D7464" t="str">
            <v>Микробиологическое (культуральное) исследование костной ткани на микобактерии туберкулеза (Mycobacterium tuberculosis)</v>
          </cell>
        </row>
        <row r="7465">
          <cell r="C7465" t="str">
            <v>A26.03.011</v>
          </cell>
          <cell r="D7465" t="str">
            <v>Молекулярно-биологическое исследование нативного препарата костной ткани или парафинового блока на микобактерии туберкулеза (Mycobacterium tuberculosis complex)</v>
          </cell>
        </row>
        <row r="7466">
          <cell r="C7466" t="str">
            <v>A26.03.011.001</v>
          </cell>
          <cell r="D7466" t="str">
            <v>Определение ДНК микобактерии туберкулеза (Mycobacterium tuberculosis complex) в нативном препарате костной ткани или парафиновом блоке методом ПЦР</v>
          </cell>
        </row>
        <row r="7467">
          <cell r="C7467" t="str">
            <v>A26.03.012</v>
          </cell>
          <cell r="D7467" t="str">
            <v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v>
          </cell>
        </row>
        <row r="7468">
          <cell r="C7468" t="str">
            <v>A26.03.012.001</v>
          </cell>
          <cell r="D7468" t="str">
            <v>Определение ДНК Mycobacterium tuberculosis complex(M. tuberculosis, M. bovis, M. bovis BCG) с дифференциацией вида в нативном препарате костной ткани или парафиновом блоке методом ПЦР</v>
          </cell>
        </row>
        <row r="7469">
          <cell r="C7469" t="str">
            <v>A26.04.001</v>
          </cell>
          <cell r="D7469" t="str">
            <v>Микробиологическое (культуральное) исследование синовиальной жидкости на гонококк (Neisseria gonorrhoeae)</v>
          </cell>
        </row>
        <row r="7470">
          <cell r="C7470" t="str">
            <v>A26.04.002</v>
          </cell>
          <cell r="D7470" t="str">
            <v>Микробиологическое (культуральное) исследование синовиальной жидкости на менингококк (Neisseria meningitidis)</v>
          </cell>
        </row>
        <row r="7471">
          <cell r="C7471" t="str">
            <v>A26.04.003</v>
          </cell>
          <cell r="D7471" t="str">
            <v>Микробиологическое (культуральное) исследование синовиальной жидкости на микобактерии туберкулеза (Mycobacterium tuberculosis complex)</v>
          </cell>
        </row>
        <row r="7472">
          <cell r="C7472" t="str">
            <v>A26.04.004</v>
          </cell>
          <cell r="D7472" t="str">
            <v>Микробиологическое (культуральное) исследование синовиальной жидкости на аэробные и факультативно-анаэробные микроорганизмы</v>
          </cell>
        </row>
        <row r="7473">
          <cell r="C7473" t="str">
            <v>A26.04.005</v>
          </cell>
          <cell r="D7473" t="str">
            <v>Молекулярно-биологическое исследование синовиальной жидкости на вирус Эпштейна – Барр (Epstein – Barr virus)</v>
          </cell>
        </row>
        <row r="7474">
          <cell r="C7474" t="str">
            <v>A26.04.005.001</v>
          </cell>
          <cell r="D7474" t="str">
            <v>Определение ДНК вируса Эпштейна – Барр (Epstein – Barr virus) в синовиальной жидкости методом ПЦР, качественное исследование</v>
          </cell>
        </row>
        <row r="7475">
          <cell r="C7475" t="str">
            <v>A26.04.005.002</v>
          </cell>
          <cell r="D7475" t="str">
            <v>Определение ДНКвируса Эпштейна – Барр (Epstein – Barr virus) в синовиальной жидкости методом ПЦР, количественное исследование</v>
          </cell>
        </row>
        <row r="7476">
          <cell r="C7476" t="str">
            <v>A26.04.007</v>
          </cell>
          <cell r="D7476" t="str">
            <v>Микробиологическое (культуральное) исследование синовиальной жидкости на грибы (дрожжевые, мицелиальные)</v>
          </cell>
        </row>
        <row r="7477">
          <cell r="C7477" t="str">
            <v>A26.04.008</v>
          </cell>
          <cell r="D7477" t="str">
            <v>Молекулярно-биологическое исследование синовиальной жидкости на Streptococcus pyogenes (SGA)</v>
          </cell>
        </row>
        <row r="7478">
          <cell r="C7478" t="str">
            <v>A26.04.008.001</v>
          </cell>
          <cell r="D7478" t="str">
            <v>Определение ДНК Streptococcus pyogenes (SGA) в синовиальной жидкости методом ПЦР, качественное исследование</v>
          </cell>
        </row>
        <row r="7479">
          <cell r="C7479" t="str">
            <v>A26.04.008.002</v>
          </cell>
          <cell r="D7479" t="str">
            <v>Определение ДНК Streptococcus pyogenes (SGA) в синовиальной жидкости методом ПЦР, количественное исследование</v>
          </cell>
        </row>
        <row r="7480">
          <cell r="C7480" t="str">
            <v>A26.04.009</v>
          </cell>
          <cell r="D7480" t="str">
            <v>Молекулярно-биологическое исследование синовиальной жидкости на хламидию трахоматис (Chlamydia trachomatis)</v>
          </cell>
        </row>
        <row r="7481">
          <cell r="C7481" t="str">
            <v>A26.04.009.001</v>
          </cell>
          <cell r="D7481" t="str">
            <v>Определение ДНК хламидии трахоматис (Chlamydia trachomatis) в синовиальной жидкости методом ПЦР</v>
          </cell>
        </row>
        <row r="7482">
          <cell r="C7482" t="str">
            <v>A26.04.010</v>
          </cell>
          <cell r="D7482" t="str">
            <v>Микробиологическое (культуральное) исследование синовиальной жидкости на бруцеллы (Brucella spp.)</v>
          </cell>
        </row>
        <row r="7483">
          <cell r="C7483" t="str">
            <v>A26.04.011</v>
          </cell>
          <cell r="D7483" t="str">
            <v>Молекулярно-биологическое исследование синовиальной жидкости на бруцеллы (Brucella spp.)</v>
          </cell>
        </row>
        <row r="7484">
          <cell r="C7484" t="str">
            <v>A26.04.011.001</v>
          </cell>
          <cell r="D7484" t="str">
            <v>Определение ДНК бруцелл (Brucella spp) в синовиальной жидкости методом ПЦР</v>
          </cell>
        </row>
        <row r="7485">
          <cell r="C7485" t="str">
            <v>A26.04.012</v>
          </cell>
          <cell r="D7485" t="str">
            <v>Молекулярно-биологическое исследование синовиальной жидкости на возбудителей иксодовых клещевых боррелиозов группы Borrelia burgdorferi sensu lato</v>
          </cell>
        </row>
        <row r="7486">
          <cell r="C7486" t="str">
            <v>A26.04.012.001</v>
          </cell>
          <cell r="D7486" t="str">
            <v>Определение ДНК возбудителей иксодовых клещевых боррелиозов группы Borrelia burgdorferi sensu lato в синовиальной жидкости методом ПЦР</v>
          </cell>
        </row>
        <row r="7487">
          <cell r="C7487" t="str">
            <v>A26.04.013</v>
          </cell>
          <cell r="D7487" t="str">
            <v>Молекулярно-биологическое исследование синовиальной жидкости на микобактерии туберкулеза (Mycobacterium tuberculosis complex)</v>
          </cell>
        </row>
        <row r="7488">
          <cell r="C7488" t="str">
            <v>A26.04.013.001</v>
          </cell>
          <cell r="D7488" t="str">
            <v>Определение ДНК микобактерий туберкулеза (Mycobacterium tuberculosis complex) в синовиальной жидкости методом ПЦР</v>
          </cell>
        </row>
        <row r="7489">
          <cell r="C7489" t="str">
            <v>A26.04.014</v>
          </cell>
          <cell r="D7489" t="str">
            <v>Молекулярно-биологическое исследование синовиальной жидкости на Mycobacterium tuberculosis complex (M. tuberculosis, M. bovis, M. bovis BCG) с дифференциацией вида</v>
          </cell>
        </row>
        <row r="7490">
          <cell r="C7490" t="str">
            <v>A26.04.014.001</v>
          </cell>
          <cell r="D7490" t="str">
            <v>Определение ДНК Mycobacterium tuberculosis complex (M. tuberculosis, M. bovis, M. Bovis BCG) с дифференциацией вида в синовиальной жидкости методом ПЦР</v>
          </cell>
        </row>
        <row r="7491">
          <cell r="C7491" t="str">
            <v>A26.04.015</v>
          </cell>
          <cell r="D7491" t="str">
            <v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v>
          </cell>
        </row>
        <row r="7492">
          <cell r="C7492" t="str">
            <v>A26.04.015.001</v>
          </cell>
          <cell r="D7492" t="str">
            <v>Определение ДНК микобактерий туберкулеза (Mycobacterium tuberculosis complex) в нативном препарате тканей суставной сумки или парафиновом блоке</v>
          </cell>
        </row>
        <row r="7493">
          <cell r="C7493" t="str">
            <v>A26.04.016</v>
          </cell>
          <cell r="D7493" t="str">
            <v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v>
          </cell>
        </row>
        <row r="7494">
          <cell r="C7494" t="str">
            <v>A26.04.016.001</v>
          </cell>
          <cell r="D7494" t="str">
            <v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v>
          </cell>
        </row>
        <row r="7495">
          <cell r="C7495" t="str">
            <v>A26.04.017</v>
          </cell>
          <cell r="D7495" t="str">
            <v>Микроскопическое исследование синовиальной жидкости на микобактерий туберкулеза (Mycobacterium tuberculosis)</v>
          </cell>
        </row>
        <row r="7496">
          <cell r="C7496" t="str">
            <v>A26.05.001</v>
          </cell>
          <cell r="D7496" t="str">
            <v>Микробиологическое (культуральное) исследование крови на стерильность</v>
          </cell>
        </row>
        <row r="7497">
          <cell r="C7497" t="str">
            <v>A26.05.002</v>
          </cell>
          <cell r="D7497" t="str">
            <v>Микробиологическое (культуральное) исследование крови на тифо-паратифозную группу микроорганизмов</v>
          </cell>
        </row>
        <row r="7498">
          <cell r="C7498" t="str">
            <v>A26.05.003</v>
          </cell>
          <cell r="D7498" t="str">
            <v>Микробиологическое (культуральное) исследование крови на бруцеллы (Brucella spp.)</v>
          </cell>
        </row>
        <row r="7499">
          <cell r="C7499" t="str">
            <v>A26.05.004</v>
          </cell>
          <cell r="D7499" t="str">
            <v>Микробиологическое (культуральное) исследование крови на лептоспиры (Leptospirainterrogans)</v>
          </cell>
        </row>
        <row r="7500">
          <cell r="C7500" t="str">
            <v>A26.05.005</v>
          </cell>
          <cell r="D7500" t="str">
            <v>Микробиологическое (культуральное) исследование крови на мицелиальные грибы</v>
          </cell>
        </row>
        <row r="7501">
          <cell r="C7501" t="str">
            <v>A26.05.006</v>
          </cell>
          <cell r="D7501" t="str">
            <v>Микробиологическое (культуральное) исследование крови на дрожжевые грибы</v>
          </cell>
        </row>
        <row r="7502">
          <cell r="C7502" t="str">
            <v>A26.05.007</v>
          </cell>
          <cell r="D7502" t="str">
            <v>Микробиологическое (культуральное) исследование крови на облигатные анаэробные микроорганизмы</v>
          </cell>
        </row>
        <row r="7503">
          <cell r="C7503" t="str">
            <v>A26.05.008</v>
          </cell>
          <cell r="D7503" t="str">
            <v>Микробиологическое (культуральное) исследование крови на микобактерии туберкулеза (Mycobacterium tuberculosis complex)</v>
          </cell>
        </row>
        <row r="7504">
          <cell r="C7504" t="str">
            <v>A26.05.009</v>
          </cell>
          <cell r="D7504" t="str">
            <v>Микроскопическое исследование «толстой капли» и «тонкого» мазка крови на малярийные плазмодии</v>
          </cell>
        </row>
        <row r="7505">
          <cell r="C7505" t="str">
            <v>A26.05.010</v>
          </cell>
          <cell r="D7505" t="str">
            <v>Микроскопическое исследование мазка крови на микрофилярии</v>
          </cell>
        </row>
        <row r="7506">
          <cell r="C7506" t="str">
            <v>A26.05.011</v>
          </cell>
          <cell r="D7506" t="str">
            <v>Молекулярно-биологическое исследование крови на вирус Эпштейна-Барра (Epstein - Barr virus)</v>
          </cell>
        </row>
        <row r="7507">
          <cell r="C7507" t="str">
            <v>A26.05.011.001</v>
          </cell>
          <cell r="D7507" t="str">
            <v>Определение ДНК вируса Эпштейна-Барр (Epstein – Barr virus) методом ПЦР в периферической и пуповинной крови, качественное исследование</v>
          </cell>
        </row>
        <row r="7508">
          <cell r="C7508" t="str">
            <v>A26.05.011.002</v>
          </cell>
          <cell r="D7508" t="str">
            <v>Определение ДНК вируса Эпштейна-Барр (Epstein – Barr virus) методом ПЦР в периферической и пуповинной крови, количественное исследование</v>
          </cell>
        </row>
        <row r="7509">
          <cell r="C7509" t="str">
            <v>A26.05.012</v>
          </cell>
          <cell r="D7509" t="str">
            <v>Молекулярно-биологическое исследование крови на хламидии (Chlamydia spp.)</v>
          </cell>
        </row>
        <row r="7510">
          <cell r="C7510" t="str">
            <v>A26.05.012.001</v>
          </cell>
          <cell r="D7510" t="str">
            <v>Определение ДНК хламидий (Chlamydia spp.) в крови методом ПЦР</v>
          </cell>
        </row>
        <row r="7511">
          <cell r="C7511" t="str">
            <v>A26.05.013</v>
          </cell>
          <cell r="D7511" t="str">
            <v>Молекулярно-биологическое исследование крови на токсоплазмы (Toxoplasma gondii)</v>
          </cell>
        </row>
        <row r="7512">
          <cell r="C7512" t="str">
            <v>A26.05.013.001</v>
          </cell>
          <cell r="D7512" t="str">
            <v>Определение ДНК токсоплазмы (Toxoplasma gondii) методом ПЦР в периферической и пуповинной крови</v>
          </cell>
        </row>
        <row r="7513">
          <cell r="C7513" t="str">
            <v>A26.05.014</v>
          </cell>
          <cell r="D7513" t="str">
            <v>Микроскопическое исследование пунктатов органов кроветворения (костный мозг, селезенка, лимфатические узлы) на лейшмании (Leishmania spp.)</v>
          </cell>
        </row>
        <row r="7514">
          <cell r="C7514" t="str">
            <v>A26.05.015</v>
          </cell>
          <cell r="D7514" t="str">
            <v>Микроскопическое исследование пунктатов органов кроветворения (костный мозг, селезенка, лимфатические узлы) на трипаносомы (Trypanosoma spp.)</v>
          </cell>
        </row>
        <row r="7515">
          <cell r="C7515" t="str">
            <v>A26.05.016</v>
          </cell>
          <cell r="D7515" t="str">
            <v>Исследование микробиоценоза кишечника (дисбактериоз)</v>
          </cell>
        </row>
        <row r="7516">
          <cell r="C7516" t="str">
            <v>A26.05.016.001</v>
          </cell>
          <cell r="D7516" t="str">
            <v>Исследование микробиоценоза кишечника (дисбактериоз) культуральными методами</v>
          </cell>
        </row>
        <row r="7517">
          <cell r="C7517" t="str">
            <v>A26.05.017</v>
          </cell>
          <cell r="D7517" t="str">
            <v>Молекулярно-биологическое исследование крови на цитомегаловирус (Cytomegalovirus)</v>
          </cell>
        </row>
        <row r="7518">
          <cell r="C7518" t="str">
            <v>A26.05.017.001</v>
          </cell>
          <cell r="D7518" t="str">
            <v>Определение ДНК цитомегаловируса (Cytomegalovirus) методом ПЦР в периферической и пуповинной крови, качественное исследование</v>
          </cell>
        </row>
        <row r="7519">
          <cell r="C7519" t="str">
            <v>A26.05.017.002</v>
          </cell>
          <cell r="D7519" t="str">
            <v>Определение ДНК цитомегаловируса (Cytomegalovirus) методом ПЦР в периферической и пуповинной крови, количественное исследование</v>
          </cell>
        </row>
        <row r="7520">
          <cell r="C7520" t="str">
            <v>A26.05.019</v>
          </cell>
          <cell r="D7520" t="str">
            <v>Молекулярно-биологическое исследование крови на вирус гепатита С (Hepatitis С virus)</v>
          </cell>
        </row>
        <row r="7521">
          <cell r="C7521" t="str">
            <v>A26.05.019.001</v>
          </cell>
          <cell r="D7521" t="str">
            <v>Определение РНК вируса гепатита С (Hepatitis С virus) в крови методом ПЦР, качественное исследование</v>
          </cell>
        </row>
        <row r="7522">
          <cell r="C7522" t="str">
            <v>A26.05.019.002</v>
          </cell>
          <cell r="D7522" t="str">
            <v>Определение РНК вируса гепатита С (Hepatitis С virus) в крови методом ПЦР, количественное исследование</v>
          </cell>
        </row>
        <row r="7523">
          <cell r="C7523" t="str">
            <v>A26.05.019.003</v>
          </cell>
          <cell r="D7523" t="str">
            <v>Определение генотипа вируса гепатита С (Hepatitis С virus)</v>
          </cell>
        </row>
        <row r="7524">
          <cell r="C7524" t="str">
            <v>A26.05.020</v>
          </cell>
          <cell r="D7524" t="str">
            <v>Молекулярно-биологическое исследование крови на вирус гепатита В (Hepatitis В virus)</v>
          </cell>
        </row>
        <row r="7525">
          <cell r="C7525" t="str">
            <v>A26.05.020.001</v>
          </cell>
          <cell r="D7525" t="str">
            <v>Определение ДНК вируса гепатита B (Hepatitis B virus) в крови методом ПЦР, качественное исследование</v>
          </cell>
        </row>
        <row r="7526">
          <cell r="C7526" t="str">
            <v>A26.05.020.002</v>
          </cell>
          <cell r="D7526" t="str">
            <v>Определение ДНК вируса гепатита B (Hepatitis B virus) в крови методом ПЦР, количественное исследование</v>
          </cell>
        </row>
        <row r="7527">
          <cell r="C7527" t="str">
            <v>A26.05.020.003</v>
          </cell>
          <cell r="D7527" t="str">
            <v>Определение генотипа вируса гепатита B (Hepatitis B virus)</v>
          </cell>
        </row>
        <row r="7528">
          <cell r="C7528" t="str">
            <v>A26.05.020.004</v>
          </cell>
          <cell r="D7528" t="str">
            <v>Определение мутаций устойчивости вируса гепатита B</v>
          </cell>
        </row>
        <row r="7529">
          <cell r="C7529" t="str">
            <v>A26.05.021</v>
          </cell>
          <cell r="D7529" t="str">
            <v>Молекулярно-биологическое исследование крови на вирус иммунодефицита человека ВИЧ-1 (Human immunodeficiency virus HIV-1)</v>
          </cell>
        </row>
        <row r="7530">
          <cell r="C7530" t="str">
            <v>A26.05.021.001</v>
          </cell>
          <cell r="D7530" t="str">
            <v>Количественное определение РНК вируса иммунодефицита человека ВИЧ-1 (Human immunodeficiency virus HIV-1) в плазме крови методом ПЦР</v>
          </cell>
        </row>
        <row r="7531">
          <cell r="C7531" t="str">
            <v>A26.05.021.002</v>
          </cell>
          <cell r="D7531" t="str">
            <v>Определение РНК вируса иммунодефицита человека методом ПЦР, качественное исследование</v>
          </cell>
        </row>
        <row r="7532">
          <cell r="C7532" t="str">
            <v>A26.05.021.003</v>
          </cell>
          <cell r="D7532" t="str">
            <v>Определение РНК вируса иммунодефицита человека методом NASBA, качественное исследование</v>
          </cell>
        </row>
        <row r="7533">
          <cell r="C7533" t="str">
            <v>A26.05.021.004</v>
          </cell>
          <cell r="D7533" t="str">
            <v>Определение ДНК вируса иммунодефицита человека методом ПЦР, качественное исследование</v>
          </cell>
        </row>
        <row r="7534">
          <cell r="C7534" t="str">
            <v>A26.05.022</v>
          </cell>
          <cell r="D7534" t="str">
            <v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v>
          </cell>
        </row>
        <row r="7535">
          <cell r="C7535" t="str">
            <v>A26.05.022.001</v>
          </cell>
          <cell r="D7535" t="str">
            <v>Определение мутаций лекарственной устойчивости в РНК вируса иммунодефицита человека методом секвенирования</v>
          </cell>
        </row>
        <row r="7536">
          <cell r="C7536" t="str">
            <v>A26.05.023</v>
          </cell>
          <cell r="D7536" t="str">
            <v>Молекулярно-биологическое исследование крови на вирус гепатита D (Hepatitis D virus)</v>
          </cell>
        </row>
        <row r="7537">
          <cell r="C7537" t="str">
            <v>A26.05.023.001</v>
          </cell>
          <cell r="D7537" t="str">
            <v>Определение РНК вируса гепатита D (Hepatitis D virus) в крови методом ПЦР, качественное исследование</v>
          </cell>
        </row>
        <row r="7538">
          <cell r="C7538" t="str">
            <v>A26.05.023.002</v>
          </cell>
          <cell r="D7538" t="str">
            <v>Определение РНК вируса гепатита D (Hepatitis D virus) в крови методом ПЦР, количественное исследование</v>
          </cell>
        </row>
        <row r="7539">
          <cell r="C7539" t="str">
            <v>A26.05.024</v>
          </cell>
          <cell r="D7539" t="str">
            <v>Молекулярно-биологическое исследование крови на вирус герпеса человека 7 типа (Herpes-virus 7)</v>
          </cell>
        </row>
        <row r="7540">
          <cell r="C7540" t="str">
            <v>A26.05.024.001</v>
          </cell>
          <cell r="D7540" t="str">
            <v>Определение ДНК вируса герпеса человека 7 типа в крови методом ПЦР (Herpes-virus 7)</v>
          </cell>
        </row>
        <row r="7541">
          <cell r="C7541" t="str">
            <v>A26.05.025</v>
          </cell>
          <cell r="D7541" t="str">
            <v>Молекулярно-биологическое исследование крови на Treponema pallidum</v>
          </cell>
        </row>
        <row r="7542">
          <cell r="C7542" t="str">
            <v>A26.05.025.001</v>
          </cell>
          <cell r="D7542" t="str">
            <v>Определение ДНК Treponema pallidum в крови методом ПЦР</v>
          </cell>
        </row>
        <row r="7543">
          <cell r="C7543" t="str">
            <v>A26.05.026</v>
          </cell>
          <cell r="D7543" t="str">
            <v>Молекулярно-биологическое исследование крови на вирус гепатита G</v>
          </cell>
        </row>
        <row r="7544">
          <cell r="C7544" t="str">
            <v>A26.05.026.001</v>
          </cell>
          <cell r="D7544" t="str">
            <v>Определение РНК вируса гепатита G в крови методом ПЦР</v>
          </cell>
        </row>
        <row r="7545">
          <cell r="C7545" t="str">
            <v>A26.05.027</v>
          </cell>
          <cell r="D7545" t="str">
            <v>Молекулярно-биологическое исследование пунктата органов кроветворения (лимфатический узел) на вирус герпеса 6 типа (Herpes simplex virus)</v>
          </cell>
        </row>
        <row r="7546">
          <cell r="C7546" t="str">
            <v>A26.05.028</v>
          </cell>
          <cell r="D7546" t="str">
            <v>Молекулярно-биологическое исследование пунктата органов кроветворения (лимфатический узел) на токсоплазмы (Toxoplasma gondii)</v>
          </cell>
        </row>
        <row r="7547">
          <cell r="C7547" t="str">
            <v>A26.05.028.001</v>
          </cell>
          <cell r="D7547" t="str">
            <v>Определение ДНК токсоплазмы (Toxoplasma gondii) в пунктате органов кроветворения (лимфатический узел)</v>
          </cell>
        </row>
        <row r="7548">
          <cell r="C7548" t="str">
            <v>A26.05.030</v>
          </cell>
          <cell r="D7548" t="str">
            <v>Молекулярно-биологическое исследование крови на вирус гепатита А (Hepatitis А virus)</v>
          </cell>
        </row>
        <row r="7549">
          <cell r="C7549" t="str">
            <v>A26.05.030.001</v>
          </cell>
          <cell r="D7549" t="str">
            <v>Определение РНК вируса гепатита A (Hepatitis A virus) в крови методом ПЦР</v>
          </cell>
        </row>
        <row r="7550">
          <cell r="C7550" t="str">
            <v>A26.05.031</v>
          </cell>
          <cell r="D7550" t="str">
            <v>Молекулярно-биологическое исследование крови на вирус гепатита Е (Hepatitis Е virus)</v>
          </cell>
        </row>
        <row r="7551">
          <cell r="C7551" t="str">
            <v>A26.05.031.001</v>
          </cell>
          <cell r="D7551" t="str">
            <v>Определение РНК вируса гепатита E (Hepatitis E virus) в крови методом ПЦР</v>
          </cell>
        </row>
        <row r="7552">
          <cell r="C7552" t="str">
            <v>A26.05.032</v>
          </cell>
          <cell r="D7552" t="str">
            <v>Молекулярно-биологическое исследование периферической и пуповинной крови на парвовирус B19 (Parvovirus B19)</v>
          </cell>
        </row>
        <row r="7553">
          <cell r="C7553" t="str">
            <v>A26.05.032.001</v>
          </cell>
          <cell r="D7553" t="str">
            <v>Определение ДНК парвовируса B19 (Parvovirus B19) методом ПЦР в периферической и пуповинной крови, качественное исследование</v>
          </cell>
        </row>
        <row r="7554">
          <cell r="C7554" t="str">
            <v>A26.05.032.002</v>
          </cell>
          <cell r="D7554" t="str">
            <v>Определение ДНК парвовируса B19 (Parvovirus B19) методом ПЦР в периферической и пуповинной крови, количественное исследование</v>
          </cell>
        </row>
        <row r="7555">
          <cell r="C7555" t="str">
            <v>A26.05.033</v>
          </cell>
          <cell r="D7555" t="str">
            <v>Молекулярно-биологическое исследование периферической и пуповинной крови на вирус герпеса 6 типа (HHV6)</v>
          </cell>
        </row>
        <row r="7556">
          <cell r="C7556" t="str">
            <v>A26.05.033.001</v>
          </cell>
          <cell r="D7556" t="str">
            <v>Определение ДНКвируса герпеса 6 типа (HHV6) методом ПЦР в периферической и пуповинной крови, качественное исследование</v>
          </cell>
        </row>
        <row r="7557">
          <cell r="C7557" t="str">
            <v>A26.05.033.002</v>
          </cell>
          <cell r="D7557" t="str">
            <v>Определение ДНК вируса герпеса 6 типа (HHV6) методом ПЦР в периферической и пуповинной крови, количественное исследование</v>
          </cell>
        </row>
        <row r="7558">
          <cell r="C7558" t="str">
            <v>A26.05.034</v>
          </cell>
          <cell r="D7558" t="str">
            <v>Молекулярно-биологическое исследование крови на вирус простого герпеса (Herpes simplex virus)</v>
          </cell>
        </row>
        <row r="7559">
          <cell r="C7559" t="str">
            <v>A26.05.035.001</v>
          </cell>
          <cell r="D7559" t="str">
            <v>Определение ДНК вируса простого герпеса 1 и 2 типов (Herpes simplex virus types 1, 2) методом ПЦР в крови, качественное исследование</v>
          </cell>
        </row>
        <row r="7560">
          <cell r="C7560" t="str">
            <v>A26.05.035.002</v>
          </cell>
          <cell r="D7560" t="str">
            <v>Определение ДНК простого герпеса 1 и 2 типов (Herpes simplex virus types 1, 2) методом ПЦР в крови, количественное исследование</v>
          </cell>
        </row>
        <row r="7561">
          <cell r="C7561" t="str">
            <v>A26.05.036</v>
          </cell>
          <cell r="D7561" t="str">
            <v>Молекулярно-биологическое исследование крови на листерии (Listeria monocytogenes)</v>
          </cell>
        </row>
        <row r="7562">
          <cell r="C7562" t="str">
            <v>A26.05.037.001</v>
          </cell>
          <cell r="D7562" t="str">
            <v>Определение ДНК листерий (Listeria monocytogenes) методом ПЦР в крови, качественное исследование</v>
          </cell>
        </row>
        <row r="7563">
          <cell r="C7563" t="str">
            <v>A26.05.037.002</v>
          </cell>
          <cell r="D7563" t="str">
            <v>Определение ДНК листерий (Listeria monocytogenes) методом ПЦР в крови, количественное исследование</v>
          </cell>
        </row>
        <row r="7564">
          <cell r="C7564" t="str">
            <v>A26.05.038</v>
          </cell>
          <cell r="D7564" t="str">
            <v>Молекулярно-биологическое исследование крови на Pseudomonas aeruginosa</v>
          </cell>
        </row>
        <row r="7565">
          <cell r="C7565" t="str">
            <v>A26.05.038.001</v>
          </cell>
          <cell r="D7565" t="str">
            <v>Определение ДНК Pseudomonas aeruginosa методом ПЦР в крови, качественное исследование</v>
          </cell>
        </row>
        <row r="7566">
          <cell r="C7566" t="str">
            <v>A26.05.038.002</v>
          </cell>
          <cell r="D7566" t="str">
            <v>Определение ДНК Pseudomonas aeruginosa методом ПЦР в крови, количественное исследование</v>
          </cell>
        </row>
        <row r="7567">
          <cell r="C7567" t="str">
            <v>A26.05.039</v>
          </cell>
          <cell r="D7567" t="str">
            <v>Молекулярно-биологическое исследование периферической и пуповинной крови на вирус краснухи (Rubella virus)</v>
          </cell>
        </row>
        <row r="7568">
          <cell r="C7568" t="str">
            <v>A26.05.039.001</v>
          </cell>
          <cell r="D7568" t="str">
            <v>Определение РНК вируса краснухи (Rubella virus) методом ПЦР в периферической и пуповинной крови, качественное исследование</v>
          </cell>
        </row>
        <row r="7569">
          <cell r="C7569" t="str">
            <v>A26.05.039.002</v>
          </cell>
          <cell r="D7569" t="str">
            <v>Определение РНК вируса краснухи (Rubella virus)методом ПЦР в периферической и пуповинной крови, количественное исследование</v>
          </cell>
        </row>
        <row r="7570">
          <cell r="C7570" t="str">
            <v>A26.05.040</v>
          </cell>
          <cell r="D7570" t="str">
            <v>Молекулярно-биологическое исследование крови на Streptococcus pyogenes (SGA)</v>
          </cell>
        </row>
        <row r="7571">
          <cell r="C7571" t="str">
            <v>A26.05.040.001</v>
          </cell>
          <cell r="D7571" t="str">
            <v>Определение ДНК Streptococcus pyogenes (SGA) в крови методом ПЦР в крови, качественное исследование</v>
          </cell>
        </row>
        <row r="7572">
          <cell r="C7572" t="str">
            <v>A26.05.040.002</v>
          </cell>
          <cell r="D7572" t="str">
            <v>Определение ДНК Streptococcus pyogenes (SGA) в крови методом ПЦР в крови, количественное исследование</v>
          </cell>
        </row>
        <row r="7573">
          <cell r="C7573" t="str">
            <v>A26.05.041</v>
          </cell>
          <cell r="D7573" t="str">
            <v>Молекулярно-биологическое исследование крови на Streptococcus agalactiae (SGB)</v>
          </cell>
        </row>
        <row r="7574">
          <cell r="C7574" t="str">
            <v>A26.05.041.001</v>
          </cell>
          <cell r="D7574" t="str">
            <v>Определение ДНК Streptococcus agalactiae (SGB) в крови методом ПЦР в крови, качественное исследование</v>
          </cell>
        </row>
        <row r="7575">
          <cell r="C7575" t="str">
            <v>A26.05.041.002</v>
          </cell>
          <cell r="D7575" t="str">
            <v>Определение ДНК Streptococcus agalactiae (SGB) в крови методом ПЦР в крови, количественное исследование</v>
          </cell>
        </row>
        <row r="7576">
          <cell r="C7576" t="str">
            <v>A26.05.042</v>
          </cell>
          <cell r="D7576" t="str">
            <v>Молекулярно-биологическое исследование крови на вирус ветряной оспы и опоясывающего лишая (Varicella-Zostervirus)</v>
          </cell>
        </row>
        <row r="7577">
          <cell r="C7577" t="str">
            <v>A26.05.042.001</v>
          </cell>
          <cell r="D7577" t="str">
            <v>Определение ДНК вируса ветряной оспы и опоясывающего лишая (Varicella-Zostervirus) в крови методом ПЦР, качественное исследование</v>
          </cell>
        </row>
        <row r="7578">
          <cell r="C7578" t="str">
            <v>A26.05.042.002</v>
          </cell>
          <cell r="D7578" t="str">
            <v>Определение ДНК вируса ветряной оспы и опоясывающего лишая (Varicella-Zostervirus) в крови методом ПЦР, количественное исследование</v>
          </cell>
        </row>
        <row r="7579">
          <cell r="C7579" t="str">
            <v>A26.05.043</v>
          </cell>
          <cell r="D7579" t="str">
            <v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7580">
          <cell r="C7580" t="str">
            <v>A26.05.043.001</v>
          </cell>
          <cell r="D758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v>
          </cell>
        </row>
        <row r="7581">
          <cell r="C7581" t="str">
            <v>A26.05.043.002</v>
          </cell>
          <cell r="D758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v>
          </cell>
        </row>
        <row r="7582">
          <cell r="C7582" t="str">
            <v>A26.05.044</v>
          </cell>
          <cell r="D7582" t="str">
            <v>Молекулярно-биологическое исследование крови на гемофильную палочку (Haemophilus influenzae)</v>
          </cell>
        </row>
        <row r="7583">
          <cell r="C7583" t="str">
            <v>A26.05.044.001</v>
          </cell>
          <cell r="D7583" t="str">
            <v>Определение ДНК гемофильной палочки (Haemophilus influenzae) в крови методом ПЦР, качественное исследование</v>
          </cell>
        </row>
        <row r="7584">
          <cell r="C7584" t="str">
            <v>A26.05.044.002</v>
          </cell>
          <cell r="D7584" t="str">
            <v>Определение ДНК гемофильной палочки (Haemophilus influenzae) в крови методом ПЦР, количественное исследование</v>
          </cell>
        </row>
        <row r="7585">
          <cell r="C7585" t="str">
            <v>A26.05.045</v>
          </cell>
          <cell r="D7585" t="str">
            <v>Молекулярно-биологическое исследование крови на менингококк (Neisseria meningitidis)</v>
          </cell>
        </row>
        <row r="7586">
          <cell r="C7586" t="str">
            <v>A26.05.045.001</v>
          </cell>
          <cell r="D7586" t="str">
            <v>Определение ДНК менингококка (Neisseria meningitidis) в крови методом ПЦР</v>
          </cell>
        </row>
        <row r="7587">
          <cell r="C7587" t="str">
            <v>A26.05.046</v>
          </cell>
          <cell r="D7587" t="str">
            <v>Молекулярно-биологическое исследование крови на пневмококк (Streptococcus pneumoniae) методом ПЦР</v>
          </cell>
        </row>
        <row r="7588">
          <cell r="C7588" t="str">
            <v>A26.05.046.001</v>
          </cell>
          <cell r="D7588" t="str">
            <v>Определение ДНК пневмококка (Streptococcus pneumoniae) в крови методом ПЦР</v>
          </cell>
        </row>
        <row r="7589">
          <cell r="C7589" t="str">
            <v>A26.05.047</v>
          </cell>
          <cell r="D7589" t="str">
            <v>Молекулярно-биологическое исследование крови на микобактерии туберкулеза (Mycobacterium tuberculosis complex) в крови</v>
          </cell>
        </row>
        <row r="7590">
          <cell r="C7590" t="str">
            <v>A26.05.047.001</v>
          </cell>
          <cell r="D7590" t="str">
            <v>Определение ДНК микобактерий туберкулеза (Mycobacterium tuberculosis complex) в крови методом ПЦР</v>
          </cell>
        </row>
        <row r="7591">
          <cell r="C7591" t="str">
            <v>A26.05.048</v>
          </cell>
          <cell r="D7591" t="str">
            <v>Молекулярно-биологическое исследование крови на Mycobacterium tuberculosis complex (M. tuberculosis, M. bovis, M. bovis BCG) с дифференциацией видов</v>
          </cell>
        </row>
        <row r="7592">
          <cell r="C7592" t="str">
            <v>A26.05.048.001</v>
          </cell>
          <cell r="D7592" t="str">
            <v>Определение ДНК Mycobacterium tuberculosis complex (M. tuberculosis, M. bovis, M. bovis BCG) с дифференциацией вида в крови методом ПЦР</v>
          </cell>
        </row>
        <row r="7593">
          <cell r="C7593" t="str">
            <v>A26.05.049</v>
          </cell>
          <cell r="D7593" t="str">
            <v>Микробиологическое (культуральное) исследование костного мозга на бруцеллы (Brucella spp.)</v>
          </cell>
        </row>
        <row r="7594">
          <cell r="C7594" t="str">
            <v>A26.05.050</v>
          </cell>
          <cell r="D7594" t="str">
            <v>Молекулярно-биологическое исследование крови на бруцеллы (Brucella spp.)</v>
          </cell>
        </row>
        <row r="7595">
          <cell r="C7595" t="str">
            <v>A26.05.050.001</v>
          </cell>
          <cell r="D7595" t="str">
            <v>Определение ДНК бруцелл (Brucella spp.) в крови методом ПЦР</v>
          </cell>
        </row>
        <row r="7596">
          <cell r="C7596" t="str">
            <v>A26.05.051</v>
          </cell>
          <cell r="D7596" t="str">
            <v>Молекулярно-биологическое исследование костного мозга на бруцеллы (Brucella spp.)</v>
          </cell>
        </row>
        <row r="7597">
          <cell r="C7597" t="str">
            <v>A26.05.051.001</v>
          </cell>
          <cell r="D7597" t="str">
            <v>Определение ДНК бруцелл (Brucella spp.) в костном мозге методом ПЦР</v>
          </cell>
        </row>
        <row r="7598">
          <cell r="C7598" t="str">
            <v>A26.05.052</v>
          </cell>
          <cell r="D7598" t="str">
            <v>Молекулярно-биологическое исследование крови на бабезии (Babesias spp.)</v>
          </cell>
        </row>
        <row r="7599">
          <cell r="C7599" t="str">
            <v>A26.05.052.001</v>
          </cell>
          <cell r="D7599" t="str">
            <v>Определение ДНК бабезий (Babesia spp.) в крови методом ПЦР</v>
          </cell>
        </row>
        <row r="7600">
          <cell r="C7600" t="str">
            <v>A26.05.053</v>
          </cell>
          <cell r="D7600" t="str">
            <v>Молекулярно-биологическое исследование крови на возбудителей иксодовых клещевых боррелиозов группы Borrelia burgdorferi sensu lato</v>
          </cell>
        </row>
        <row r="7601">
          <cell r="C7601" t="str">
            <v>A26.05.053.001</v>
          </cell>
          <cell r="D7601" t="str">
            <v>Определение ДНК возбудителей иксодовых клещевых боррелиозов группы Borrelia burgdorferi sensu lato в крови методом ПЦР</v>
          </cell>
        </row>
        <row r="7602">
          <cell r="C7602" t="str">
            <v>A26.05.054</v>
          </cell>
          <cell r="D7602" t="str">
            <v>Молекулярно-биологическое исследование крови на возбудителя иксодового клещевого боррелиоза - Borrelia miyamotoi</v>
          </cell>
        </row>
        <row r="7603">
          <cell r="C7603" t="str">
            <v>A26.05.054.001</v>
          </cell>
          <cell r="D7603" t="str">
            <v>Определение ДНК возбудителя иксодового клещевого боррелиоза - Borrelia miyamotoi в крови методом ПЦР</v>
          </cell>
        </row>
        <row r="7604">
          <cell r="C7604" t="str">
            <v>A26.05.056</v>
          </cell>
          <cell r="D7604" t="str">
            <v>Молекулярно-биологическое исследование крови на анаплазму фагоцитофиллум (Anaplasma phagocytophillum)</v>
          </cell>
        </row>
        <row r="7605">
          <cell r="C7605" t="str">
            <v>A26.05.056.001</v>
          </cell>
          <cell r="D7605" t="str">
            <v>Определение ДНК анаплазмы фагоцитофиллум (Anaplasma phagocytophillum) в крови методом ПЦР</v>
          </cell>
        </row>
        <row r="7606">
          <cell r="C7606" t="str">
            <v>A26.05.057</v>
          </cell>
          <cell r="D7606" t="str">
            <v>Молекулярно-биологическое исследование крови на возбудителей моноцитарного эрлихиоза человека: Ehrlichia muris, Ehrlichia chaffeensis</v>
          </cell>
        </row>
        <row r="7607">
          <cell r="C7607" t="str">
            <v>A26.05.057.001</v>
          </cell>
          <cell r="D7607" t="str">
            <v>Определение ДНК эрлихии мурис и эрлихии чафенсис (Ehrlichia muris, Ehrlichia chaffeensis) в крови методом ПЦР</v>
          </cell>
        </row>
        <row r="7608">
          <cell r="C7608" t="str">
            <v>A26.05.058</v>
          </cell>
          <cell r="D7608" t="str">
            <v>Молекулярно-биологическое исследование крови на коксиеллу Бернета (Coxiella burnetii)</v>
          </cell>
        </row>
        <row r="7609">
          <cell r="C7609" t="str">
            <v>A26.05.058.001</v>
          </cell>
          <cell r="D7609" t="str">
            <v>Определение ДНК коксиеллы Бернета (Coxiella burnetii) в крови методом ПЦР</v>
          </cell>
        </row>
        <row r="7610">
          <cell r="C7610" t="str">
            <v>A26.05.059</v>
          </cell>
          <cell r="D7610" t="str">
            <v>Молекулярно-биологическое исследование крови на лептоспиру интерроганс (Leptospira interrogans)</v>
          </cell>
        </row>
        <row r="7611">
          <cell r="C7611" t="str">
            <v>A26.05.059.001</v>
          </cell>
          <cell r="D7611" t="str">
            <v>Определение ДНК лептоспиры интерроганс (Leptospira interrogans) в крови методом ПЦР</v>
          </cell>
        </row>
        <row r="7612">
          <cell r="C7612" t="str">
            <v>A26.05.060</v>
          </cell>
          <cell r="D7612" t="str">
            <v>Молекулярно–биологическое исследование крови на вирус Крымской-Конго геморрагической лихорадки (Crimean-Congo hemorrhagic fever)</v>
          </cell>
        </row>
        <row r="7613">
          <cell r="C7613" t="str">
            <v>A26.05.060.001</v>
          </cell>
          <cell r="D7613" t="str">
            <v>Определение РНК вируса Крымской-Конго геморрагической лихорадки (Crimean-Congo hemorrhagic fever) в крови методом ПЦР</v>
          </cell>
        </row>
        <row r="7614">
          <cell r="C7614" t="str">
            <v>A26.05.061</v>
          </cell>
          <cell r="D7614" t="str">
            <v>Микробиологическое (культуральное) исследование крови на риккетсии – возбудителей сыпного тифа</v>
          </cell>
        </row>
        <row r="7615">
          <cell r="C7615" t="str">
            <v>A26.05.062</v>
          </cell>
          <cell r="D7615" t="str">
            <v>Молекулярно-биологическое исследование крови на риккетсии – возбудителей сыпного тифа</v>
          </cell>
        </row>
        <row r="7616">
          <cell r="C7616" t="str">
            <v>A26.05.062.001</v>
          </cell>
          <cell r="D7616" t="str">
            <v>Определение ДНК риккетсий – возбудителей сыпного тифа в крови методом ПЦР</v>
          </cell>
        </row>
        <row r="7617">
          <cell r="C7617" t="str">
            <v>A26.05.063</v>
          </cell>
          <cell r="D7617" t="str">
            <v>Микробиологическое (культуральное) исследование крови на риккетсии – возбудителей клещевых пятнистых лихорадок</v>
          </cell>
        </row>
        <row r="7618">
          <cell r="C7618" t="str">
            <v>A26.05.064</v>
          </cell>
          <cell r="D7618" t="str">
            <v>Молекулярно-биологическое исследование крови на риккетсии – возбудителей клещевых пятнистых лихорадок</v>
          </cell>
        </row>
        <row r="7619">
          <cell r="C7619" t="str">
            <v>A26.05.064.001</v>
          </cell>
          <cell r="D7619" t="str">
            <v>Определение ДНК риккетсий – возбудителей клещевых пятнистых лихорадок в крови методом ПЦР</v>
          </cell>
        </row>
        <row r="7620">
          <cell r="C7620" t="str">
            <v>A26.05.065</v>
          </cell>
          <cell r="D7620" t="str">
            <v>Молекулярно–биологическое исследование крови на хантавирусы - возбудителей геморрагической лихорадки с почечным синдромом</v>
          </cell>
        </row>
        <row r="7621">
          <cell r="C7621" t="str">
            <v>A26.05.065.001</v>
          </cell>
          <cell r="D7621" t="str">
            <v>Определение РНК хантавирусов - возбудителей геморрагической лихорадки с почечным синдромом в крови методом ПЦР</v>
          </cell>
        </row>
        <row r="7622">
          <cell r="C7622" t="str">
            <v>A26.05.066</v>
          </cell>
          <cell r="D7622" t="str">
            <v>Молекулярно–биологическое исследование крови на вирус Западного Нила (West Nile virus)</v>
          </cell>
        </row>
        <row r="7623">
          <cell r="C7623" t="str">
            <v>A26.05.066.001</v>
          </cell>
          <cell r="D7623" t="str">
            <v>Определение РНК вируса Западного Нила (West Nile virus) в крови методом ПЦР</v>
          </cell>
        </row>
        <row r="7624">
          <cell r="C7624" t="str">
            <v>A26.05.067</v>
          </cell>
          <cell r="D7624" t="str">
            <v>Молекулярно–биологическое исследование крови на малярийные плазмодии</v>
          </cell>
        </row>
        <row r="7625">
          <cell r="C7625" t="str">
            <v>A26.05.067.001</v>
          </cell>
          <cell r="D7625" t="str">
            <v>Определение ДНК малярийных плазмодиев в крови методом ПЦР</v>
          </cell>
        </row>
        <row r="7626">
          <cell r="C7626" t="str">
            <v>A26.05.068</v>
          </cell>
          <cell r="D7626" t="str">
            <v>Молекулярно–биологическое исследование крови на плазмодий фальципарум (Plasmodium falciparum)</v>
          </cell>
        </row>
        <row r="7627">
          <cell r="C7627" t="str">
            <v>A26.05.068.001</v>
          </cell>
          <cell r="D7627" t="str">
            <v>Определение ДНК плазмодия фальципарум (Plasmodium falciparum) в крови методом ПЦР</v>
          </cell>
        </row>
        <row r="7628">
          <cell r="C7628" t="str">
            <v>A26.05.069</v>
          </cell>
          <cell r="D7628" t="str">
            <v>Молекулярно–биологическое исследование крови на плазмодий вивакс (Plasmodium vivax)</v>
          </cell>
        </row>
        <row r="7629">
          <cell r="C7629" t="str">
            <v>A26.05.069.001</v>
          </cell>
          <cell r="D7629" t="str">
            <v>Определение ДНК плазмодия вивакс (Plasmodium vivax) в крови методом ПЦР</v>
          </cell>
        </row>
        <row r="7630">
          <cell r="C7630" t="str">
            <v>A26.05.070</v>
          </cell>
          <cell r="D7630" t="str">
            <v>Молекулярно–биологическое исследование крови на плазмодий овале (Plasmodium ovale)</v>
          </cell>
        </row>
        <row r="7631">
          <cell r="C7631" t="str">
            <v>A26.05.070.001</v>
          </cell>
          <cell r="D7631" t="str">
            <v>Определение ДНК плазмодия овале (Plasmodium оvale) в крови методом ПЦР</v>
          </cell>
        </row>
        <row r="7632">
          <cell r="C7632" t="str">
            <v>A26.05.071</v>
          </cell>
          <cell r="D7632" t="str">
            <v>Молекулярно–биологическое исследование крови на плазмодий маляре (Plasmodium malariae)</v>
          </cell>
        </row>
        <row r="7633">
          <cell r="C7633" t="str">
            <v>A26.05.071.001</v>
          </cell>
          <cell r="D7633" t="str">
            <v>Определение ДНК плазмодия маляре (Plasmodium malariae) в крови методом ПЦР.</v>
          </cell>
        </row>
        <row r="7634">
          <cell r="C7634" t="str">
            <v>A26.05.072</v>
          </cell>
          <cell r="D7634" t="str">
            <v>Молекулярно–биологическое исследование крови на плазмодий ноулези (Plasmodium knowlesi)</v>
          </cell>
        </row>
        <row r="7635">
          <cell r="C7635" t="str">
            <v>A26.05.072.001</v>
          </cell>
          <cell r="D7635" t="str">
            <v>Определение ДНК плазмодия ноулези (Plasmodium knowlesi) методом ПЦР</v>
          </cell>
        </row>
        <row r="7636">
          <cell r="C7636" t="str">
            <v>A26.05.073</v>
          </cell>
          <cell r="D7636" t="str">
            <v>Микроскопическое исследование тонкого мазка крови на малярийные плазмодии (Plasmodium)</v>
          </cell>
        </row>
        <row r="7637">
          <cell r="C7637" t="str">
            <v>A26.05.074</v>
          </cell>
          <cell r="D7637" t="str">
            <v>Молекулярно-биологическое исследование крови на возбудителей брюшного тифа и паратифов (S. typhi/ paratyphi A/B/C)</v>
          </cell>
        </row>
        <row r="7638">
          <cell r="C7638" t="str">
            <v>A26.05.074.001</v>
          </cell>
          <cell r="D7638" t="str">
            <v>Определение ДНК возбудителей брюшного тифа и паратифов (S. typhi/ paratyphi A/B/C) в крови методом ПЦР</v>
          </cell>
        </row>
        <row r="7639">
          <cell r="C7639" t="str">
            <v>A26.05.075</v>
          </cell>
          <cell r="D7639" t="str">
            <v>Микроскопия крови для обнаружения морул анаплазмы фагоцитофиллум Anaplasma phagocytophillum</v>
          </cell>
        </row>
        <row r="7640">
          <cell r="C7640" t="str">
            <v>A26.05.076</v>
          </cell>
          <cell r="D7640" t="str">
            <v>Микроскопия крови для обнаружения морул эрлихии мурис и эрлихии чафенсис (Ehrlichia muris, Ehrlichia chaffeensis)</v>
          </cell>
        </row>
        <row r="7641">
          <cell r="C7641" t="str">
            <v>A26.05.077</v>
          </cell>
          <cell r="D7641" t="str">
            <v>Молекулярно-биологическое исследование костного мозга на цитомегаловирус (Cytomegalovirus)</v>
          </cell>
        </row>
        <row r="7642">
          <cell r="C7642" t="str">
            <v>A26.05.078</v>
          </cell>
          <cell r="D7642" t="str">
            <v>Молекулярно-биологическое исследование костного мозга на вирус Эпштейна-Барра (Epstein – Barr virus)</v>
          </cell>
        </row>
        <row r="7643">
          <cell r="C7643" t="str">
            <v>A26.05.079</v>
          </cell>
          <cell r="D7643" t="str">
            <v>Молекулярно-биологическое исследование костного мозга на вирус герпеса человека 6 типа (HHV6)</v>
          </cell>
        </row>
        <row r="7644">
          <cell r="C7644" t="str">
            <v>A26.06.001</v>
          </cell>
          <cell r="D7644" t="str">
            <v>Определение антител к амебе звездчатой (Acanthamoeba astronyxis) в крови</v>
          </cell>
        </row>
        <row r="7645">
          <cell r="C7645" t="str">
            <v>A26.06.002</v>
          </cell>
          <cell r="D7645" t="str">
            <v>Определение антител к амебе Кастеллани (Acanthamoeba castellani) в крови</v>
          </cell>
        </row>
        <row r="7646">
          <cell r="C7646" t="str">
            <v>A26.06.003</v>
          </cell>
          <cell r="D7646" t="str">
            <v>Определение антител к амебе Кульбертсона (Acanthamoeba culbertsoni) в крови</v>
          </cell>
        </row>
        <row r="7647">
          <cell r="C7647" t="str">
            <v>A26.06.004</v>
          </cell>
          <cell r="D7647" t="str">
            <v>Определение антител к амебе всеядной (Acanthamoeba polyphaga) в крови</v>
          </cell>
        </row>
        <row r="7648">
          <cell r="C7648" t="str">
            <v>A26.06.005</v>
          </cell>
          <cell r="D7648" t="str">
            <v>Определение антител классов M, G (IgM, IgG) к аденовирусу (Adenovirus) в крови</v>
          </cell>
        </row>
        <row r="7649">
          <cell r="C7649" t="str">
            <v>A26.06.006</v>
          </cell>
          <cell r="D7649" t="str">
            <v>Определение антител к грибам рода аспергиллы (Aspergillus spp.) в крови</v>
          </cell>
        </row>
        <row r="7650">
          <cell r="C7650" t="str">
            <v>A26.06.007</v>
          </cell>
          <cell r="D7650" t="str">
            <v>Определение антител к бабезиям (Babesia spp.) в крови</v>
          </cell>
        </row>
        <row r="7651">
          <cell r="C7651" t="str">
            <v>A26.06.011</v>
          </cell>
          <cell r="D7651" t="str">
            <v>Определение антител к возбудителям иксодовых клещевых боррелиозов группы Borrelia burgdorferi sensu lato в крови</v>
          </cell>
        </row>
        <row r="7652">
          <cell r="C7652" t="str">
            <v>A26.06.011.001</v>
          </cell>
          <cell r="D7652" t="str">
            <v>Определение антител класса М (IgM) к возбудителям иксодовых клещевых боррелиозов группы Borrelia burgdorferi sensu lato в крови</v>
          </cell>
        </row>
        <row r="7653">
          <cell r="C7653" t="str">
            <v>A26.06.011.002</v>
          </cell>
          <cell r="D7653" t="str">
            <v>Определение антител класса G (IgG) к возбудителям иксодовых клещевых боррелиозов группы Borrelia burgdorferi sensu lato в крови</v>
          </cell>
        </row>
        <row r="7654">
          <cell r="C7654" t="str">
            <v>A26.06.011.003</v>
          </cell>
          <cell r="D7654" t="str">
            <v>Определение суммарных антител к возбудителям иксодовых клещевых боррелиозов группы Borrelia burgdorferis ensulato в крови</v>
          </cell>
        </row>
        <row r="7655">
          <cell r="C7655" t="str">
            <v>A26.06.012</v>
          </cell>
          <cell r="D7655" t="str">
            <v>Определение антител к бруцеллам (Brucella spp.) в крови</v>
          </cell>
        </row>
        <row r="7656">
          <cell r="C7656" t="str">
            <v>A26.06.012.001</v>
          </cell>
          <cell r="D7656" t="str">
            <v>Определение антител к бруцеллам (Brucella spp.) в реакции агглютинации Хеддльсона</v>
          </cell>
        </row>
        <row r="7657">
          <cell r="C7657" t="str">
            <v>A26.06.012.002</v>
          </cell>
          <cell r="D7657" t="str">
            <v>Определение антител к бруцеллам (Brucella spp) в реакции агглютинации Райта</v>
          </cell>
        </row>
        <row r="7658">
          <cell r="C7658" t="str">
            <v>A26.06.012.003</v>
          </cell>
          <cell r="D7658" t="str">
            <v>Определение неполных антител к бруцеллам (Brucella spp.) в реакции Кумбса</v>
          </cell>
        </row>
        <row r="7659">
          <cell r="C7659" t="str">
            <v>A26.06.012.004</v>
          </cell>
          <cell r="D7659" t="str">
            <v>Определение суммарных антител к бруцеллам (Brucella spp.)</v>
          </cell>
        </row>
        <row r="7660">
          <cell r="C7660" t="str">
            <v>A26.06.015</v>
          </cell>
          <cell r="D7660" t="str">
            <v>Определение антител к хламидиям (Chlamydia spp.) в крови</v>
          </cell>
        </row>
        <row r="7661">
          <cell r="C7661" t="str">
            <v>A26.06.015.001</v>
          </cell>
          <cell r="D7661" t="str">
            <v>Определение антител класса А к хламидиям (Chlamydia spp.) в крови</v>
          </cell>
        </row>
        <row r="7662">
          <cell r="C7662" t="str">
            <v>A26.06.015.002</v>
          </cell>
          <cell r="D7662" t="str">
            <v>Определение антител класса М к хламидиям (Chlamydia spp.) в крови</v>
          </cell>
        </row>
        <row r="7663">
          <cell r="C7663" t="str">
            <v>A26.06.015.003</v>
          </cell>
          <cell r="D7663" t="str">
            <v>Определение антител класса G к хламидиям (Chlamydia spp.) в крови</v>
          </cell>
        </row>
        <row r="7664">
          <cell r="C7664" t="str">
            <v>A26.06.016</v>
          </cell>
          <cell r="D7664" t="str">
            <v>Определение антител классов А, M, G (IgA, IgM, IgG) к хламидии пневмонии (Chlamydia pheumoniae) в крови</v>
          </cell>
        </row>
        <row r="7665">
          <cell r="C7665" t="str">
            <v>A26.06.017</v>
          </cell>
          <cell r="D7665" t="str">
            <v>Определение антител классов А, M, G (IgA, IgM, IgG) к хламидии птичьей (Chlamydia psitaci) в крови</v>
          </cell>
        </row>
        <row r="7666">
          <cell r="C7666" t="str">
            <v>A26.06.018</v>
          </cell>
          <cell r="D7666" t="str">
            <v>Определение антител к хламидии трахоматис (Chlamydia trachomatis) в крови</v>
          </cell>
        </row>
        <row r="7667">
          <cell r="C7667" t="str">
            <v>A26.06.018.001</v>
          </cell>
          <cell r="D7667" t="str">
            <v>Определение антител класса А (IgA) к хламидии трахоматис (Chlamydia trachomatis) в крови</v>
          </cell>
        </row>
        <row r="7668">
          <cell r="C7668" t="str">
            <v>A26.06.018.002</v>
          </cell>
          <cell r="D7668" t="str">
            <v>Определение антител класса М (IgM) к хламидии трахоматис (Chlamydia trachomatis) в крови</v>
          </cell>
        </row>
        <row r="7669">
          <cell r="C7669" t="str">
            <v>A26.06.018.003</v>
          </cell>
          <cell r="D7669" t="str">
            <v>Определение антител класса G (IgG) к хламидии трахоматис (Chlamydia trachomatis) в крови</v>
          </cell>
        </row>
        <row r="7670">
          <cell r="C7670" t="str">
            <v>A26.06.019</v>
          </cell>
          <cell r="D7670" t="str">
            <v>Определение антител к вирусу Коксаки (Coxsacki virus) в крови</v>
          </cell>
        </row>
        <row r="7671">
          <cell r="C7671" t="str">
            <v>A26.06.020</v>
          </cell>
          <cell r="D7671" t="str">
            <v>Определение антител к коксиелле Бернета (Coxiella burnetii) в крови</v>
          </cell>
        </row>
        <row r="7672">
          <cell r="C7672" t="str">
            <v>A26.06.020.001</v>
          </cell>
          <cell r="D7672" t="str">
            <v>Определение IgM фаза 2 антител к коксиелле Бернета (Coxiella burnetii) в крови</v>
          </cell>
        </row>
        <row r="7673">
          <cell r="C7673" t="str">
            <v>A26.06.020.002</v>
          </cell>
          <cell r="D7673" t="str">
            <v>Определение IgG фаза 2 антител к коксиелле Бернета(Coxiella burnetii) в крови</v>
          </cell>
        </row>
        <row r="7674">
          <cell r="C7674" t="str">
            <v>A26.06.020.003</v>
          </cell>
          <cell r="D7674" t="str">
            <v>Определение IgA фаза 1 антител к коксиелле Бернета (Coxiellaburnetii) в крови</v>
          </cell>
        </row>
        <row r="7675">
          <cell r="C7675" t="str">
            <v>A26.06.020.004</v>
          </cell>
          <cell r="D7675" t="str">
            <v>Определение IgG фаза 1 антител к коксиеллеБернета (Coxiella burnetii) в крови</v>
          </cell>
        </row>
        <row r="7676">
          <cell r="C7676" t="str">
            <v>A26.06.020.005</v>
          </cell>
          <cell r="D7676" t="str">
            <v>Определение суммарных антител к коксиеллеБернета (Coxiella burnetii) в крови</v>
          </cell>
        </row>
        <row r="7677">
          <cell r="C7677" t="str">
            <v>A26.06.021</v>
          </cell>
          <cell r="D7677" t="str">
            <v>Определение антител к цитомегаловирусу (Cytomegalovirus) в крови</v>
          </cell>
        </row>
        <row r="7678">
          <cell r="C7678" t="str">
            <v>A26.06.022</v>
          </cell>
          <cell r="D7678" t="str">
            <v>Определение антител классов M, G (IgM, IgG) к цитомегаловирусу (Cytomegalovirus) в крови</v>
          </cell>
        </row>
        <row r="7679">
          <cell r="C7679" t="str">
            <v>A26.06.022.001</v>
          </cell>
          <cell r="D7679" t="str">
            <v>Определение антител класса G (IgG) к цитомегаловирусу (Cytomegalovirus) в крови</v>
          </cell>
        </row>
        <row r="7680">
          <cell r="C7680" t="str">
            <v>A26.06.022.002</v>
          </cell>
          <cell r="D7680" t="str">
            <v>Определение антител класса M (IgM) к цитомегаловирусу (Cytomegalovirus) в крови</v>
          </cell>
        </row>
        <row r="7681">
          <cell r="C7681" t="str">
            <v>A26.06.022.003</v>
          </cell>
          <cell r="D7681" t="str">
            <v>Определение индекса авидности антител класса G (IgG avidity) к цитомегаловирусу (Cytomegalovirus) в крови</v>
          </cell>
        </row>
        <row r="7682">
          <cell r="C7682" t="str">
            <v>A26.06.024</v>
          </cell>
          <cell r="D7682" t="str">
            <v>Определение антител класса G (IgG) к эхинококку однокамерному в крови</v>
          </cell>
        </row>
        <row r="7683">
          <cell r="C7683" t="str">
            <v>A26.06.025</v>
          </cell>
          <cell r="D7683" t="str">
            <v>Определение антител к эхинококку многокамерному (Echinococcus multilocularis) в крови</v>
          </cell>
        </row>
        <row r="7684">
          <cell r="C7684" t="str">
            <v>A26.06.026</v>
          </cell>
          <cell r="D7684" t="str">
            <v>Определение антител классов A, M, G (IgA, IgM, IgG) к амебе гистолитика (Entamoeba histolytica) в крови</v>
          </cell>
        </row>
        <row r="7685">
          <cell r="C7685" t="str">
            <v>A26.06.028</v>
          </cell>
          <cell r="D7685" t="str">
            <v>Определение антител классов M, G (IgM, IgG) к вирусу Эпштейна-Барра (Epstein - Barr virus) в крови</v>
          </cell>
        </row>
        <row r="7686">
          <cell r="C7686" t="str">
            <v>A26.06.029</v>
          </cell>
          <cell r="D7686" t="str">
            <v>Определение антител к капсидному антигену (VCA) вируса Эпштейна-Барр (Epstein – Barr virus) в крови</v>
          </cell>
        </row>
        <row r="7687">
          <cell r="C7687" t="str">
            <v>A26.06.029.001</v>
          </cell>
          <cell r="D7687" t="str">
            <v>Определение антител класса M (IgM) к капсидному антигену (VCA) вируса Эпштейна-Барр (Epstein – Barr virus) в крови</v>
          </cell>
        </row>
        <row r="7688">
          <cell r="C7688" t="str">
            <v>A26.06.029.002</v>
          </cell>
          <cell r="D7688" t="str">
            <v>Определение антител класса G (IgG) к капсидному антигену (VCA) вируса Эпштейна-Барр (Epstein – Barr virus) в крови</v>
          </cell>
        </row>
        <row r="7689">
          <cell r="C7689" t="str">
            <v>A26.06.030</v>
          </cell>
          <cell r="D7689" t="str">
            <v>Определение антител класса G (IgG) к ранним белкам (EA) вируса Эпштейна-Барр (Epstein–Barr virus) в крови</v>
          </cell>
        </row>
        <row r="7690">
          <cell r="C7690" t="str">
            <v>A26.06.031</v>
          </cell>
          <cell r="D7690" t="str">
            <v>Определение антител класса G (IgG) к ядерному антигену (NA) вируса Эпштейна-Барр (Epstein–Barr virus) в крови</v>
          </cell>
        </row>
        <row r="7691">
          <cell r="C7691" t="str">
            <v>A26.06.032</v>
          </cell>
          <cell r="D7691" t="str">
            <v>Определение антител классов A, M, G (IgM, IgA, IgG) к лямблиям в крови</v>
          </cell>
        </row>
        <row r="7692">
          <cell r="C7692" t="str">
            <v>A26.06.033</v>
          </cell>
          <cell r="D7692" t="str">
            <v>Определение антител к хеликобактер пилори (Helicobacter pylori) в крови</v>
          </cell>
        </row>
        <row r="7693">
          <cell r="C7693" t="str">
            <v>A26.06.034</v>
          </cell>
          <cell r="D7693" t="str">
            <v>Определение антител к вирусу гепатита A (Hepatitis A virus) в крови</v>
          </cell>
        </row>
        <row r="7694">
          <cell r="C7694" t="str">
            <v>A26.06.034.001</v>
          </cell>
          <cell r="D7694" t="str">
            <v>Определение антител класса M (anti-HAV IgM) к вирусу гепатита A (Hepatitis A virus) в крови</v>
          </cell>
        </row>
        <row r="7695">
          <cell r="C7695" t="str">
            <v>A26.06.034.002</v>
          </cell>
          <cell r="D7695" t="str">
            <v>Обнаружение антител класса G (anti-HAV IgG) к вирусу гепатита A (Hepatitis A virus) в крови</v>
          </cell>
        </row>
        <row r="7696">
          <cell r="C7696" t="str">
            <v>A26.06.035</v>
          </cell>
          <cell r="D7696" t="str">
            <v>Определение антигена (HbeAg) вируса гепатита B (Hepatitis B virus) в крови</v>
          </cell>
        </row>
        <row r="7697">
          <cell r="C7697" t="str">
            <v>A26.06.036</v>
          </cell>
          <cell r="D7697" t="str">
            <v>Определение антигена (HbsAg) вируса гепатита B (Hepatitis B virus) в крови</v>
          </cell>
        </row>
        <row r="7698">
          <cell r="C7698" t="str">
            <v>A26.06.036.001</v>
          </cell>
          <cell r="D7698" t="str">
            <v>Определение антигена (HBsAg) вируса гепатита B (Hepatitis B virus) в крови, качественное исследование</v>
          </cell>
        </row>
        <row r="7699">
          <cell r="C7699" t="str">
            <v>A26.06.036.002</v>
          </cell>
          <cell r="D7699" t="str">
            <v>Определение антигена (HBsAg) вируса гепатита B (Hepatitis B virus) в крови, количественное исследование</v>
          </cell>
        </row>
        <row r="7700">
          <cell r="C7700" t="str">
            <v>A26.06.038</v>
          </cell>
          <cell r="D7700" t="str">
            <v>Определение антител к е-антигену (anti-HBe) вируса гепатита B (Hepatitis B virus) в крови</v>
          </cell>
        </row>
        <row r="7701">
          <cell r="C7701" t="str">
            <v>A26.06.039</v>
          </cell>
          <cell r="D7701" t="str">
            <v>Определение антител классов к ядерному антигену (HBcAg) вируса гепатита B (Hepatitis B virus) в крови</v>
          </cell>
        </row>
        <row r="7702">
          <cell r="C7702" t="str">
            <v>A26.06.039.001</v>
          </cell>
          <cell r="D7702" t="str">
            <v>Определение антител класса M к ядерному антигену (anti-HBc IgM) вируса гепатита B (Hepatitis B virus) в крови</v>
          </cell>
        </row>
        <row r="7703">
          <cell r="C7703" t="str">
            <v>A26.06.039.002</v>
          </cell>
          <cell r="D7703" t="str">
            <v>Определение антител класса G к ядерному антигену (anti-HBc IgG) вируса гепатита B (Hepatitis B virus) в крови</v>
          </cell>
        </row>
        <row r="7704">
          <cell r="C7704" t="str">
            <v>A26.06.040</v>
          </cell>
          <cell r="D7704" t="str">
            <v>Определение антител к поверхностному антигену (HBsAg) вируса гепатита B (Hepatitis B virus) в крови</v>
          </cell>
        </row>
        <row r="7705">
          <cell r="C7705" t="str">
            <v>A26.06.040.001</v>
          </cell>
          <cell r="D7705" t="str">
            <v>Определение антител к поверхностному антигену (anti-HBs) вируса гепатита B (Hepatitis B virus) в крови, качественное исследование</v>
          </cell>
        </row>
        <row r="7706">
          <cell r="C7706" t="str">
            <v>A26.06.040.002</v>
          </cell>
          <cell r="D7706" t="str">
            <v>Определение антител к поверхностному антигену (anti-HBs) вируса гепатита B (Hepatitis B virus) в крови, количественное исследование</v>
          </cell>
        </row>
        <row r="7707">
          <cell r="C7707" t="str">
            <v>A26.06.041</v>
          </cell>
          <cell r="D7707" t="str">
            <v>Определение антител к вирусу гепатиту C (Hepatitis C virus) в крови</v>
          </cell>
        </row>
        <row r="7708">
          <cell r="C7708" t="str">
            <v>A26.06.041.001</v>
          </cell>
          <cell r="D7708" t="str">
            <v>Определение антител класса G (anti-HCV IgG) к вирусу гепатита C (Hepatitis C virus) в кров</v>
          </cell>
        </row>
        <row r="7709">
          <cell r="C7709" t="str">
            <v>A26.06.041.002</v>
          </cell>
          <cell r="D7709" t="str">
            <v>Определение суммарных антител классов М и G (anti-HCV IgG и anti-HCV IgM) к вирусу гепатита C (Hepatitis C virus) в крови</v>
          </cell>
        </row>
        <row r="7710">
          <cell r="C7710" t="str">
            <v>A26.06.043</v>
          </cell>
          <cell r="D7710" t="str">
            <v>Определение антител к вирусу гепатита D (Hepatitis D virus) в крови</v>
          </cell>
        </row>
        <row r="7711">
          <cell r="C7711" t="str">
            <v>A26.06.043.001</v>
          </cell>
          <cell r="D7711" t="str">
            <v>Определение антител класса M (anti-HDV IgM) к вирусу гепатита D (Hepatitis D virus) в крови</v>
          </cell>
        </row>
        <row r="7712">
          <cell r="C7712" t="str">
            <v>A26.06.043.002</v>
          </cell>
          <cell r="D7712" t="str">
            <v>Определение антител класса G (anti-HDV IgG) к вирусу гепатита D (Hepatitis Dvirus) в крови</v>
          </cell>
        </row>
        <row r="7713">
          <cell r="C7713" t="str">
            <v>A26.06.044</v>
          </cell>
          <cell r="D7713" t="str">
            <v>Определение антител к вирусу гепатита Е (Hepatitis E virus) в крови</v>
          </cell>
        </row>
        <row r="7714">
          <cell r="C7714" t="str">
            <v>A26.06.044.001</v>
          </cell>
          <cell r="D7714" t="str">
            <v>Определение антител класса M (anti-HEV IgM) к вирусу гепатита E (HepatitisEvirus) в крови</v>
          </cell>
        </row>
        <row r="7715">
          <cell r="C7715" t="str">
            <v>A26.06.044.002</v>
          </cell>
          <cell r="D7715" t="str">
            <v>Определение антител класса G (anti-HEV IgG) к вирусу гепатита E (Hepatitis Evirus) в крови</v>
          </cell>
        </row>
        <row r="7716">
          <cell r="C7716" t="str">
            <v>A26.06.045</v>
          </cell>
          <cell r="D7716" t="str">
            <v>Определение антител к вирусу простого герпеса (Herpes simplex virus) в крови</v>
          </cell>
        </row>
        <row r="7717">
          <cell r="C7717" t="str">
            <v>A26.06.045.001</v>
          </cell>
          <cell r="D7717" t="str">
            <v>Определение антител класса G (IgG) к вирусу простого герпеса 1 типа (Herpes simplex virus 1) в крови</v>
          </cell>
        </row>
        <row r="7718">
          <cell r="C7718" t="str">
            <v>A26.06.045.002</v>
          </cell>
          <cell r="D7718" t="str">
            <v>Определение антител класса G (IgG) к вирусу простого герпеса 2 типа (Herpes simplex virus 2) в крови</v>
          </cell>
        </row>
        <row r="7719">
          <cell r="C7719" t="str">
            <v>A26.06.045.003</v>
          </cell>
          <cell r="D7719" t="str">
            <v>Определение антител класса M (IgM) к вирусу простого герпеса 1 и 2 типов (Herpes simplex virus types 1, 2) в крови</v>
          </cell>
        </row>
        <row r="7720">
          <cell r="C7720" t="str">
            <v>A26.06.046</v>
          </cell>
          <cell r="D7720" t="str">
            <v>Определение индекса авидности антител класса G (Ig G avidity) к вирусу простого герпеса (Herpes simplex virus) в крови</v>
          </cell>
        </row>
        <row r="7721">
          <cell r="C7721" t="str">
            <v>A26.06.046.001</v>
          </cell>
          <cell r="D7721" t="str">
            <v>Определение авидности антител класса G к вирусу простого герпеса 2 типа (Herpes simplex virus 2)</v>
          </cell>
        </row>
        <row r="7722">
          <cell r="C7722" t="str">
            <v>A26.06.046.002</v>
          </cell>
          <cell r="D7722" t="str">
            <v>определение авидности антител класса G к вирусу простого герпеса 1 и 2 типов (Herpes simplex virus types 1, 2)</v>
          </cell>
        </row>
        <row r="7723">
          <cell r="C7723" t="str">
            <v>A26.06.047</v>
          </cell>
          <cell r="D7723" t="str">
            <v>Определение антител к вирусу герпеса человека 6 типа (Herpes-virus 6) в крови</v>
          </cell>
        </row>
        <row r="7724">
          <cell r="C7724" t="str">
            <v>A26.06.047.001</v>
          </cell>
          <cell r="D7724" t="str">
            <v>Определение антител класса G (IgG) к вирусу герпеса человека 6 типа (Human herpes virus 6) в крови</v>
          </cell>
        </row>
        <row r="7725">
          <cell r="C7725" t="str">
            <v>A26.06.048</v>
          </cell>
          <cell r="D7725" t="str">
            <v>Определение антител классов M, G (IgM, IgG) к вирусу иммунодефицита человека ВИЧ-1 (Human immunodeficiency virus HIV 1) в крови</v>
          </cell>
        </row>
        <row r="7726">
          <cell r="C7726" t="str">
            <v>A26.06.049</v>
          </cell>
          <cell r="D7726" t="str">
            <v>Определение антител классов M, G (IgM, IgG) к вирусу иммунодефицита человека ВИЧ-2 (Human immunodeficiency virus HIV 2) в крови</v>
          </cell>
        </row>
        <row r="7727">
          <cell r="C7727" t="str">
            <v>A26.06.049.001</v>
          </cell>
          <cell r="D7727" t="str">
            <v>Исследование уровня антител классов М, G (IgM, IgG) к вирусу иммунодефицита человека ВИЧ-1/2 и антигена р24 (Human immunodeficiency virus HIV 1/2 + Agр24) в крови</v>
          </cell>
        </row>
        <row r="7728">
          <cell r="C7728" t="str">
            <v>A26.06.051</v>
          </cell>
          <cell r="D7728" t="str">
            <v>Определение антител к легионелле пневмонии (Legionella pneumophila) в крови</v>
          </cell>
        </row>
        <row r="7729">
          <cell r="C7729" t="str">
            <v>A26.06.053</v>
          </cell>
          <cell r="D7729" t="str">
            <v>Определение антител к лейшмании (Leischmania) в крови</v>
          </cell>
        </row>
        <row r="7730">
          <cell r="C7730" t="str">
            <v>A26.06.054</v>
          </cell>
          <cell r="D7730" t="str">
            <v>Определение антител к лептоспире интерроганс (Leptospira interrogans) в крови</v>
          </cell>
        </row>
        <row r="7731">
          <cell r="C7731" t="str">
            <v>A26.06.054.001</v>
          </cell>
          <cell r="D7731" t="str">
            <v>Определение антител класса M (IgM) к лептоспире интерроганс (Leptospira interrogans) в крови</v>
          </cell>
        </row>
        <row r="7732">
          <cell r="C7732" t="str">
            <v>A26.06.054.002</v>
          </cell>
          <cell r="D7732" t="str">
            <v>Определение антител классаА (IgA) к лептоспире интерроганс (Leptospira interrogans) в крови</v>
          </cell>
        </row>
        <row r="7733">
          <cell r="C7733" t="str">
            <v>A26.06.054.003</v>
          </cell>
          <cell r="D7733" t="str">
            <v>Определение антител класса G (IgG) к лептоспире интерроганс (Leptospira interrogans) в крови</v>
          </cell>
        </row>
        <row r="7734">
          <cell r="C7734" t="str">
            <v>A26.06.054.004</v>
          </cell>
          <cell r="D7734" t="str">
            <v>Определение суммарных антител к лептоспире интерроганс (Leptospira interrogans) в крови</v>
          </cell>
        </row>
        <row r="7735">
          <cell r="C7735" t="str">
            <v>A26.06.055</v>
          </cell>
          <cell r="D7735" t="str">
            <v>Определение антител к вирусу лимфоцитарного хориоменингита (Lymphocytic choriomeningitidis) в крови</v>
          </cell>
        </row>
        <row r="7736">
          <cell r="C7736" t="str">
            <v>A26.06.056</v>
          </cell>
          <cell r="D7736" t="str">
            <v>Определение антител к вирусу кори в крови</v>
          </cell>
        </row>
        <row r="7737">
          <cell r="C7737" t="str">
            <v>A26.06.056.001</v>
          </cell>
          <cell r="D7737" t="str">
            <v>Определение антител класса G (IgG) к вирусу кори в крови</v>
          </cell>
        </row>
        <row r="7738">
          <cell r="C7738" t="str">
            <v>A26.06.056.002</v>
          </cell>
          <cell r="D7738" t="str">
            <v>Определение антител класса M, (IgM) к вирусу кори в крови</v>
          </cell>
        </row>
        <row r="7739">
          <cell r="C7739" t="str">
            <v>A26.06.057</v>
          </cell>
          <cell r="D7739" t="str">
            <v>Определение антител классов M, G (IgM, IgG) к микоплазме пневмонии (Mycoplasma pneumoniae) в крови</v>
          </cell>
        </row>
        <row r="7740">
          <cell r="C7740" t="str">
            <v>A26.06.060</v>
          </cell>
          <cell r="D7740" t="str">
            <v>Определение антител к вирусу Крымской-Конго геморрагической лихорадки (Crimean-Congo hemorrhagic fever virus) в крови</v>
          </cell>
        </row>
        <row r="7741">
          <cell r="C7741" t="str">
            <v>A26.06.060.001</v>
          </cell>
          <cell r="D7741" t="str">
            <v>Определение антител класса M (IgM) к вирусу Крымской-Конго геморрагической лихорадки (Crimean-Congo hemorrhagic fever virus) в крови</v>
          </cell>
        </row>
        <row r="7742">
          <cell r="C7742" t="str">
            <v>A26.06.060.002</v>
          </cell>
          <cell r="D7742" t="str">
            <v>Определение антител класса G (IgG) к вирусу Крымской-Конго геморрагической лихорадки (Crimean-Congo hemorrhagic fevervirus) в крови</v>
          </cell>
        </row>
        <row r="7743">
          <cell r="C7743" t="str">
            <v>A26.06.060.003</v>
          </cell>
          <cell r="D7743" t="str">
            <v>Определение суммарных антител к вирусу Крымской-Конго геморрагической лихорадки (Crimean-Congo hemorrhagic fevervirus) в крови</v>
          </cell>
        </row>
        <row r="7744">
          <cell r="C7744" t="str">
            <v>A26.06.062</v>
          </cell>
          <cell r="D7744" t="str">
            <v>Определение антител к возбудителю описторхоза (Opisthorchis felineus) в крови</v>
          </cell>
        </row>
        <row r="7745">
          <cell r="C7745" t="str">
            <v>A26.06.063</v>
          </cell>
          <cell r="D7745" t="str">
            <v>Определение антител к парвовирусу В19 (Parvovirus B19) в крови</v>
          </cell>
        </row>
        <row r="7746">
          <cell r="C7746" t="str">
            <v>A26.06.063.001</v>
          </cell>
          <cell r="D7746" t="str">
            <v>Определение антител класса G (IgG) к парвовирусу В19 (Parvovirus B19) в крови</v>
          </cell>
        </row>
        <row r="7747">
          <cell r="C7747" t="str">
            <v>A26.06.063.002</v>
          </cell>
          <cell r="D7747" t="str">
            <v>Определение антител класса M (IgM) к парвовирусу В19 (Parvovirus B19) в крови</v>
          </cell>
        </row>
        <row r="7748">
          <cell r="C7748" t="str">
            <v>A26.06.064</v>
          </cell>
          <cell r="D7748" t="str">
            <v>Определение антител к плазмодию фальципарум (Plasmodium falciparum) в крови</v>
          </cell>
        </row>
        <row r="7749">
          <cell r="C7749" t="str">
            <v>A26.06.064.001</v>
          </cell>
          <cell r="D7749" t="str">
            <v>Определениеантител класса G (IgG) к плазмодию фальципарум (Plasmodium falciparum) в крови</v>
          </cell>
        </row>
        <row r="7750">
          <cell r="C7750" t="str">
            <v>A26.06.064.002</v>
          </cell>
          <cell r="D7750" t="str">
            <v>Определение суммарных антител к плазмодию фальципарум (Plasmodium falciparum) в крови</v>
          </cell>
        </row>
        <row r="7751">
          <cell r="C7751" t="str">
            <v>A26.06.067</v>
          </cell>
          <cell r="D7751" t="str">
            <v>Определение антител к респираторному синцитиальному вирусу (Respiratory syncytial virus) в крови</v>
          </cell>
        </row>
        <row r="7752">
          <cell r="C7752" t="str">
            <v>A26.06.068</v>
          </cell>
          <cell r="D7752" t="str">
            <v>Определение антител к риккетсиям – возбудителям клещевых пятнистых лихорадок (Rickettsia spp.) в крови</v>
          </cell>
        </row>
        <row r="7753">
          <cell r="C7753" t="str">
            <v>A26.06.068.001</v>
          </cell>
          <cell r="D7753" t="str">
            <v>Определение суммарных антител к риккетсиям – возбудителям клещевых пятнистых лихорадок (Rickettsia spp.) в крови</v>
          </cell>
        </row>
        <row r="7754">
          <cell r="C7754" t="str">
            <v>A26.06.071</v>
          </cell>
          <cell r="D7754" t="str">
            <v>Определение антител к вирусу краснухи (Rubella virus) в крови</v>
          </cell>
        </row>
        <row r="7755">
          <cell r="C7755" t="str">
            <v>A26.06.071.001</v>
          </cell>
          <cell r="D7755" t="str">
            <v>Определение антител класса G (IgG) к вирусу краснухи (Rubella virus) в крови</v>
          </cell>
        </row>
        <row r="7756">
          <cell r="C7756" t="str">
            <v>A26.06.071.002</v>
          </cell>
          <cell r="D7756" t="str">
            <v>Определение антител класса M (IgM) к вирусу краснухи (Rubella virus) в крови</v>
          </cell>
        </row>
        <row r="7757">
          <cell r="C7757" t="str">
            <v>A26.06.071.003</v>
          </cell>
          <cell r="D7757" t="str">
            <v>Определение индекса авидности антител класса G (IgG avidity) к вирусу краснухи (Rubella virus) в крови</v>
          </cell>
        </row>
        <row r="7758">
          <cell r="C7758" t="str">
            <v>A26.06.073</v>
          </cell>
          <cell r="D7758" t="str">
            <v>Определение антител к сальмонелле кишечной (Salmonella enterica) в крови</v>
          </cell>
        </row>
        <row r="7759">
          <cell r="C7759" t="str">
            <v>A26.06.074</v>
          </cell>
          <cell r="D7759" t="str">
            <v>Определение антител к сальмонелле паратифа A (Salmonella paratyphy A) в крови</v>
          </cell>
        </row>
        <row r="7760">
          <cell r="C7760" t="str">
            <v>A26.06.075</v>
          </cell>
          <cell r="D7760" t="str">
            <v>Определение антител к сальмонелле паратифа B (Salmonella paratyphy B) в крови</v>
          </cell>
        </row>
        <row r="7761">
          <cell r="C7761" t="str">
            <v>A26.06.076</v>
          </cell>
          <cell r="D7761" t="str">
            <v>Определение антител к сальмонелле паратифа C (Salmonella paratyphy C) в крови</v>
          </cell>
        </row>
        <row r="7762">
          <cell r="C7762" t="str">
            <v>A26.06.077</v>
          </cell>
          <cell r="D7762" t="str">
            <v>Определение антител к сальмонелле тифи (Salmonella typhi) в крови</v>
          </cell>
        </row>
        <row r="7763">
          <cell r="C7763" t="str">
            <v>A26.06.078</v>
          </cell>
          <cell r="D7763" t="str">
            <v>Определение антител к стафилококкам (Staphylococcus spp.) в крови</v>
          </cell>
        </row>
        <row r="7764">
          <cell r="C7764" t="str">
            <v>A26.06.079</v>
          </cell>
          <cell r="D7764" t="str">
            <v>Определение антител к трихинеллам (Trichinella spp.) в крови</v>
          </cell>
        </row>
        <row r="7765">
          <cell r="C7765" t="str">
            <v>A26.06.080</v>
          </cell>
          <cell r="D7765" t="str">
            <v>Определение антител к токсокаре собак (Toxocara canis) в крови</v>
          </cell>
        </row>
        <row r="7766">
          <cell r="C7766" t="str">
            <v>A26.06.081</v>
          </cell>
          <cell r="D7766" t="str">
            <v>Определение антител к токсоплазме (Toxoplasma gondii) в крови</v>
          </cell>
        </row>
        <row r="7767">
          <cell r="C7767" t="str">
            <v>A26.06.081.001</v>
          </cell>
          <cell r="D7767" t="str">
            <v>Определение антител класса G (IgG) к токсоплазме (Toxoplasma gondii) в крови</v>
          </cell>
        </row>
        <row r="7768">
          <cell r="C7768" t="str">
            <v>A26.06.081.002</v>
          </cell>
          <cell r="D7768" t="str">
            <v>Определение антител класса M (IgM) к токсоплазме (Toxoplasma gondii) в крови</v>
          </cell>
        </row>
        <row r="7769">
          <cell r="C7769" t="str">
            <v>A26.06.081.003</v>
          </cell>
          <cell r="D7769" t="str">
            <v>Определение индекса авидности антител класса G (IgG avidity) антител к токсоплазме (Toxoplasma gondii) в крови</v>
          </cell>
        </row>
        <row r="7770">
          <cell r="C7770" t="str">
            <v>A26.06.082</v>
          </cell>
          <cell r="D7770" t="str">
            <v>Определение антител к бледной трепонеме (Treponema pallidum) в крови</v>
          </cell>
        </row>
        <row r="7771">
          <cell r="C7771" t="str">
            <v>A26.06.082.001</v>
          </cell>
          <cell r="D7771" t="str">
            <v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v>
          </cell>
        </row>
        <row r="7772">
          <cell r="C7772" t="str">
            <v>A26.06.082.002</v>
          </cell>
          <cell r="D7772" t="str">
            <v>Определение антител к бледной трепонеме (Treponema pallidum) иммуноферментным методом (ИФА) в крови</v>
          </cell>
        </row>
        <row r="7773">
          <cell r="C7773" t="str">
            <v>A26.06.082.003</v>
          </cell>
          <cell r="D7773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v>
          </cell>
        </row>
        <row r="7774">
          <cell r="C7774" t="str">
            <v>A26.06.082.004</v>
          </cell>
          <cell r="D7774" t="str">
            <v>Определение антител к бледной трепонеме (Treponema pallidum) в реакции непрямой иммунофлюоресценции (РИФ) в ликворе</v>
          </cell>
        </row>
        <row r="7775">
          <cell r="C7775" t="str">
            <v>A26.06.082.005</v>
          </cell>
          <cell r="D7775" t="str">
            <v>Определение антител к бледной трепонеме (Treponema Pallidum) в нетрепонемных тестах (RPR, РМП, РСК) (качественное и полуколичественное исследование) в ликворе</v>
          </cell>
        </row>
        <row r="7776">
          <cell r="C7776" t="str">
            <v>A26.06.082.006</v>
          </cell>
          <cell r="D7776" t="str">
            <v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v>
          </cell>
        </row>
        <row r="7777">
          <cell r="C7777" t="str">
            <v>A26.06.082.007</v>
          </cell>
          <cell r="D7777" t="str">
            <v>Определение антител к Treponema pallidum в крови методом иммуноблоттинга</v>
          </cell>
        </row>
        <row r="7778">
          <cell r="C7778" t="str">
            <v>A26.06.082.008</v>
          </cell>
          <cell r="D7778" t="str">
            <v>Определение антител к бледной трепонеме (Treponema pallidum) в сыворотке крови реакцией иммунофлюоресценции (РИФ)</v>
          </cell>
        </row>
        <row r="7779">
          <cell r="C7779" t="str">
            <v>A26.06.083</v>
          </cell>
          <cell r="D7779" t="str">
            <v>Определение антител к трипаносоме бруцеи (Trypanosoma brucei) в крови</v>
          </cell>
        </row>
        <row r="7780">
          <cell r="C7780" t="str">
            <v>A26.06.084</v>
          </cell>
          <cell r="D7780" t="str">
            <v>Определение антител к вирусу ветряной оспы и опоясывающего лишая (Varicella-Zoster virus) в крови</v>
          </cell>
        </row>
        <row r="7781">
          <cell r="C7781" t="str">
            <v>A26.06.084.001</v>
          </cell>
          <cell r="D7781" t="str">
            <v>Определение антител класса G (IgG) к вирусу ветряной оспы и опоясывающего лишая (Varicella-Zoster virus) в крови</v>
          </cell>
        </row>
        <row r="7782">
          <cell r="C7782" t="str">
            <v>A26.06.084.002</v>
          </cell>
          <cell r="D7782" t="str">
            <v>Определение антител класса M (IgM) к вирусу ветряной оспы и опоясывающего лишая (Varicella-Zoster virus) в крови</v>
          </cell>
        </row>
        <row r="7783">
          <cell r="C7783" t="str">
            <v>A26.06.086</v>
          </cell>
          <cell r="D7783" t="str">
            <v>Определение антител к сероварам иерсинии энтероколитика (Yersinia enterocolitica) в крови</v>
          </cell>
        </row>
        <row r="7784">
          <cell r="C7784" t="str">
            <v>A26.06.087</v>
          </cell>
          <cell r="D7784" t="str">
            <v>Определение антител к вирусу T клеточного лейкоза человека в крови</v>
          </cell>
        </row>
        <row r="7785">
          <cell r="C7785" t="str">
            <v>A26.06.088</v>
          </cell>
          <cell r="D7785" t="str">
            <v>Определение антител к вирусу клещевого энцефалита в крови</v>
          </cell>
        </row>
        <row r="7786">
          <cell r="C7786" t="str">
            <v>A26.06.088.001</v>
          </cell>
          <cell r="D7786" t="str">
            <v>Определение антител класса М (IgM) к вирусу клещевого энцефалита в крови</v>
          </cell>
        </row>
        <row r="7787">
          <cell r="C7787" t="str">
            <v>A26.06.088.002</v>
          </cell>
          <cell r="D7787" t="str">
            <v>Определение антител класса G (IgG) к вирусу клещевого энцефалита в крови</v>
          </cell>
        </row>
        <row r="7788">
          <cell r="C7788" t="str">
            <v>A26.06.088.003</v>
          </cell>
          <cell r="D7788" t="str">
            <v>Определение суммарных антител к вирусу клещевого энцефалита в крови</v>
          </cell>
        </row>
        <row r="7789">
          <cell r="C7789" t="str">
            <v>A26.06.090</v>
          </cell>
          <cell r="D7789" t="str">
            <v>Определение антител к хантавирусам, возбудителям геморрагической лихорадки с почечным синдромом в крови</v>
          </cell>
        </row>
        <row r="7790">
          <cell r="C7790" t="str">
            <v>A26.06.090.001</v>
          </cell>
          <cell r="D7790" t="str">
            <v>Определениеантител класса М (IgM) к хантавирусам, возбудителям геморрагической лихорадки с почечным синдромом в крови</v>
          </cell>
        </row>
        <row r="7791">
          <cell r="C7791" t="str">
            <v>A26.06.090.002</v>
          </cell>
          <cell r="D7791" t="str">
            <v>Определение антител класса G (IgG) к хантавирусам, возбудителям геморрагической лихорадки с почечным синдромом в крови</v>
          </cell>
        </row>
        <row r="7792">
          <cell r="C7792" t="str">
            <v>A26.06.090.003</v>
          </cell>
          <cell r="D7792" t="str">
            <v>Определение суммарных антител к хантавирусам, возбудителям геморрагической лихорадки с почечным синдромом в крови</v>
          </cell>
        </row>
        <row r="7793">
          <cell r="C7793" t="str">
            <v>A26.06.093</v>
          </cell>
          <cell r="D7793" t="str">
            <v>Определение антител классов M, G (IgM, IgG) к иерсинии энтероколитика (Yersinia enterocolitica) в крови</v>
          </cell>
        </row>
        <row r="7794">
          <cell r="C7794" t="str">
            <v>A26.06.094</v>
          </cell>
          <cell r="D7794" t="str">
            <v>Определение антител классов M, G (IgM, IgG) к иерсинии псевдотуберкулеза (Yersinia pseudotuberculosis) в крови</v>
          </cell>
        </row>
        <row r="7795">
          <cell r="C7795" t="str">
            <v>A26.06.095</v>
          </cell>
          <cell r="D7795" t="str">
            <v>Определение антител классов M, G (IgM, IgG) к шигелле Боуди (Shigella boydii) в крови</v>
          </cell>
        </row>
        <row r="7796">
          <cell r="C7796" t="str">
            <v>A26.06.096</v>
          </cell>
          <cell r="D7796" t="str">
            <v>Определение антител классов M, G (IgM, IgG) к шигелле дизентерии (Shigella dysenteriae) в крови</v>
          </cell>
        </row>
        <row r="7797">
          <cell r="C7797" t="str">
            <v>A26.06.097</v>
          </cell>
          <cell r="D7797" t="str">
            <v>Определение антител классов M, G (IgM, IgG) к шигелле Зонне (Shigella sonnei) в крови</v>
          </cell>
        </row>
        <row r="7798">
          <cell r="C7798" t="str">
            <v>A26.06.098</v>
          </cell>
          <cell r="D7798" t="str">
            <v>Определение антител классов M, G (IgM, IgG) к шигелле Флекснера (Shigella flexneri) в крови</v>
          </cell>
        </row>
        <row r="7799">
          <cell r="C7799" t="str">
            <v>A26.06.099</v>
          </cell>
          <cell r="D7799" t="str">
            <v>Определение антител к плазмодию вивакс (Plasmodium vivax) в крови</v>
          </cell>
        </row>
        <row r="7800">
          <cell r="C7800" t="str">
            <v>A26.06.099.001</v>
          </cell>
          <cell r="D7800" t="str">
            <v>Определениеантител класса G (IgG) к плазмодию вивакс (Plasmodium vivax) в крови</v>
          </cell>
        </row>
        <row r="7801">
          <cell r="C7801" t="str">
            <v>A26.06.101</v>
          </cell>
          <cell r="D7801" t="str">
            <v>Определение антигена вируса гепатита C (Hepatitis C virus) в крови</v>
          </cell>
        </row>
        <row r="7802">
          <cell r="C7802" t="str">
            <v>A26.06.102</v>
          </cell>
          <cell r="D7802" t="str">
            <v>Определение антител к возбудителю паракоклюша (Bordetella parapertussis) в крови</v>
          </cell>
        </row>
        <row r="7803">
          <cell r="C7803" t="str">
            <v>A26.06.103</v>
          </cell>
          <cell r="D7803" t="str">
            <v>Определение антител к возбудителю коклюша (Bordetella pertussis) в крови</v>
          </cell>
        </row>
        <row r="7804">
          <cell r="C7804" t="str">
            <v>A26.06.104</v>
          </cell>
          <cell r="D7804" t="str">
            <v>Определение антител к дифтерийному анатоксину в крови</v>
          </cell>
        </row>
        <row r="7805">
          <cell r="C7805" t="str">
            <v>A26.06.105</v>
          </cell>
          <cell r="D7805" t="str">
            <v>Определение антител к Clostridium tetani в крови</v>
          </cell>
        </row>
        <row r="7806">
          <cell r="C7806" t="str">
            <v>A26.06.106</v>
          </cell>
          <cell r="D7806" t="str">
            <v>Определение антител к вирусу Денге в крови</v>
          </cell>
        </row>
        <row r="7807">
          <cell r="C7807" t="str">
            <v>A26.06.106.001</v>
          </cell>
          <cell r="D7807" t="str">
            <v>Определение антител класса IgM к вирусу Денге в крови</v>
          </cell>
        </row>
        <row r="7808">
          <cell r="C7808" t="str">
            <v>A26.06.106.002</v>
          </cell>
          <cell r="D7808" t="str">
            <v>Определение антител класса IgG к вирусу Денге в крови</v>
          </cell>
        </row>
        <row r="7809">
          <cell r="C7809" t="str">
            <v>A26.06.107</v>
          </cell>
          <cell r="D7809" t="str">
            <v>Определение антигена вируса клещевого энцефалита в крови</v>
          </cell>
        </row>
        <row r="7810">
          <cell r="C7810" t="str">
            <v>A26.06.108</v>
          </cell>
          <cell r="D7810" t="str">
            <v>Определение антигена криптококка (Cryptococcus neoformans) в крови</v>
          </cell>
        </row>
        <row r="7811">
          <cell r="C7811" t="str">
            <v>A26.06.109</v>
          </cell>
          <cell r="D7811" t="str">
            <v>Определение антител к возбудителю менингококка (Neisseria meningitidis) в крови</v>
          </cell>
        </row>
        <row r="7812">
          <cell r="C7812" t="str">
            <v>A26.06.110</v>
          </cell>
          <cell r="D7812" t="str">
            <v>Определение антител к Шига-токсину в сыворотке крови</v>
          </cell>
        </row>
        <row r="7813">
          <cell r="C7813" t="str">
            <v>A26.06.111</v>
          </cell>
          <cell r="D7813" t="str">
            <v>Определение NS1 антигена вируса Денге в крови</v>
          </cell>
        </row>
        <row r="7814">
          <cell r="C7814" t="str">
            <v>A26.06.112</v>
          </cell>
          <cell r="D7814" t="str">
            <v>Определение антител к вирусу паротита (Mumps virus) в крови</v>
          </cell>
        </row>
        <row r="7815">
          <cell r="C7815" t="str">
            <v>A26.06.112.001</v>
          </cell>
          <cell r="D7815" t="str">
            <v>Определение антител класса G (IgG) к вирусу паротита (Mumps virus) в крови</v>
          </cell>
        </row>
        <row r="7816">
          <cell r="C7816" t="str">
            <v>A26.06.112.002</v>
          </cell>
          <cell r="D7816" t="str">
            <v>Определение антител класса M (IgM) к вирусу паротита (Mumps virus) в крови</v>
          </cell>
        </row>
        <row r="7817">
          <cell r="C7817" t="str">
            <v>A26.06.113</v>
          </cell>
          <cell r="D7817" t="str">
            <v>Определение антител к хламидии пневмонии (Chlamydophila pneumoniae) в крови</v>
          </cell>
        </row>
        <row r="7818">
          <cell r="C7818" t="str">
            <v>A26.06.114</v>
          </cell>
          <cell r="D7818" t="str">
            <v>Определение антител к вирусу Западного Нила в крови</v>
          </cell>
        </row>
        <row r="7819">
          <cell r="C7819" t="str">
            <v>A26.06.114.001</v>
          </cell>
          <cell r="D7819" t="str">
            <v>Определение антител класса М (IgM) к вирусу Западного Нила в крови</v>
          </cell>
        </row>
        <row r="7820">
          <cell r="C7820" t="str">
            <v>A26.06.114.002</v>
          </cell>
          <cell r="D7820" t="str">
            <v>Определение антител класса G (IgG) к вирусу Западного Нила в крови</v>
          </cell>
        </row>
        <row r="7821">
          <cell r="C7821" t="str">
            <v>A26.06.114.003</v>
          </cell>
          <cell r="D7821" t="str">
            <v>Определение суммарных антител к вирусу Западного Нила крови</v>
          </cell>
        </row>
        <row r="7822">
          <cell r="C7822" t="str">
            <v>A26.06.115</v>
          </cell>
          <cell r="D7822" t="str">
            <v>Определение суммарных антител к малярийным плазмодиям в крови</v>
          </cell>
        </row>
        <row r="7823">
          <cell r="C7823" t="str">
            <v>A26.06.116</v>
          </cell>
          <cell r="D7823" t="str">
            <v>Определение антител к анаплазме фагоцитофиллум (Anaplasma phagocytophillum) в крови</v>
          </cell>
        </row>
        <row r="7824">
          <cell r="C7824" t="str">
            <v>A26.06.116.001</v>
          </cell>
          <cell r="D7824" t="str">
            <v>Определениеантител класса М (IgM)к анаплазме фагоцитофиллум (Anaplasma phagocytophillum) в крови</v>
          </cell>
        </row>
        <row r="7825">
          <cell r="C7825" t="str">
            <v>A26.06.116.002</v>
          </cell>
          <cell r="D7825" t="str">
            <v>Определениеантител класса G (IgG) к анаплазме фагоцитофиллум (Anaplasma phagocytophillum) в крови</v>
          </cell>
        </row>
        <row r="7826">
          <cell r="C7826" t="str">
            <v>A26.06.116.003</v>
          </cell>
          <cell r="D7826" t="str">
            <v>Определение суммарных антител к анаплазме фагоцитофиллум (Anaplasma phagocytophillum) в крови</v>
          </cell>
        </row>
        <row r="7827">
          <cell r="C7827" t="str">
            <v>A26.06.117</v>
          </cell>
          <cell r="D7827" t="str">
            <v>Определение антител к возбудителям моноцитарного эрлихиоза человека (Ehrlichia muris, Ehrlichia chaffeensis) в крови</v>
          </cell>
        </row>
        <row r="7828">
          <cell r="C7828" t="str">
            <v>A26.06.117.001</v>
          </cell>
          <cell r="D7828" t="str">
            <v>Определениеантител класса М (IgM) к возбудителям моноцитарного эрлихиоза человека (Ehrlichia muris, Ehrlichia chaffeensis) в крови</v>
          </cell>
        </row>
        <row r="7829">
          <cell r="C7829" t="str">
            <v>A26.06.117.002</v>
          </cell>
          <cell r="D7829" t="str">
            <v>Определениеантител класса G (IgG)к возбудителям моноцитарного эрлихиоза человека (Ehrlichia muris, Ehrlichia chaffeensis) в крови</v>
          </cell>
        </row>
        <row r="7830">
          <cell r="C7830" t="str">
            <v>A26.06.117.003</v>
          </cell>
          <cell r="D7830" t="str">
            <v>Определение суммарных антител к возбудителям моноцитарного эрлихиоза человека (Ehrlich iamuris, Ehrlichia chaffeensis) в крови</v>
          </cell>
        </row>
        <row r="7831">
          <cell r="C7831" t="str">
            <v>A26.06.118</v>
          </cell>
          <cell r="D7831" t="str">
            <v>Определение антител к риккетсиям – возбудителям сыпного тифа (Rickettsia spp.) в крови</v>
          </cell>
        </row>
        <row r="7832">
          <cell r="C7832" t="str">
            <v>A26.06.118.001</v>
          </cell>
          <cell r="D7832" t="str">
            <v>Определение суммарных антител к риккетсиям – возбудителям сыпного тифа (Rickettsia spp.) в крови</v>
          </cell>
        </row>
        <row r="7833">
          <cell r="C7833" t="str">
            <v>A26.06.119</v>
          </cell>
          <cell r="D7833" t="str">
            <v>Определение антител к трихинеллам (Trichinella spiralis)</v>
          </cell>
        </row>
        <row r="7834">
          <cell r="C7834" t="str">
            <v>A26.06.120 </v>
          </cell>
          <cell r="D7834" t="str">
            <v>Определение антител к возбудителям клонорхоза (Clonorchis sinensis)</v>
          </cell>
        </row>
        <row r="7835">
          <cell r="C7835" t="str">
            <v>A26.06.121 </v>
          </cell>
          <cell r="D7835" t="str">
            <v>Определение антител к аскаридам (Ascaris lumbricoides)</v>
          </cell>
        </row>
        <row r="7836">
          <cell r="C7836" t="str">
            <v>A26.06.122</v>
          </cell>
          <cell r="D7836" t="str">
            <v>Определение антител к тениидам (Taenia solium,Taeniarhynchus saginatus)</v>
          </cell>
        </row>
        <row r="7837">
          <cell r="C7837" t="str">
            <v>A26.06.123 </v>
          </cell>
          <cell r="D7837" t="str">
            <v>Определение антител к возбудителям стронгиллоидоза (Strongyloides stercoralis)</v>
          </cell>
        </row>
        <row r="7838">
          <cell r="C7838" t="str">
            <v>A26.06.124</v>
          </cell>
          <cell r="D7838" t="str">
            <v>Определение антител к возбудителям шистосомоза (Schistosoma haemotobium/mansoni/japonicum)</v>
          </cell>
        </row>
        <row r="7839">
          <cell r="C7839" t="str">
            <v>A26.06.125</v>
          </cell>
          <cell r="D7839" t="str">
            <v>Определение антител к возбудителям фасциолеза (Fasciola hepatica)</v>
          </cell>
        </row>
        <row r="7840">
          <cell r="C7840" t="str">
            <v>A26.06.127</v>
          </cell>
          <cell r="D7840" t="str">
            <v>Определение Core-антигена вируса гепатита C (Hepatitis C virus) в крови</v>
          </cell>
        </row>
        <row r="7841">
          <cell r="C7841" t="str">
            <v>A26.06.128</v>
          </cell>
          <cell r="D7841" t="str">
            <v>Определение антигена плазмодия вивакс (Plasmodium vivax) в крови</v>
          </cell>
        </row>
        <row r="7842">
          <cell r="C7842" t="str">
            <v>A26.06.129</v>
          </cell>
          <cell r="D7842" t="str">
            <v>Определение антигенов малярийных плазмодиев (Plasmodium) в крови</v>
          </cell>
        </row>
        <row r="7843">
          <cell r="C7843" t="str">
            <v>A26.06.130</v>
          </cell>
          <cell r="D7843" t="str">
            <v>Определение антигена плазмодия фальципарум (Plasmodium falciparum) в крови</v>
          </cell>
        </row>
        <row r="7844">
          <cell r="C7844" t="str">
            <v>A26.06.131</v>
          </cell>
          <cell r="D7844" t="str">
            <v>Определение антигенов вируса простого герпеса 1 и 2 типов (Herpes simplex virus types 1, 2) в крови</v>
          </cell>
        </row>
        <row r="7845">
          <cell r="C7845" t="str">
            <v>A26.06.132</v>
          </cell>
          <cell r="D7845" t="str">
            <v>Определение антигена бруцелл (Brucella spp.) в крови</v>
          </cell>
        </row>
        <row r="7846">
          <cell r="C7846" t="str">
            <v>A26.06.133</v>
          </cell>
          <cell r="D7846" t="str">
            <v>Определение антигена р24 вируса иммунодефицита человека ВИЧ-1 (Human immunodeficiency virus HIV-1,) в крови</v>
          </cell>
        </row>
        <row r="7847">
          <cell r="C7847" t="str">
            <v>A26.06.134</v>
          </cell>
          <cell r="D7847" t="str">
            <v>Молекулярно-биологическое исследование нативного препарата ткани селезенки или парафинового блока на Mycobacterium tuberculosis complex (микобактерии туберкулеза)</v>
          </cell>
        </row>
        <row r="7848">
          <cell r="C7848" t="str">
            <v>A26.06.134.001</v>
          </cell>
          <cell r="D7848" t="str">
            <v>Определение ДНК Mycobacterium tuberculosis complex (микобактерий туберкулеза) в нативном препарате ткани селезенки или парафиновом блоке</v>
          </cell>
        </row>
        <row r="7849">
          <cell r="C7849" t="str">
            <v>A26.06.135</v>
          </cell>
          <cell r="D7849" t="str">
            <v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v>
          </cell>
        </row>
        <row r="7850">
          <cell r="C7850" t="str">
            <v>A26.06.135.001</v>
          </cell>
          <cell r="D7850" t="str">
            <v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v>
          </cell>
        </row>
        <row r="7851">
          <cell r="C7851" t="str">
            <v>A26.06.136</v>
          </cell>
          <cell r="D7851" t="str">
            <v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v>
          </cell>
        </row>
        <row r="7852">
          <cell r="C7852" t="str">
            <v>A26.06.136.001</v>
          </cell>
          <cell r="D7852" t="str">
            <v>Определение ДНК микобактерий туберкулеза (Mycobacterium tuberculosis complex) в нативном препарате тканей лимфоузла или парафиновом блоке</v>
          </cell>
        </row>
        <row r="7853">
          <cell r="C7853" t="str">
            <v>A26.06.137</v>
          </cell>
          <cell r="D7853" t="str">
            <v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v>
          </cell>
        </row>
        <row r="7854">
          <cell r="C7854" t="str">
            <v>A26.06.137.001</v>
          </cell>
          <cell r="D7854" t="str">
            <v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v>
          </cell>
        </row>
        <row r="7855">
          <cell r="C7855" t="str">
            <v>A26.06.138</v>
          </cell>
          <cell r="D7855" t="str">
            <v>Исследование уровня интерферона-гамма на антигены Mycobacterium tuberculosis complex в крови</v>
          </cell>
        </row>
        <row r="7856">
          <cell r="C7856" t="str">
            <v>A26.07.001</v>
          </cell>
          <cell r="D7856" t="str">
            <v>Микроскопическое исследование соскоба язвы полости рта на бледную трепонему (Treponema pallidum)</v>
          </cell>
        </row>
        <row r="7857">
          <cell r="C7857" t="str">
            <v>A26.07.002</v>
          </cell>
          <cell r="D7857" t="str">
            <v>Микробиологическое (культуральное) исследование материала из десневых карманов на неспорообразующие анаэробные микроорганизмы</v>
          </cell>
        </row>
        <row r="7858">
          <cell r="C7858" t="str">
            <v>A26.07.003</v>
          </cell>
          <cell r="D7858" t="str">
            <v>Микробиологическое (культуральное) исследование абсцессов на неспорообразующие анаэробные микроорганизмы</v>
          </cell>
        </row>
        <row r="7859">
          <cell r="C7859" t="str">
            <v>A26.07.004</v>
          </cell>
          <cell r="D7859" t="str">
            <v>Микробиологическое (культуральное) исследование отделяемого слизистой полости рта на неспорообразующие анаэробные микроорганизмы</v>
          </cell>
        </row>
        <row r="7860">
          <cell r="C7860" t="str">
            <v>A26.07.005</v>
          </cell>
          <cell r="D7860" t="str">
            <v>Микробиологическое (культуральное) исследование абсцессов на аэробные и факультативно-анаэробные микроорганизмы</v>
          </cell>
        </row>
        <row r="7861">
          <cell r="C7861" t="str">
            <v>A26.07.006</v>
          </cell>
          <cell r="D7861" t="str">
            <v>Микробиологическое (культуральное) исследование соскоба полости рта на дрожжевые грибы</v>
          </cell>
        </row>
        <row r="7862">
          <cell r="C7862" t="str">
            <v>A26.07.007</v>
          </cell>
          <cell r="D7862" t="str">
            <v>Молекулярно-биологическое исследование слюны на цитомегаловирус (Cytomegalovirus)</v>
          </cell>
        </row>
        <row r="7863">
          <cell r="C7863" t="str">
            <v>A26.07.007.001</v>
          </cell>
          <cell r="D7863" t="str">
            <v>Определение ДНК цитомегаловируса (Cytomegalovirus) методом ПЦР в слюне, качественное исследование</v>
          </cell>
        </row>
        <row r="7864">
          <cell r="C7864" t="str">
            <v>A26.07.007.002</v>
          </cell>
          <cell r="D7864" t="str">
            <v>Определение ДНК цитомегаловируса (Cytomegalovirus) методом ПЦР в слюне, количественное исследование</v>
          </cell>
        </row>
        <row r="7865">
          <cell r="C7865" t="str">
            <v>A26.07.008</v>
          </cell>
          <cell r="D7865" t="str">
            <v>Молекулярно-биологическое исследование слюны на вирус герпеса человека 6 типа (HHV 6)</v>
          </cell>
        </row>
        <row r="7866">
          <cell r="C7866" t="str">
            <v>A26.07.008.001</v>
          </cell>
          <cell r="D7866" t="str">
            <v>Определение ДНК вирус герпеса человека 6 типа (HHV 6) в слюне, количественное исследование</v>
          </cell>
        </row>
        <row r="7867">
          <cell r="C7867" t="str">
            <v>A26.07.009</v>
          </cell>
          <cell r="D7867" t="str">
            <v>Молекулярно-биологическое исследование слюны на парвовирус B19 (Parvovirus B19)</v>
          </cell>
        </row>
        <row r="7868">
          <cell r="C7868" t="str">
            <v>A26.07.009.001</v>
          </cell>
          <cell r="D7868" t="str">
            <v>Определение ДНК парвовируса B19 (Parvovirus B19) методом ПЦР в слюне, качественное исследование</v>
          </cell>
        </row>
        <row r="7869">
          <cell r="C7869" t="str">
            <v>A26.07.009.002</v>
          </cell>
          <cell r="D7869" t="str">
            <v>Определение ДНК парвовируса B19 (Parvo virus B19) методом ПЦР в слюне, количественное исследование</v>
          </cell>
        </row>
        <row r="7870">
          <cell r="C7870" t="str">
            <v>A26.07.010</v>
          </cell>
          <cell r="D7870" t="str">
            <v>Молекулярно-биологическое исследование слюны на вирус краснухи (Rubella virus)</v>
          </cell>
        </row>
        <row r="7871">
          <cell r="C7871" t="str">
            <v>A26.07.010.001</v>
          </cell>
          <cell r="D7871" t="str">
            <v>Определение РНК вируса краснухи (Rubella virus) методом ПЦР в слюне, качественное исследование</v>
          </cell>
        </row>
        <row r="7872">
          <cell r="C7872" t="str">
            <v>A26.07.010.002</v>
          </cell>
          <cell r="D7872" t="str">
            <v>Определение РНК вируса краснухи (Rubella virus) методом ПЦР в слюне, количественное исследование</v>
          </cell>
        </row>
        <row r="7873">
          <cell r="C7873" t="str">
            <v>A26.07.011</v>
          </cell>
          <cell r="D7873" t="str">
            <v>Молекулярно-биологическое исследование отделяемого эрозивно-язвенных элементов слизистой оболочки ротовой полости на бледную трепонему (Treponema pallidum)</v>
          </cell>
        </row>
        <row r="7874">
          <cell r="C7874" t="str">
            <v>A26.07.011.001</v>
          </cell>
          <cell r="D7874" t="str">
            <v>Определение ДНК бледной трепонемы (Treponema pallidum) в отделяемом эрозивно-язвенных элементов слизистой оболочки ротовой полости методом ПЦР</v>
          </cell>
        </row>
        <row r="7875">
          <cell r="C7875" t="str">
            <v>A26.07.012</v>
          </cell>
          <cell r="D7875" t="str">
            <v>Микробиологическое (культуральное) исследование отделяемого из полости рта</v>
          </cell>
        </row>
        <row r="7876">
          <cell r="C7876" t="str">
            <v>A26.07.013</v>
          </cell>
          <cell r="D7876" t="str">
            <v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v>
          </cell>
        </row>
        <row r="7877">
          <cell r="C7877" t="str">
            <v>A26.07.013.001</v>
          </cell>
          <cell r="D7877" t="str">
            <v>Определение ДНК микобактерий туберкулеза (Mycobacterium tuberculosis complex) в нативном препарате тканей полости рта или парафиновом блоке</v>
          </cell>
        </row>
        <row r="7878">
          <cell r="C7878" t="str">
            <v>A26.07.014</v>
          </cell>
          <cell r="D7878" t="str">
            <v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v>
          </cell>
        </row>
        <row r="7879">
          <cell r="C7879" t="str">
            <v>A26.07.014.001</v>
          </cell>
          <cell r="D7879" t="str">
            <v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v>
          </cell>
        </row>
        <row r="7880">
          <cell r="C7880" t="str">
            <v>A26.08.001</v>
          </cell>
          <cell r="D7880" t="str">
            <v>Микробиологическое (культуральное) исследование слизи и пленок с миндалин на палочку дифтерии (Corinebacterium diphtheriae)</v>
          </cell>
        </row>
        <row r="7881">
          <cell r="C7881" t="str">
            <v>A26.08.002</v>
          </cell>
          <cell r="D7881" t="str">
            <v>Микроскопическое исследование мазков с задней стенки глотки на менингококк (Neisseria meningitidis)</v>
          </cell>
        </row>
        <row r="7882">
          <cell r="C7882" t="str">
            <v>A26.08.003</v>
          </cell>
          <cell r="D7882" t="str">
            <v>Микробиологическое (культуральное) исследование слизи с задней стенки глотки на менингококк (Neisseria meningitidis)</v>
          </cell>
        </row>
        <row r="7883">
          <cell r="C7883" t="str">
            <v>A26.08.004</v>
          </cell>
          <cell r="D7883" t="str">
            <v>Микроскопическое исследование мазков с миндалин на гонококк (Neisseria gonorrhoeae)</v>
          </cell>
        </row>
        <row r="7884">
          <cell r="C7884" t="str">
            <v>A26.08.005</v>
          </cell>
          <cell r="D7884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</row>
        <row r="7885">
          <cell r="C7885" t="str">
            <v>A26.08.006</v>
          </cell>
          <cell r="D7885" t="str">
            <v>Микробиологическое (культуральное) исследование смывов из околоносовых полостей на аэробные и факультативно-анаэробные микроорганизмы</v>
          </cell>
        </row>
        <row r="7886">
          <cell r="C7886" t="str">
            <v>A26.08.007</v>
          </cell>
          <cell r="D7886" t="str">
            <v>Микробиологическое (культуральное) исследование пунктатов из околоносовых полостей на неспорообразующие анаэробные микроорганизмы</v>
          </cell>
        </row>
        <row r="7887">
          <cell r="C7887" t="str">
            <v>A26.08.008</v>
          </cell>
          <cell r="D7887" t="str">
            <v>Молекулярно-биологическое исследование мазков со слизистой оболочки носоглотки на коронавирусы 229E, OC43, NL63, HKUI (Human Coronavirus)</v>
          </cell>
        </row>
        <row r="7888">
          <cell r="C7888" t="str">
            <v>A26.08.008.001</v>
          </cell>
          <cell r="D7888" t="str">
            <v>Определение РНК коронавирусов 229E, OC43, NL63, HKUI (Human Coronavirus) в мазках со слизистой оболочки носоглотки методом ПЦР</v>
          </cell>
        </row>
        <row r="7889">
          <cell r="C7889" t="str">
            <v>A26.08.009</v>
          </cell>
          <cell r="D7889" t="str">
            <v>Микробиологическое (культуральное) исследование носоглоточных смывов на дрожжевые грибы</v>
          </cell>
        </row>
        <row r="7890">
          <cell r="C7890" t="str">
            <v>A26.08.010</v>
          </cell>
          <cell r="D7890" t="str">
            <v>Микробиологическое (культуральное) исследование носоглоточных смывов на мицелиальные грибы</v>
          </cell>
        </row>
        <row r="7891">
          <cell r="C7891" t="str">
            <v>A26.08.011</v>
          </cell>
          <cell r="D7891" t="str">
            <v>Микроскопическое исследование смывов из зева на пневмоцисты (Pneumocestis carinii)</v>
          </cell>
        </row>
        <row r="7892">
          <cell r="C7892" t="str">
            <v>A26.08.012</v>
          </cell>
          <cell r="D7892" t="str">
            <v>Микроскопическое исследование специфических элементов с миндалин на бледную трепонему (Treponema pallidum)</v>
          </cell>
        </row>
        <row r="7893">
          <cell r="C7893" t="str">
            <v>A26.08.013</v>
          </cell>
          <cell r="D7893" t="str">
            <v>Молекулярно-биологическое исследование носоглоточных смывов на вирус эпидемического паротита</v>
          </cell>
        </row>
        <row r="7894">
          <cell r="C7894" t="str">
            <v>A26.08.013.001</v>
          </cell>
          <cell r="D7894" t="str">
            <v>Определение ДНК вируса эпидемического паротита в носоглоточных смывах методом ПЦР</v>
          </cell>
        </row>
        <row r="7895">
          <cell r="C7895" t="str">
            <v>A26.08.014</v>
          </cell>
          <cell r="D7895" t="str">
            <v>Молекулярно-биологическое исследование отделяемого верхних дыхательных путей на микоплазму хоминис (Mycoplasma hominis)</v>
          </cell>
        </row>
        <row r="7896">
          <cell r="C7896" t="str">
            <v>A26.08.015</v>
          </cell>
          <cell r="D7896" t="str">
            <v>Бактериологическое исследование отделяемого из зева на стрептококк группы А (Streptococcus gr. A)</v>
          </cell>
        </row>
        <row r="7897">
          <cell r="C7897" t="str">
            <v>A26.08.016</v>
          </cell>
          <cell r="D7897" t="str">
            <v>Бактериологическое исследование отделяемого слизистой оболочки ротоглотки на гонококк (Neisseria gonorrhoeae)</v>
          </cell>
        </row>
        <row r="7898">
          <cell r="C7898" t="str">
            <v>A26.08.017</v>
          </cell>
          <cell r="D7898" t="str">
            <v>Молекулярно – биологическое исследование соскоба из носоглотки на вирус простого герпеса (Herpes simplex virus)</v>
          </cell>
        </row>
        <row r="7899">
          <cell r="C7899" t="str">
            <v>A26.08.018</v>
          </cell>
          <cell r="D7899" t="str">
            <v>Определение антигена стрептококка группы A (S.pyogenes) в отделяемом верхних дыхательных путей</v>
          </cell>
        </row>
        <row r="7900">
          <cell r="C7900" t="str">
            <v>A26.08.019</v>
          </cell>
          <cell r="D7900" t="str">
            <v>Молекулярно-биологическое исследование мазков со слизистой оболочки носоглотки на вирус гриппа (Influenza virus)</v>
          </cell>
        </row>
        <row r="7901">
          <cell r="C7901" t="str">
            <v>A26.08.019.001</v>
          </cell>
          <cell r="D7901" t="str">
            <v>Определение РНК вируса гриппа A (Influenza virus A) в мазках со слизистой оболочки носоглотки методом ПЦР</v>
          </cell>
        </row>
        <row r="7902">
          <cell r="C7902" t="str">
            <v>A26.08.019.002</v>
          </cell>
          <cell r="D7902" t="str">
            <v>Определение РНК вируса гриппа B (Influenza virus В) в мазках со слизистой оболочки носоглотки методом ПЦР</v>
          </cell>
        </row>
        <row r="7903">
          <cell r="C7903" t="str">
            <v>A26.08.019.003</v>
          </cell>
          <cell r="D7903" t="str">
            <v>Определение РНК вируса гриппа C (Influenza virus С) в мазках со слизистой оболочки носоглотки методом ПЦР</v>
          </cell>
        </row>
        <row r="7904">
          <cell r="C7904" t="str">
            <v>A26.08.020</v>
          </cell>
          <cell r="D7904" t="str">
            <v>Молекулярно-биологическое исследование мазков со слизистой оболочки носоглотки на респираторно-синцитиальный вирус (Human Respiratory Syncytial virus)</v>
          </cell>
        </row>
        <row r="7905">
          <cell r="C7905" t="str">
            <v>A26.08.021.001</v>
          </cell>
          <cell r="D7905" t="str">
            <v>Определение РНК респираторно-синцитиального вируса (Human Respiratory Syncytial virus) в мазках со слизистой оболочки носоглотки методом ПЦР</v>
          </cell>
        </row>
        <row r="7906">
          <cell r="C7906" t="str">
            <v>A26.08.022</v>
          </cell>
          <cell r="D7906" t="str">
            <v>Молекулярно-биологическое исследование мазков со слизистой оболочки носоглотки на аденовирус (Human Adenovirus)</v>
          </cell>
        </row>
        <row r="7907">
          <cell r="C7907" t="str">
            <v>A26.08.022.001</v>
          </cell>
          <cell r="D7907" t="str">
            <v>Определение ДНК аденовируса (Human Adenovirus) в мазках со слизистой оболочки носоглотки методом ПЦР</v>
          </cell>
        </row>
        <row r="7908">
          <cell r="C7908" t="str">
            <v>A26.08.023</v>
          </cell>
          <cell r="D7908" t="str">
            <v>Молекулярно-биологическое исследование мазков со слизистой оболочки носоглотки на метапневмовирус (Human Metapneumo virus)</v>
          </cell>
        </row>
        <row r="7909">
          <cell r="C7909" t="str">
            <v>A26.08.023.001</v>
          </cell>
          <cell r="D7909" t="str">
            <v>Определение РНК метапневмовируса (Human Metapneumo virus) в мазках со слизистой оболочки носоглотки методом ПЦР</v>
          </cell>
        </row>
        <row r="7910">
          <cell r="C7910" t="str">
            <v>A26.08.024</v>
          </cell>
          <cell r="D7910" t="str">
            <v>Молекулярно-биологическое исследование мазков со слизистой оболочки носоглотки вирусов парагриппа (Human Parainfluenza virus)</v>
          </cell>
        </row>
        <row r="7911">
          <cell r="C7911" t="str">
            <v>A26.08.024.001</v>
          </cell>
          <cell r="D7911" t="str">
            <v>Определение РНК вирусов парагриппа (Human Parainfluenza virus) в мазках со слизистой оболочки носоглотки методом ПЦР</v>
          </cell>
        </row>
        <row r="7912">
          <cell r="C7912" t="str">
            <v>A26.08.025</v>
          </cell>
          <cell r="D7912" t="str">
            <v>Молекулярно-биологическое исследование мазков со слизистой оболочки носоглотки на риновирусы (Human Rhinovirus)</v>
          </cell>
        </row>
        <row r="7913">
          <cell r="C7913" t="str">
            <v>A26.08.025.001</v>
          </cell>
          <cell r="D7913" t="str">
            <v>Определение РНК риновирусов (Human Rhinovirus) в мазках со слизистой оболочки носоглотки методом ПЦР</v>
          </cell>
        </row>
        <row r="7914">
          <cell r="C7914" t="str">
            <v>A26.08.026</v>
          </cell>
          <cell r="D7914" t="str">
            <v>Молекулярно-биологическое исследование мазков со слизистой оболочки носоглотки на бокавирус (Human Bocavirus)</v>
          </cell>
        </row>
        <row r="7915">
          <cell r="C7915" t="str">
            <v>A26.08.026.001</v>
          </cell>
          <cell r="D7915" t="str">
            <v>Определение ДНК бокавируса (Human Bocavirus) в мазках со слизистой оболочки носоглотки методом ПЦР</v>
          </cell>
        </row>
        <row r="7916">
          <cell r="C7916" t="str">
            <v>A26.08.027</v>
          </cell>
          <cell r="D7916" t="str">
            <v>Молекулярно-биологическое исследование мазков со слизистой оболочки носоглотки на коронавирус ТОРС (SARS-cov)</v>
          </cell>
        </row>
        <row r="7917">
          <cell r="C7917" t="str">
            <v>A26.08.027.001</v>
          </cell>
          <cell r="D7917" t="str">
            <v>Определение РНК коронавируса ТОРС (SARS-cov) в мазках со слизистой оболочки носоглотки методом ПЦР</v>
          </cell>
        </row>
        <row r="7918">
          <cell r="C7918" t="str">
            <v>A26.08.028</v>
          </cell>
          <cell r="D7918" t="str">
            <v>Молекулярно-биологическое исследование мазков со слизистой оболочки носоглотки на коронавирус БВРС (MERS-cov)</v>
          </cell>
        </row>
        <row r="7919">
          <cell r="C7919" t="str">
            <v>A26.08.028.001</v>
          </cell>
          <cell r="D7919" t="str">
            <v>Определение РНК коронавируса БВРС (MERS-cov) в мазках со слизистой оболочки носоглотки методом ПЦР</v>
          </cell>
        </row>
        <row r="7920">
          <cell r="C7920" t="str">
            <v>A26.08.029</v>
          </cell>
          <cell r="D7920" t="str">
            <v>Молекулярно-биологическое исследование мазков со слизистой оболочки носоглотки на Mycoplasma pneumoniae</v>
          </cell>
        </row>
        <row r="7921">
          <cell r="C7921" t="str">
            <v>A26.08.029.001</v>
          </cell>
          <cell r="D7921" t="str">
            <v>Определение ДНК Mycoplasma pneumoniae в мазках со слизистой оболочки носоглотки методом ПЦР</v>
          </cell>
        </row>
        <row r="7922">
          <cell r="C7922" t="str">
            <v>A26.08.030</v>
          </cell>
          <cell r="D7922" t="str">
            <v>Молекулярно-биологическое исследование мазков со слизистой оболочки носоглотки на Chlamydophila pneumoniae</v>
          </cell>
        </row>
        <row r="7923">
          <cell r="C7923" t="str">
            <v>A26.08.030.001</v>
          </cell>
          <cell r="D7923" t="str">
            <v>Определение ДНК Chlamydophila pneumoniae в мазках со слизистой оболочки носоглотки методом ПЦР</v>
          </cell>
        </row>
        <row r="7924">
          <cell r="C7924" t="str">
            <v>A26.08.031</v>
          </cell>
          <cell r="D7924" t="str">
            <v>Молекулярно-биологическое исследование мазков со слизистой оболочки носоглотки на возбудители коклюша (Bordetella pertussis, Bordetella parapertussis, Bordetella bronchiseprica)</v>
          </cell>
        </row>
        <row r="7925">
          <cell r="C7925" t="str">
            <v>A26.08.031.001</v>
          </cell>
          <cell r="D7925" t="str">
            <v>Определение ДНК возбудителей коклюша (Bordetella pertussis, Bordetella parapertussis, Bordetella bronchiseprica) в мазках со слизистой оболочки носоглотки методом ПЦР</v>
          </cell>
        </row>
        <row r="7926">
          <cell r="C7926" t="str">
            <v>A26.08.032</v>
          </cell>
          <cell r="D7926" t="str">
            <v>Молекулярно-биологическое исследование мазков со слизистой оболочки носоглотки на возбудитель дифтерии (Corynebacterium diphtheriae)</v>
          </cell>
        </row>
        <row r="7927">
          <cell r="C7927" t="str">
            <v>A26.08.032.001</v>
          </cell>
          <cell r="D7927" t="str">
            <v>Определение ДНК возбудителя дифтерии (Corynebacterium diphtheriae) в мазках со слизистой оболочки носоглотки методом ПЦР</v>
          </cell>
        </row>
        <row r="7928">
          <cell r="C7928" t="str">
            <v>A26.08.033</v>
          </cell>
          <cell r="D7928" t="str">
            <v>Молекулярно-биологическое исследование мазков со слизистой оболочки носоглотки на Streptococcus pneumoniae</v>
          </cell>
        </row>
        <row r="7929">
          <cell r="C7929" t="str">
            <v>A26.08.033.001</v>
          </cell>
          <cell r="D7929" t="str">
            <v>Определение ДНК Streptococcus pneumoniae в мазках со слизистой оболочки носоглотки методом ПЦР, количественное исследование</v>
          </cell>
        </row>
        <row r="7930">
          <cell r="C7930" t="str">
            <v>A26.08.034</v>
          </cell>
          <cell r="D7930" t="str">
            <v>Молекулярно-биологическое исследование мазков со слизистой оболочки носоглотки на Haemophilus influenzae</v>
          </cell>
        </row>
        <row r="7931">
          <cell r="C7931" t="str">
            <v>A26.08.034.001</v>
          </cell>
          <cell r="D7931" t="str">
            <v>Определение ДНК Haemophilus influenzae в мазках со слизистой оболочки носоглотки методом ПЦР количественное исследование</v>
          </cell>
        </row>
        <row r="7932">
          <cell r="C7932" t="str">
            <v>A26.08.035</v>
          </cell>
          <cell r="D7932" t="str">
            <v>Молекулярно-биологическое исследование мазков со слизистой оболочки носоглоткина Moraxella catarrhalis</v>
          </cell>
        </row>
        <row r="7933">
          <cell r="C7933" t="str">
            <v>A26.08.035.001</v>
          </cell>
          <cell r="D7933" t="str">
            <v>Определение ДНК Moraxella catarrhalis в мазках со слизистой оболочки носоглотки методом ПЦР количественное исследование</v>
          </cell>
        </row>
        <row r="7934">
          <cell r="C7934" t="str">
            <v>A26.08.036</v>
          </cell>
          <cell r="D7934" t="str">
            <v>Молекулярно-биологическое исследование мазков со слизистой оболочки носоглотки на Staphylococcus aureus</v>
          </cell>
        </row>
        <row r="7935">
          <cell r="C7935" t="str">
            <v>A26.08.036.001</v>
          </cell>
          <cell r="D7935" t="str">
            <v>Определение ДНК Staphylococcus aureus в мазках со слизистой оболочки носоглотки методом ПЦР, количественное исследование</v>
          </cell>
        </row>
        <row r="7936">
          <cell r="C7936" t="str">
            <v>A26.08.037</v>
          </cell>
          <cell r="D7936" t="str">
            <v>Молекулярно-биологическое исследование мазков со слизистой оболочки носоглотки на Streptococcus pyogenes</v>
          </cell>
        </row>
        <row r="7937">
          <cell r="C7937" t="str">
            <v>A26.08.037.001</v>
          </cell>
          <cell r="D7937" t="str">
            <v>Определение ДНК Streptococcus pyogenes в мазках со слизистой оболочки носоглотки методом ПЦР, количественное исследование</v>
          </cell>
        </row>
        <row r="7938">
          <cell r="C7938" t="str">
            <v>A26.08.038</v>
          </cell>
          <cell r="D7938" t="str">
            <v>Молекулярно-биологическое исследование мазков со слизистой оболочки ротоглотки на вирус гриппа (Influenza virus)</v>
          </cell>
        </row>
        <row r="7939">
          <cell r="C7939" t="str">
            <v>A26.08.038.001</v>
          </cell>
          <cell r="D7939" t="str">
            <v>Определение РНК вируса гриппа A (Influenza virus A) в мазках со слизистой оболочки ротоглотки методом ПЦР</v>
          </cell>
        </row>
        <row r="7940">
          <cell r="C7940" t="str">
            <v>A26.08.038.002</v>
          </cell>
          <cell r="D7940" t="str">
            <v>Определение РНК вируса гриппа B (Influenza virus В) в мазках со слизистой оболочки ротоглотки методом ПЦР</v>
          </cell>
        </row>
        <row r="7941">
          <cell r="C7941" t="str">
            <v>A26.08.038.003</v>
          </cell>
          <cell r="D7941" t="str">
            <v>Определение РНК вируса гриппа C (Influenza virus С) в мазках со слизистой оболочки ротоглотки методом ПЦР</v>
          </cell>
        </row>
        <row r="7942">
          <cell r="C7942" t="str">
            <v>A26.08.039</v>
          </cell>
          <cell r="D7942" t="str">
            <v>Молекулярно-биологическое исследование мазков со слизистой оболочки ротоглотки на респираторно-синцитиальный вирус (Human Respiratory Syncytial virus)</v>
          </cell>
        </row>
        <row r="7943">
          <cell r="C7943" t="str">
            <v>A26.08.039.001</v>
          </cell>
          <cell r="D7943" t="str">
            <v>Определение РНК респираторно-синцитиального вируса (Human Respiratory Syncytial virus) в мазках со слизистой оболочки ротоглотки методом ПЦР</v>
          </cell>
        </row>
        <row r="7944">
          <cell r="C7944" t="str">
            <v>A26.08.040</v>
          </cell>
          <cell r="D7944" t="str">
            <v>Молекулярно-биологическое исследование мазков со слизистой оболочки ротоглотки на аденовирус (Human Adenovirus)</v>
          </cell>
        </row>
        <row r="7945">
          <cell r="C7945" t="str">
            <v>A26.08.040.001</v>
          </cell>
          <cell r="D7945" t="str">
            <v>Определение ДНК аденовируса (Human Adenovirus) в мазках со слизистой оболочки ротоглотки методом ПЦР</v>
          </cell>
        </row>
        <row r="7946">
          <cell r="C7946" t="str">
            <v>A26.08.041</v>
          </cell>
          <cell r="D7946" t="str">
            <v>Молекулярно-биологическое исследование мазков со слизистой оболочки ротоглотки на метапневмовирус (Human Metapneumovirus)</v>
          </cell>
        </row>
        <row r="7947">
          <cell r="C7947" t="str">
            <v>A26.08.041.001</v>
          </cell>
          <cell r="D7947" t="str">
            <v>Определение РНК метапневмовируса (Human Metapneumovirus) в мазках со слизистой оболочки ротоглотки методом ПЦР</v>
          </cell>
        </row>
        <row r="7948">
          <cell r="C7948" t="str">
            <v>A26.08.042</v>
          </cell>
          <cell r="D7948" t="str">
            <v>Молекулярно-биологическое исследование мазков со слизистой оболочки ротоглотки вирусов парагриппа (Human Parainfluenza virus)</v>
          </cell>
        </row>
        <row r="7949">
          <cell r="C7949" t="str">
            <v>A26.08.042.001</v>
          </cell>
          <cell r="D7949" t="str">
            <v>Определение РНК вирусов парагриппа (Human Parainfluenza virus) в мазках со слизистой оболочки ротоглотки методом ПЦР</v>
          </cell>
        </row>
        <row r="7950">
          <cell r="C7950" t="str">
            <v>A26.08.043</v>
          </cell>
          <cell r="D7950" t="str">
            <v>Молекулярно-биологическое исследование мазков со слизистой оболочки ротоглотки на риновирусы (Human Rhinovirus)</v>
          </cell>
        </row>
        <row r="7951">
          <cell r="C7951" t="str">
            <v>A26.08.043.001</v>
          </cell>
          <cell r="D7951" t="str">
            <v>Определение РНК риновирусов (Human Rhinovirus) в мазках со слизистой оболочки ротоглотки методом ПЦР</v>
          </cell>
        </row>
        <row r="7952">
          <cell r="C7952" t="str">
            <v>A26.08.044</v>
          </cell>
          <cell r="D7952" t="str">
            <v>Молекулярно-биологическое исследование мазков со слизистой оболочки ротоглотки на бокавирус (Human Bocavirus)</v>
          </cell>
        </row>
        <row r="7953">
          <cell r="C7953" t="str">
            <v>A26.08.044.001</v>
          </cell>
          <cell r="D7953" t="str">
            <v>Определение ДНК бокавируса (Human Bocavirus) в мазках со слизистой оболочки ротоглотки методом ПЦР</v>
          </cell>
        </row>
        <row r="7954">
          <cell r="C7954" t="str">
            <v>A26.08.045</v>
          </cell>
          <cell r="D7954" t="str">
            <v>Молекулярно-биологическое исследование мазков со слизистой оболочки ротоглотки на коронавирусы 229E, OC43, NL63, HKUI (Human Coronavirus)</v>
          </cell>
        </row>
        <row r="7955">
          <cell r="C7955" t="str">
            <v>A26.08.045.001</v>
          </cell>
          <cell r="D7955" t="str">
            <v>Определение РНК коронавирусов 229E, OC43, NL63, HKUI (Human Coronavirus) в мазках со слизистой оболочки ротоглотки методом ПЦР</v>
          </cell>
        </row>
        <row r="7956">
          <cell r="C7956" t="str">
            <v>A26.08.046</v>
          </cell>
          <cell r="D7956" t="str">
            <v>Молекулярно-биологическое исследование мазков со слизистой оболочки ротоглотки на коронавирус ТОРС (SARS-cov)</v>
          </cell>
        </row>
        <row r="7957">
          <cell r="C7957" t="str">
            <v>A26.08.046.001</v>
          </cell>
          <cell r="D7957" t="str">
            <v>Определение РНК коронавируса ТОРС (SARS-cov) в мазках со слизистой оболочки ротоглотки методом ПЦР</v>
          </cell>
        </row>
        <row r="7958">
          <cell r="C7958" t="str">
            <v>A26.08.047</v>
          </cell>
          <cell r="D7958" t="str">
            <v>Молекулярно-биологическое исследование мазков со слизистой оболочки ротоглотки на коронавирус БВРС (MERS-cov)</v>
          </cell>
        </row>
        <row r="7959">
          <cell r="C7959" t="str">
            <v>A26.08.047.001</v>
          </cell>
          <cell r="D7959" t="str">
            <v>Определение РНК коронавируса БВРС (MERS-cov) в мазках со слизистой оболочки ротоглотки методом ПЦР</v>
          </cell>
        </row>
        <row r="7960">
          <cell r="C7960" t="str">
            <v>A26.08.048</v>
          </cell>
          <cell r="D7960" t="str">
            <v>Молекулярно-биологическое исследование мазков со слизистой оболочки ротоглотки на Mycoplasma pneumoniae</v>
          </cell>
        </row>
        <row r="7961">
          <cell r="C7961" t="str">
            <v>A26.08.048.001</v>
          </cell>
          <cell r="D7961" t="str">
            <v>Определение ДНК Mycoplasma pneumoniae в мазках со слизистой оболочки ротоглотки методом ПЦР</v>
          </cell>
        </row>
        <row r="7962">
          <cell r="C7962" t="str">
            <v>A26.08.049</v>
          </cell>
          <cell r="D7962" t="str">
            <v>Молекулярно-биологическое исследование мазков со слизистой оболочки ротоглотки на Chlamydophila pneumoniae</v>
          </cell>
        </row>
        <row r="7963">
          <cell r="C7963" t="str">
            <v>A26.08.049.001</v>
          </cell>
          <cell r="D7963" t="str">
            <v>Определение ДНК Chlamydophila pneumoniae в мазках со слизистой оболочки ротоглотки методом ПЦР</v>
          </cell>
        </row>
        <row r="7964">
          <cell r="C7964" t="str">
            <v>A26.08.050</v>
          </cell>
          <cell r="D7964" t="str">
            <v>Молекулярно-биологическое исследование мазков со слизистой оболочки ротоглотки на возбудителей коклюша (Bordetella pertussis, Bordetella parapertussis, Bordetella bronchiseprica)</v>
          </cell>
        </row>
        <row r="7965">
          <cell r="C7965" t="str">
            <v>A26.08.050.001</v>
          </cell>
          <cell r="D7965" t="str">
            <v>Определение ДНК возбудителей коклюша (Bordetella pertussis, Bordetella parapertussis, Bordetella bronchiseprica) в мазках со слизистой оболочки ротоглотки методом ПЦР</v>
          </cell>
        </row>
        <row r="7966">
          <cell r="C7966" t="str">
            <v>A26.08.051</v>
          </cell>
          <cell r="D7966" t="str">
            <v>Молекулярно-биологическое исследование мазков со слизистой оболочки ротоглотки на возбудителя дифтерии (Corynebacterium diphtheriae)</v>
          </cell>
        </row>
        <row r="7967">
          <cell r="C7967" t="str">
            <v>A26.08.051.001</v>
          </cell>
          <cell r="D7967" t="str">
            <v>Определение ДНК возбудителя дифтерии (Corynebacterium diphtheriae) в мазках со слизистой оболочки ротоглотки методом ПЦР</v>
          </cell>
        </row>
        <row r="7968">
          <cell r="C7968" t="str">
            <v>A26.08.052</v>
          </cell>
          <cell r="D7968" t="str">
            <v>Молекулярно-биологическое исследование мазков со слизистой оболочки ротоглотки на Streptococcus pneumoniae</v>
          </cell>
        </row>
        <row r="7969">
          <cell r="C7969" t="str">
            <v>A26.08.052.001</v>
          </cell>
          <cell r="D7969" t="str">
            <v>Определение ДНК Streptococcus pneumoniae в мазках со слизистой оболочки ротоглотки методом ПЦР, количественное исследование</v>
          </cell>
        </row>
        <row r="7970">
          <cell r="C7970" t="str">
            <v>A26.08.053</v>
          </cell>
          <cell r="D7970" t="str">
            <v>Молекулярно-биологическое исследование мазков со слизистой оболочки ротоглотки на Haemophilus influenzae</v>
          </cell>
        </row>
        <row r="7971">
          <cell r="C7971" t="str">
            <v>A26.08.053.001</v>
          </cell>
          <cell r="D7971" t="str">
            <v>Определение ДНК Haemophilus influenzae в мазках со слизистой оболочки ротоглотки методом ПЦР, количественное исследование</v>
          </cell>
        </row>
        <row r="7972">
          <cell r="C7972" t="str">
            <v>A26.08.054</v>
          </cell>
          <cell r="D7972" t="str">
            <v>Молекулярно-биологическое исследование мазков со слизистой оболочки ротоглотки на Moraxella catarrhalis</v>
          </cell>
        </row>
        <row r="7973">
          <cell r="C7973" t="str">
            <v>A26.08.054.001</v>
          </cell>
          <cell r="D7973" t="str">
            <v>Определение ДНК Moraxella catarrhalis в мазках со слизистой оболочки ротоглотки методом ПЦР, количественное исследование</v>
          </cell>
        </row>
        <row r="7974">
          <cell r="C7974" t="str">
            <v>A26.08.055</v>
          </cell>
          <cell r="D7974" t="str">
            <v>Молекулярно-биологическое исследование мазков со слизистой оболочки ротоглотки на Staphylococcus aureus</v>
          </cell>
        </row>
        <row r="7975">
          <cell r="C7975" t="str">
            <v>A26.08.055.001</v>
          </cell>
          <cell r="D7975" t="str">
            <v>Определение ДНК Staphylococcus aureus в мазках со слизистой оболочки ротоглотки методом ПЦР, количественное исследование</v>
          </cell>
        </row>
        <row r="7976">
          <cell r="C7976" t="str">
            <v>A26.08.056</v>
          </cell>
          <cell r="D7976" t="str">
            <v>Молекулярно-биологическое исследование мазков со слизистой оболочки ротоглотки на Streptococcus pyogenes</v>
          </cell>
        </row>
        <row r="7977">
          <cell r="C7977" t="str">
            <v>A26.08.056.001</v>
          </cell>
          <cell r="D7977" t="str">
            <v>Определение ДНК Streptococcus pyogenes в мазках со слизистой оболочки ротоглотки методом ПЦР, количественное исследование</v>
          </cell>
        </row>
        <row r="7978">
          <cell r="C7978" t="str">
            <v>A26.08.057</v>
          </cell>
          <cell r="D7978" t="str">
            <v>Молекулярно-биологическое исследование мазков со слизистой оболочки ротоглотки на парвовирус B19 (Parvovirus B19)</v>
          </cell>
        </row>
        <row r="7979">
          <cell r="C7979" t="str">
            <v>A26.08.057.001</v>
          </cell>
          <cell r="D7979" t="str">
            <v>Определение ДНК парвовируса B19 (Parvovirus B19) в мазках со слизистой оболочки ротоглотки методом ПЦР, качественное исследование</v>
          </cell>
        </row>
        <row r="7980">
          <cell r="C7980" t="str">
            <v>A26.08.057.002</v>
          </cell>
          <cell r="D7980" t="str">
            <v>Определение ДНК парвовируса B19 (Parvovirus B19) в мазках со слизистой оболочки ротоглотки методом ПЦР, количественное исследование</v>
          </cell>
        </row>
        <row r="7981">
          <cell r="C7981" t="str">
            <v>A26.08.058</v>
          </cell>
          <cell r="D7981" t="str">
            <v>Молекулярно-биологическое исследование мазков со слизистой оболочки ротоглотки на цитомегаловирус (Cytomegalovirus)</v>
          </cell>
        </row>
        <row r="7982">
          <cell r="C7982" t="str">
            <v>A26.08.058.001</v>
          </cell>
          <cell r="D7982" t="str">
            <v>Определение ДНК цитомегаловируса (Cytomegalovirus) в мазках со слизистой оболочки ротоглотки методом ПЦР, качественное исследование</v>
          </cell>
        </row>
        <row r="7983">
          <cell r="C7983" t="str">
            <v>A26.08.058.002</v>
          </cell>
          <cell r="D7983" t="str">
            <v>Определение ДНК цитомегаловируса (Cytomegalovirus) в мазках со слизистой оболочки ротоглотки методом ПЦР, количественное исследование</v>
          </cell>
        </row>
        <row r="7984">
          <cell r="C7984" t="str">
            <v>A26.08.059</v>
          </cell>
          <cell r="D7984" t="str">
            <v>Молекулярно-биологическое исследование мазков со слизистой оболочки ротоглотки на вирус Эпштейна-Барр (Epstein – Barr virus)</v>
          </cell>
        </row>
        <row r="7985">
          <cell r="C7985" t="str">
            <v>A26.08.059.001</v>
          </cell>
          <cell r="D7985" t="str">
            <v>Определение ДНК вируса Эпштейна-Барр (Epstein – Barr virus) в мазках со слизистой оболочки ротоглотки методом ПЦР, качественное исследование</v>
          </cell>
        </row>
        <row r="7986">
          <cell r="C7986" t="str">
            <v>A26.08.059.002</v>
          </cell>
          <cell r="D7986" t="str">
            <v>Определение ДНК вируса Эпштейна-Барр (Epstein – Barr virus) в мазках со слизистой оболочки ротоглотки методом ПЦР, количественное исследование</v>
          </cell>
        </row>
        <row r="7987">
          <cell r="C7987" t="str">
            <v>A26.08.060</v>
          </cell>
          <cell r="D7987" t="str">
            <v>Молекулярно-биологическое исследование мазков со слизистой оболочки ротоглотки на вирус герпеса 6 типа (HHV6)</v>
          </cell>
        </row>
        <row r="7988">
          <cell r="C7988" t="str">
            <v>A26.08.060.001</v>
          </cell>
          <cell r="D7988" t="str">
            <v>Определение ДНК вируса герпеса 6 типа (HHV6) в мазках со слизистой оболочки ротоглотки методом ПЦР, качественное исследование</v>
          </cell>
        </row>
        <row r="7989">
          <cell r="C7989" t="str">
            <v>A26.08.060.002</v>
          </cell>
          <cell r="D7989" t="str">
            <v>Определение ДНК вируса герпеса 6 типа (HHV6) в мазках со слизистой оболочки ротоглотки методом ПЦР, количественное исследование</v>
          </cell>
        </row>
        <row r="7990">
          <cell r="C7990" t="str">
            <v>A26.08.061</v>
          </cell>
          <cell r="D7990" t="str">
            <v>Молекулярно-биологическое исследование мазков со слизистой оболочки ротоглотки на Pneumocystis jirovecii (carinii)</v>
          </cell>
        </row>
        <row r="7991">
          <cell r="C7991" t="str">
            <v>A26.08.061.001</v>
          </cell>
          <cell r="D7991" t="str">
            <v>Определение ДНК Pneumocystis jirovecii (carinii) в мазках со слизистой оболочки ротоглотки методом ПЦР</v>
          </cell>
        </row>
        <row r="7992">
          <cell r="C7992" t="str">
            <v>A26.08.062</v>
          </cell>
          <cell r="D7992" t="str">
            <v>Молекулярно-биологическое исследование мазков со слизистой оболочки ротоглотки на Pseudomonas aeruginosa</v>
          </cell>
        </row>
        <row r="7993">
          <cell r="C7993" t="str">
            <v>A26.08.062.001</v>
          </cell>
          <cell r="D7993" t="str">
            <v>Определение ДНК Pseudomonas aeruginosa в мазках со слизистой оболочки ротоглотки методом ПЦР</v>
          </cell>
        </row>
        <row r="7994">
          <cell r="C7994" t="str">
            <v>A26.08.063</v>
          </cell>
          <cell r="D7994" t="str">
            <v>Молекулярно-биологическое исследование мазков со слизистой оболочки ротоглотки для выявления РНК вируса краснухи (Rubella virus)</v>
          </cell>
        </row>
        <row r="7995">
          <cell r="C7995" t="str">
            <v>A26.08.063.001</v>
          </cell>
          <cell r="D7995" t="str">
            <v>Определение РНК вируса краснухи (Rubella virus) в мазках со слизистой оболочки ротоглотки методом ПЦР</v>
          </cell>
        </row>
        <row r="7996">
          <cell r="C7996" t="str">
            <v>A26.08.064</v>
          </cell>
          <cell r="D7996" t="str">
            <v>Молекулярно-биологическое исследование мазков со слизистой оболочки ротоглотки на менингококк (Neisseria meningitidis)</v>
          </cell>
        </row>
        <row r="7997">
          <cell r="C7997" t="str">
            <v>A26.08.064.001</v>
          </cell>
          <cell r="D7997" t="str">
            <v>Определение ДНК менингококка (Neisseria meningitidis) в мазках со слизистой оболочки ротоглотки методом ПЦР</v>
          </cell>
        </row>
        <row r="7998">
          <cell r="C7998" t="str">
            <v>A26.08.066</v>
          </cell>
          <cell r="D7998" t="str">
            <v>Молекулярно-биологическое исследование мазков со слизистой оболочки ротоглотки на хламидию трахоматис (Chlamydia trachomatis)</v>
          </cell>
        </row>
        <row r="7999">
          <cell r="C7999" t="str">
            <v>A26.08.066.001</v>
          </cell>
          <cell r="D7999" t="str">
            <v>Определение ДНК хламидии трахоматис (Chlamydia trachomatis) в мазках со слизистой оболочки ротоглотки методом ПЦР</v>
          </cell>
        </row>
        <row r="8000">
          <cell r="C8000" t="str">
            <v>A26.08.067</v>
          </cell>
          <cell r="D8000" t="str">
            <v>Молекулярно-биологическое исследование мазков со слизистой оболочки ротоглотки на гонококк (Neisseria gonorrhoeae)</v>
          </cell>
        </row>
        <row r="8001">
          <cell r="C8001" t="str">
            <v>A26.08.067.001</v>
          </cell>
          <cell r="D8001" t="str">
            <v>Определение ДНК гонококка (Neisseria gonorrhoeae) в мазках со слизистой оболочки ротоглотки методом ПЦР</v>
          </cell>
        </row>
        <row r="8002">
          <cell r="C8002" t="str">
            <v>A26.08.068</v>
          </cell>
          <cell r="D8002" t="str">
            <v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003">
          <cell r="C8003" t="str">
            <v>A26.08.068.001</v>
          </cell>
          <cell r="D8003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v>
          </cell>
        </row>
        <row r="8004">
          <cell r="C8004" t="str">
            <v>A26.08.068.002</v>
          </cell>
          <cell r="D8004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v>
          </cell>
        </row>
        <row r="8005">
          <cell r="C8005" t="str">
            <v>A26.08.069</v>
          </cell>
          <cell r="D8005" t="str">
            <v>Молекулярно-биологическое исследование мазков со слизистой оболочки ротоглотки для выявления генов приобретенных карбапенемаз бактерий</v>
          </cell>
        </row>
        <row r="8006">
          <cell r="C8006" t="str">
            <v>A26.08.069.001</v>
          </cell>
          <cell r="D8006" t="str">
            <v>Выявление генов приобретенных карбапенемаз класса металло-b-лактамаз (МБЛ) групп VIM, IMP и NDM в мазках со слизистой оболочки ротоглотки методом ПЦР</v>
          </cell>
        </row>
        <row r="8007">
          <cell r="C8007" t="str">
            <v>A26.08.069.002</v>
          </cell>
          <cell r="D8007" t="str">
            <v>Выявление генов приобретенных карбапенемаз групп KPC и OXA-48-подобных в мазках со слизистой оболочки ротоглотки методом ПЦР</v>
          </cell>
        </row>
        <row r="8008">
          <cell r="C8008" t="str">
            <v>A26.08.070</v>
          </cell>
          <cell r="D8008" t="str">
            <v>Иммунохроматографическое экспресс-исследование мазка из зева на стрептококки группы A</v>
          </cell>
        </row>
        <row r="8009">
          <cell r="C8009" t="str">
            <v>A26.08.071</v>
          </cell>
          <cell r="D8009" t="str">
            <v>Иммунохроматографическое экспресс-исследование мазка из зева, носоглоточного аспирата или назального смыва на аденовирус</v>
          </cell>
        </row>
        <row r="8010">
          <cell r="C8010" t="str">
            <v>A26.08.072</v>
          </cell>
          <cell r="D8010" t="str">
            <v>Иммунохроматографическое экспресс-исследование носоглоточного мазка на вирус гриппа A</v>
          </cell>
        </row>
        <row r="8011">
          <cell r="C8011" t="str">
            <v>A26.08.073</v>
          </cell>
          <cell r="D8011" t="str">
            <v>Иммунохроматографическое экспресс-исследование носоглоточного мазка на вирус гриппа B</v>
          </cell>
        </row>
        <row r="8012">
          <cell r="C8012" t="str">
            <v>A26.09.001</v>
          </cell>
          <cell r="D8012" t="str">
            <v>Микроскопическое исследование мокроты на микобактерии (Mycobacterium spp.)</v>
          </cell>
        </row>
        <row r="8013">
          <cell r="C8013" t="str">
            <v>A26.09.002</v>
          </cell>
          <cell r="D8013" t="str">
            <v>Микробиологическое (культуральное) исследование мокроты на микобактерии туберкулеза (Mycobacterium tuberculosis complex)</v>
          </cell>
        </row>
        <row r="8014">
          <cell r="C8014" t="str">
            <v>A26.09.003</v>
          </cell>
          <cell r="D8014" t="str">
            <v>Микробиологическое (культуральное) исследование плевральной жидкости на микобактерии туберкулеза (Mycobacterium tuberculosis complex)</v>
          </cell>
        </row>
        <row r="8015">
          <cell r="C8015" t="str">
            <v>A26.09.004</v>
          </cell>
          <cell r="D8015" t="str">
            <v>Микробиологическое (культуральное) исследование бронхоальвеолярной жидкости на микобактерии туберкулеза (Mycobacterium tuberculosis complex)</v>
          </cell>
        </row>
        <row r="8016">
          <cell r="C8016" t="str">
            <v>A26.09.005</v>
          </cell>
          <cell r="D8016" t="str">
            <v>Микробиологическое (культуральное) исследование бронхо-легочной ткани на микобактерии туберкулеза (Mycobacterium tuberculosis complex)</v>
          </cell>
        </row>
        <row r="8017">
          <cell r="C8017" t="str">
            <v>A26.09.006</v>
          </cell>
          <cell r="D8017" t="str">
            <v>Микробиологическое (культуральное) исследование мокроты на микоплазму (Mycoplasma pneumoniae)</v>
          </cell>
        </row>
        <row r="8018">
          <cell r="C8018" t="str">
            <v>A26.09.007</v>
          </cell>
          <cell r="D8018" t="str">
            <v>Микробиологическое (культуральное) исследование бронхоальвеолярной лаважной жидкости на микоплазму (Mycoplasma pneumoniae)</v>
          </cell>
        </row>
        <row r="8019">
          <cell r="C8019" t="str">
            <v>A26.09.008</v>
          </cell>
          <cell r="D8019" t="str">
            <v>Микробиологическое (культуральное) исследование биоптата легкого на легионеллу пневмонии (Legionella pneumophilia)</v>
          </cell>
        </row>
        <row r="8020">
          <cell r="C8020" t="str">
            <v>A26.09.009</v>
          </cell>
          <cell r="D8020" t="str">
            <v>Микробиологическое (культуральное) исследование плеврального экссудата на легионеллу пневмонии (Legionella pneumophilia)</v>
          </cell>
        </row>
        <row r="8021">
          <cell r="C8021" t="str">
            <v>A26.09.010</v>
          </cell>
          <cell r="D8021" t="str">
            <v>Микробиологическое (культуральное) исследование мокроты на аэробные и факультативно-анаэробные микроорганизмы</v>
          </cell>
        </row>
        <row r="8022">
          <cell r="C8022" t="str">
            <v>A26.09.011</v>
          </cell>
          <cell r="D8022" t="str">
            <v>Микробиологическое (культуральное) исследование лаважной жидкости на аэробные и факультативно-анаэробные микроорганизмы</v>
          </cell>
        </row>
        <row r="8023">
          <cell r="C8023" t="str">
            <v>A26.09.012</v>
          </cell>
          <cell r="D8023" t="str">
            <v>Микробиологическое (культуральное) исследование плевральной жидкости на аэробные и факультативно-анаэробные микроорганизмы</v>
          </cell>
        </row>
        <row r="8024">
          <cell r="C8024" t="str">
            <v>A26.09.013</v>
          </cell>
          <cell r="D8024" t="str">
            <v>Микробиологическое (культуральное) исследование мокроты абсцессов на неспорообразующие анаэробные микроорганизмы</v>
          </cell>
        </row>
        <row r="8025">
          <cell r="C8025" t="str">
            <v>A26.09.014</v>
          </cell>
          <cell r="D8025" t="str">
            <v>Микробиологическое (культуральное) исследование плевральной жидкости на неспорообразующие анаэробные микроорганизмы</v>
          </cell>
        </row>
        <row r="8026">
          <cell r="C8026" t="str">
            <v>A26.09.015</v>
          </cell>
          <cell r="D8026" t="str">
            <v>Микробиологическое (культуральное) исследование слизи с задней стенки глотки на палочку коклюша (Bordetella pertussis)</v>
          </cell>
        </row>
        <row r="8027">
          <cell r="C8027" t="str">
            <v>A26.09.016</v>
          </cell>
          <cell r="D8027" t="str">
            <v>Микробиологическое (культуральное) исследование мокроты на хламидии (Chlamidia pneumoniae)</v>
          </cell>
        </row>
        <row r="8028">
          <cell r="C8028" t="str">
            <v>A26.09.017</v>
          </cell>
          <cell r="D8028" t="str">
            <v>Молекулярно-биологическое исследование бронхоальвеолярной лаважной жидкости на респираторно-синтициальный вирус (Respiratory Syncytial virus)</v>
          </cell>
        </row>
        <row r="8029">
          <cell r="C8029" t="str">
            <v>A26.09.017.001</v>
          </cell>
          <cell r="D8029" t="str">
            <v>Определение РНК респираторно-синцитиального вируса (Respiratory Syncytial virus) в бронхоальвеолярной лаважной жидкости методом ПЦР</v>
          </cell>
        </row>
        <row r="8030">
          <cell r="C8030" t="str">
            <v>A26.09.018</v>
          </cell>
          <cell r="D8030" t="str">
            <v>Молекулярно-биологическое исследование бронхоальвеолярной лаважной жидкости на аденовирус (Adenovirus)</v>
          </cell>
        </row>
        <row r="8031">
          <cell r="C8031" t="str">
            <v>A26.09.018.001</v>
          </cell>
          <cell r="D8031" t="str">
            <v>Определение ДНК аденовируса в бронхоальвеолярной лаважной жидкости методом ПЦР</v>
          </cell>
        </row>
        <row r="8032">
          <cell r="C8032" t="str">
            <v>A26.09.019</v>
          </cell>
          <cell r="D8032" t="str">
            <v>Молекулярно-биологическое исследование бронхоальвеолярной лаважной жидкости на вирус гриппа (Influenza virus)</v>
          </cell>
        </row>
        <row r="8033">
          <cell r="C8033" t="str">
            <v>A26.09.019.001</v>
          </cell>
          <cell r="D8033" t="str">
            <v>Определение РНК вируса гриппа A в бронхоальвеолярной лаважной жидкости методом ПЦР</v>
          </cell>
        </row>
        <row r="8034">
          <cell r="C8034" t="str">
            <v>A26.09.019.002</v>
          </cell>
          <cell r="D8034" t="str">
            <v>Определение РНК вируса гриппа B в бронхоальвеолярной лаважной жидкости методом ПЦР</v>
          </cell>
        </row>
        <row r="8035">
          <cell r="C8035" t="str">
            <v>A26.09.019.003</v>
          </cell>
          <cell r="D8035" t="str">
            <v>Определение РНК вируса гриппа C в бронхоальвеолярной лаважной жидкости методом ПЦР</v>
          </cell>
        </row>
        <row r="8036">
          <cell r="C8036" t="str">
            <v>A26.09.020</v>
          </cell>
          <cell r="D8036" t="str">
            <v>Молекулярно-биологическое исследование бронхоальвеолярной лаважной жидкости на коронавирусы 229E, OC43, NL63, HKUI</v>
          </cell>
        </row>
        <row r="8037">
          <cell r="C8037" t="str">
            <v>A26.09.020.001</v>
          </cell>
          <cell r="D8037" t="str">
            <v>Определение РНК коронавирусов 229E, OC43, NL63, HKUI (Human Coronavirus) в бронхоальвеолярной лаважной жидкости методом ПЦР</v>
          </cell>
        </row>
        <row r="8038">
          <cell r="C8038" t="str">
            <v>A26.09.021</v>
          </cell>
          <cell r="D8038" t="str">
            <v>Микроскопическое исследование мокроты на грибы (дрожжевые и мицелиальные)</v>
          </cell>
        </row>
        <row r="8039">
          <cell r="C8039" t="str">
            <v>A26.09.023</v>
          </cell>
          <cell r="D8039" t="str">
            <v>Микроскопическое исследование мазков мокроты на криптококк (Cryptococcus neoformans)</v>
          </cell>
        </row>
        <row r="8040">
          <cell r="C8040" t="str">
            <v>A26.09.024</v>
          </cell>
          <cell r="D8040" t="str">
            <v>Микробиологическое (культуральное) исследование мокроты на дрожжевые грибы</v>
          </cell>
        </row>
        <row r="8041">
          <cell r="C8041" t="str">
            <v>A26.09.025</v>
          </cell>
          <cell r="D8041" t="str">
            <v>Микробиологическое (культуральное) исследование мокроты на мицелиальные грибы</v>
          </cell>
        </row>
        <row r="8042">
          <cell r="C8042" t="str">
            <v>A26.09.026</v>
          </cell>
          <cell r="D8042" t="str">
            <v>Микробиологическое (культуральное) исследование мокроты на криптококк (Cryptococcus spp.)</v>
          </cell>
        </row>
        <row r="8043">
          <cell r="C8043" t="str">
            <v>A26.09.027</v>
          </cell>
          <cell r="D8043" t="str">
            <v>Микроскопическое исследование бронхоальвеолярной лаважной жидкости на грибы (дрожжевые и мицелиальные)</v>
          </cell>
        </row>
        <row r="8044">
          <cell r="C8044" t="str">
            <v>A26.09.028</v>
          </cell>
          <cell r="D8044" t="str">
            <v>Микроскопическое исследование бронхоальвеолярной лаважной жидкости на криптококк (Cryptococcus spp.)</v>
          </cell>
        </row>
        <row r="8045">
          <cell r="C8045" t="str">
            <v>A26.09.029</v>
          </cell>
          <cell r="D8045" t="str">
            <v>Микробиологическое (культуральное) исследование мокроты на грибы (дрожжевые и мицелильные)</v>
          </cell>
        </row>
        <row r="8046">
          <cell r="C8046" t="str">
            <v>A26.09.030</v>
          </cell>
          <cell r="D8046" t="str">
            <v>Микробиологическое (культуральное) исследование бронхоальвеолярной лаважной жидкости на грибы (дрожжевые и мицелильные)</v>
          </cell>
        </row>
        <row r="8047">
          <cell r="C8047" t="str">
            <v>A26.09.031</v>
          </cell>
          <cell r="D8047" t="str">
            <v>Микроскопическое исследование мокроты на личинки гельминтов</v>
          </cell>
        </row>
        <row r="8048">
          <cell r="C8048" t="str">
            <v>A26.09.032</v>
          </cell>
          <cell r="D8048" t="str">
            <v>Микроскопическое исследование мокроты на яйца парагонимусов (Paragonimus westermani)</v>
          </cell>
        </row>
        <row r="8049">
          <cell r="C8049" t="str">
            <v>A26.09.033</v>
          </cell>
          <cell r="D8049" t="str">
            <v>Микроскопическое исследование мокроты на цисты криптоспоридий (Cryptosporidium parwum)</v>
          </cell>
        </row>
        <row r="8050">
          <cell r="C8050" t="str">
            <v>A26.09.034</v>
          </cell>
          <cell r="D8050" t="str">
            <v>Микроскопическое исследование бронхоальвеолярной лаважной жидкости на личинки гельминтов</v>
          </cell>
        </row>
        <row r="8051">
          <cell r="C8051" t="str">
            <v>A26.09.035</v>
          </cell>
          <cell r="D8051" t="str">
            <v>Микробиологическое (культуральное) исследование бронхоальвеолярной лаважной жидкости на цисты пневмоцист (Pneumocystis carinii)</v>
          </cell>
        </row>
        <row r="8052">
          <cell r="C8052" t="str">
            <v>A26.09.036</v>
          </cell>
          <cell r="D8052" t="str">
            <v>Молекулярно-биологическое исследование мокроты (индуцированной мокроты, фаринго-трахеальных аспиратов) на вирус гриппа (Influenza virus)</v>
          </cell>
        </row>
        <row r="8053">
          <cell r="C8053" t="str">
            <v>A26.09.036.001</v>
          </cell>
          <cell r="D8053" t="str">
            <v>Определение РНК вируса гриппа A в мокроте (индуцированной мокроте, фаринго-трахеальных аспиратах) методом ПЦР</v>
          </cell>
        </row>
        <row r="8054">
          <cell r="C8054" t="str">
            <v>A26.09.036.002</v>
          </cell>
          <cell r="D8054" t="str">
            <v>Определение РНК вируса гриппа B в мокроте (индуцированной мокроте, фаринго-трахеальных аспиратах) методом ПЦР</v>
          </cell>
        </row>
        <row r="8055">
          <cell r="C8055" t="str">
            <v>A26.09.036.003</v>
          </cell>
          <cell r="D8055" t="str">
            <v>Определение РНК вируса гриппа C в мокроте (индуцированной мокроте, фаринго-трахеальных аспиратах) методом ПЦР</v>
          </cell>
        </row>
        <row r="8056">
          <cell r="C8056" t="str">
            <v>A26.09.037</v>
          </cell>
          <cell r="D8056" t="str">
            <v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v>
          </cell>
        </row>
        <row r="8057">
          <cell r="C8057" t="str">
            <v>A26.09.037.001</v>
          </cell>
          <cell r="D8057" t="str">
            <v>Определение РНК респираторно-синцитиального вируса (Human Respiratory Syncytial virus) в мокроте (индуцированной мокроте, фаринго-трахеальных аспиратах) методом ПЦР</v>
          </cell>
        </row>
        <row r="8058">
          <cell r="C8058" t="str">
            <v>A26.09.038</v>
          </cell>
          <cell r="D8058" t="str">
            <v>Молекулярно-биологическое исследование мокроты (индуцированной мокроты, фаринго-трахеальных аспиратов) на аденовирус (Human Adenovirus)</v>
          </cell>
        </row>
        <row r="8059">
          <cell r="C8059" t="str">
            <v>A26.09.038.001</v>
          </cell>
          <cell r="D8059" t="str">
            <v>Определение ДНК аденовируса (Human Adenovirus) в мокроте (индуцированной мокроте, фаринго-трахеальных аспиратах) методом ПЦР</v>
          </cell>
        </row>
        <row r="8060">
          <cell r="C8060" t="str">
            <v>A26.09.039</v>
          </cell>
          <cell r="D8060" t="str">
            <v>Молекулярно-биологическое исследование мокроты (индуцированной мокроты, фаринго-трахеальных аспиратов) на метапневмовирус (Human Metapneumo virus)</v>
          </cell>
        </row>
        <row r="8061">
          <cell r="C8061" t="str">
            <v>A26.09.039.001</v>
          </cell>
          <cell r="D8061" t="str">
            <v>Определение РНК метапневмовируса (Human Metapneumo virus) в мокроте (индуцированной мокроте, фаринго-трахеальных аспиратах) методом ПЦР</v>
          </cell>
        </row>
        <row r="8062">
          <cell r="C8062" t="str">
            <v>A26.09.040</v>
          </cell>
          <cell r="D8062" t="str">
            <v>Молекулярно-биологическое исследование мокроты (индуцированной мокроты, фаринго-трахеальных аспиратов) на вирусы парагриппа (Human Parainfluenza virus)</v>
          </cell>
        </row>
        <row r="8063">
          <cell r="C8063" t="str">
            <v>A26.09.040.001</v>
          </cell>
          <cell r="D8063" t="str">
            <v>Определение РНК вирусов парагриппа (Human Parainfluenza virus) в мокроте (индуцированной мокроте, фаринго-трахеальных аспиратах) методом ПЦР</v>
          </cell>
        </row>
        <row r="8064">
          <cell r="C8064" t="str">
            <v>A26.09.041</v>
          </cell>
          <cell r="D8064" t="str">
            <v>Молекулярно-биологическое исследование мокроты (индуцированной мокроты, фаринго-трахеальных аспиратов) на риновирусы (Human Rhinovirus)</v>
          </cell>
        </row>
        <row r="8065">
          <cell r="C8065" t="str">
            <v>A26.09.041.001</v>
          </cell>
          <cell r="D8065" t="str">
            <v>Определение РНК риновирусов (Human Rhinovirus) в мокроте (индуцированной мокроте, фаринго-трахеальных аспиратах) методом ПЦР</v>
          </cell>
        </row>
        <row r="8066">
          <cell r="C8066" t="str">
            <v>A26.09.042</v>
          </cell>
          <cell r="D8066" t="str">
            <v>Молекулярно-биологическое исследование мокроты (индуцированной мокроты, фаринго-трахеальных аспиратов) на бокавирус (Human Bocavirus)</v>
          </cell>
        </row>
        <row r="8067">
          <cell r="C8067" t="str">
            <v>A26.09.042.001</v>
          </cell>
          <cell r="D8067" t="str">
            <v>Определение ДНК бокавируса (Human Bocavirus) в мокроте (индуцированной мокроте, фаринго-трахеальных аспиратах) методом ПЦР</v>
          </cell>
        </row>
        <row r="8068">
          <cell r="C8068" t="str">
            <v>A26.09.043</v>
          </cell>
          <cell r="D8068" t="str">
            <v>Молекулярно-биологическое исследование мокроты (индуцированной мокроты, фаринго-трахеальных аспиратов) на коронавирусы 229E, OC43, NL63, HKUI (Human Coronavirus)</v>
          </cell>
        </row>
        <row r="8069">
          <cell r="C8069" t="str">
            <v>A26.09.043.001</v>
          </cell>
          <cell r="D8069" t="str">
            <v>Определение РНК коронавирусов 229E, OC43, NL63, HKUI (Human Coronavirus) в мокроте (индуцированной мокроте, фаринго-трахеальных аспиратах) методом ПЦР</v>
          </cell>
        </row>
        <row r="8070">
          <cell r="C8070" t="str">
            <v>A26.09.044</v>
          </cell>
          <cell r="D8070" t="str">
            <v>Молекулярно-биологическое исследование мокроты (индуцированной мокроты, фаринго-трахеальных аспиратов) на коронавирус ТОРС (SARS-cov)</v>
          </cell>
        </row>
        <row r="8071">
          <cell r="C8071" t="str">
            <v>A26.09.044.001</v>
          </cell>
          <cell r="D8071" t="str">
            <v>Определение РНК коронавируса ТОРС (SARS-cov) в мокроте (индуцированной мокроте, фаринго-трахеальных аспиратах) методом ПЦР</v>
          </cell>
        </row>
        <row r="8072">
          <cell r="C8072" t="str">
            <v>A26.09.045</v>
          </cell>
          <cell r="D8072" t="str">
            <v>Молекулярно-биологическое исследование мокроты (индуцированной мокроты, фаринго-трахеальных аспиратов) на коронавирус БВРС (MERS-cov)</v>
          </cell>
        </row>
        <row r="8073">
          <cell r="C8073" t="str">
            <v>A26.09.045.001</v>
          </cell>
          <cell r="D8073" t="str">
            <v>Определение РНК коронавируса БВРС (MERS-cov) в мокроте (индуцированной мокроте, фаринго-трахеальных аспиратах) методом ПЦР</v>
          </cell>
        </row>
        <row r="8074">
          <cell r="C8074" t="str">
            <v>A26.09.046</v>
          </cell>
          <cell r="D8074" t="str">
            <v>Молекулярно-биологическое исследование мокроты (индуцированной мокроты, фаринго-трахеальных аспиратов) на Mycoplasma pneumoniae</v>
          </cell>
        </row>
        <row r="8075">
          <cell r="C8075" t="str">
            <v>A26.09.046.001</v>
          </cell>
          <cell r="D8075" t="str">
            <v>Определение ДНК Mycoplasma pneumoniae в мокроте (индуцированной мокроте, фаринго-трахеальных аспиратах) методом ПЦР</v>
          </cell>
        </row>
        <row r="8076">
          <cell r="C8076" t="str">
            <v>A26.09.047</v>
          </cell>
          <cell r="D8076" t="str">
            <v>Молекулярно-биологическое исследование мокроты (индуцированной мокроты, фаринго-трахеальных аспиратов) на Chlamydophila pneumoniae</v>
          </cell>
        </row>
        <row r="8077">
          <cell r="C8077" t="str">
            <v>A26.09.047.001</v>
          </cell>
          <cell r="D8077" t="str">
            <v>Определение ДНК Chlamydophila pneumoniae в мокроте (индуцированной мокроте, фаринго-трахеальных аспиратах) методом ПЦР</v>
          </cell>
        </row>
        <row r="8078">
          <cell r="C8078" t="str">
            <v>A26.09.048</v>
          </cell>
          <cell r="D8078" t="str">
            <v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v>
          </cell>
        </row>
        <row r="8079">
          <cell r="C8079" t="str">
            <v>A26.09.048.001</v>
          </cell>
          <cell r="D8079" t="str">
            <v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v>
          </cell>
        </row>
        <row r="8080">
          <cell r="C8080" t="str">
            <v>A26.09.049</v>
          </cell>
          <cell r="D8080" t="str">
            <v>Молекулярно-биологическое исследование мокроты (индуцированной мокроты, фаринго-трахеальных аспиратов) на Legionella pheumophila</v>
          </cell>
        </row>
        <row r="8081">
          <cell r="C8081" t="str">
            <v>A26.09.049.001</v>
          </cell>
          <cell r="D8081" t="str">
            <v>Определение ДНК Legionella pheumophila в мокроте (индуцированной мокроте, фаринго-трахеальных аспиратах), методом ПЦР</v>
          </cell>
        </row>
        <row r="8082">
          <cell r="C8082" t="str">
            <v>A26.09.050</v>
          </cell>
          <cell r="D8082" t="str">
            <v>Молекулярно-биологическое исследование мокроты (индуцированной мокроты, фаринго-трахеальных аспиратовх) на Streptococcus pneumoniae</v>
          </cell>
        </row>
        <row r="8083">
          <cell r="C8083" t="str">
            <v>A26.09.050.001</v>
          </cell>
          <cell r="D8083" t="str">
            <v>Определение ДНК Streptococcus pneumoniae в мокроте (индуцированной мокроте, фаринго-трахеальных аспиратах) методом ПЦР, количественное исследование</v>
          </cell>
        </row>
        <row r="8084">
          <cell r="C8084" t="str">
            <v>A26.09.051</v>
          </cell>
          <cell r="D8084" t="str">
            <v>Молекулярно-биологическое исследование мокроты (индуцированной мокроты, фаринго-трахеальных аспиратов) на Haemophilus influenzae</v>
          </cell>
        </row>
        <row r="8085">
          <cell r="C8085" t="str">
            <v>A26.09.051.001</v>
          </cell>
          <cell r="D8085" t="str">
            <v>Определение ДНК Haemophilus influenzae в мокроте (индуцированной мокроте, фаринго-трахеальных аспиратах) методом ПЦР, количественное исследование</v>
          </cell>
        </row>
        <row r="8086">
          <cell r="C8086" t="str">
            <v>A26.09.052</v>
          </cell>
          <cell r="D8086" t="str">
            <v>Молекулярно-биологическое исследование мокроты (индуцированной мокроты, фаринго-трахеальных аспиратов) на Moraxella catarrhalis</v>
          </cell>
        </row>
        <row r="8087">
          <cell r="C8087" t="str">
            <v>A26.09.052.001</v>
          </cell>
          <cell r="D8087" t="str">
            <v>Определение ДНК Moraxella catarrhalis в мокроте (индуцированной мокроте, фаринго-трахеальных аспиратах) методом ПЦР, количественное исследование</v>
          </cell>
        </row>
        <row r="8088">
          <cell r="C8088" t="str">
            <v>A26.09.053</v>
          </cell>
          <cell r="D8088" t="str">
            <v>Молекулярно-биологическое исследование мокроты (индуцированной мокроты, фаринго-трахеальных аспиратов) на Staphylococcus aureus</v>
          </cell>
        </row>
        <row r="8089">
          <cell r="C8089" t="str">
            <v>A26.09.053.001</v>
          </cell>
          <cell r="D8089" t="str">
            <v>Определение ДНК Staphylococcus aureus в мокроте (индуцированной мокроте, фаринго-трахеальных аспиратах) методом ПЦР, количественное исследование</v>
          </cell>
        </row>
        <row r="8090">
          <cell r="C8090" t="str">
            <v>A26.09.054</v>
          </cell>
          <cell r="D8090" t="str">
            <v>Молекулярно-биологическое исследование мокроты (индуцированной мокроты, фаринго-трахеальных аспиратов) на Streptococcus pyogenes</v>
          </cell>
        </row>
        <row r="8091">
          <cell r="C8091" t="str">
            <v>A26.09.054.001</v>
          </cell>
          <cell r="D8091" t="str">
            <v>Определение ДНК Streptococcus pyogenes в мокроте (индуцированной мокроте, фаринго-трахеальных аспиратах) методом ПЦР, количественное исследование</v>
          </cell>
        </row>
        <row r="8092">
          <cell r="C8092" t="str">
            <v>A26.09.055</v>
          </cell>
          <cell r="D8092" t="str">
            <v>Молекулярно-биологическое исследование бронхоальвеолярной лаважной жидкости на метапневмовирус (Human Metapneumovirus)</v>
          </cell>
        </row>
        <row r="8093">
          <cell r="C8093" t="str">
            <v>A26.09.055.001</v>
          </cell>
          <cell r="D8093" t="str">
            <v>Определение РНК метапневмовируса (Human Metapneumovirus) в бронхоальвеолярной лаважной жидкости методом ПЦР</v>
          </cell>
        </row>
        <row r="8094">
          <cell r="C8094" t="str">
            <v>A26.09.056</v>
          </cell>
          <cell r="D8094" t="str">
            <v>Молекулярно-биологическое исследование бронхоальвеолярной лаважной жидкости на вирусы парагриппа (Human Parainfluenza virus)</v>
          </cell>
        </row>
        <row r="8095">
          <cell r="C8095" t="str">
            <v>A26.09.056.001</v>
          </cell>
          <cell r="D8095" t="str">
            <v>Определение РНК вирусов парагриппа (Human Parainfluenza virus) в бронхоальвеолярной лаважной жидкости методом ПЦР</v>
          </cell>
        </row>
        <row r="8096">
          <cell r="C8096" t="str">
            <v>A26.09.057</v>
          </cell>
          <cell r="D8096" t="str">
            <v>Молекулярно-биологическое исследование бронхоальвеолярной лаважной жидкости на риновирусы (Human Rhinovirus)</v>
          </cell>
        </row>
        <row r="8097">
          <cell r="C8097" t="str">
            <v>A26.09.057.001</v>
          </cell>
          <cell r="D8097" t="str">
            <v>Определение РНК риновирусов (Human Rhinovirus) в бронхоальвеолярной лаважной жидкости методом ПЦР</v>
          </cell>
        </row>
        <row r="8098">
          <cell r="C8098" t="str">
            <v>A26.09.058</v>
          </cell>
          <cell r="D8098" t="str">
            <v>Молекулярно-биологическое исследование бронхоальвеолярной лаважной жидкости на бокавирус (Human Bocavirus)</v>
          </cell>
        </row>
        <row r="8099">
          <cell r="C8099" t="str">
            <v>A26.09.059.001</v>
          </cell>
          <cell r="D8099" t="str">
            <v>Определение ДНК бокавируса (Human Bocavirus) в бронхоальвеолярной лаважной жидкости методом ПЦР</v>
          </cell>
        </row>
        <row r="8100">
          <cell r="C8100" t="str">
            <v>A26.09.060</v>
          </cell>
          <cell r="D8100" t="str">
            <v>Молекулярно-биологическое исследование бронхоальвеолярной лаважной жидкости на коронавирус ТОРС (SARS-cov)</v>
          </cell>
        </row>
        <row r="8101">
          <cell r="C8101" t="str">
            <v>A26.09.060.001</v>
          </cell>
          <cell r="D8101" t="str">
            <v>Определение РНК коронавируса ТОРС (SARS-cov) в бронхоальвеолярной лаважной жидкости методом ПЦР</v>
          </cell>
        </row>
        <row r="8102">
          <cell r="C8102" t="str">
            <v>A26.09.061</v>
          </cell>
          <cell r="D8102" t="str">
            <v>Молекулярно-биологическое исследование бронхоальвеолярной лаважной жидкости на коронавирус БВРС (MERS-cov)</v>
          </cell>
        </row>
        <row r="8103">
          <cell r="C8103" t="str">
            <v>A26.09.061.001</v>
          </cell>
          <cell r="D8103" t="str">
            <v>Определение РНК коронавируса БВРС (MERS-cov) в бронхоальвеолярной лаважной жидкости методом ПЦР</v>
          </cell>
        </row>
        <row r="8104">
          <cell r="C8104" t="str">
            <v>A26.09.062</v>
          </cell>
          <cell r="D8104" t="str">
            <v>Молекулярно-биологическое исследование бронхоальвеолярной лаважной жидкости на Mycoplasma pneumoniae</v>
          </cell>
        </row>
        <row r="8105">
          <cell r="C8105" t="str">
            <v>A26.09.062.001</v>
          </cell>
          <cell r="D8105" t="str">
            <v>Определение ДНК Mycoplasma pneumoniae в бронхоальвеолярной лаважной жидкости методом ПЦР</v>
          </cell>
        </row>
        <row r="8106">
          <cell r="C8106" t="str">
            <v>A26.09.063</v>
          </cell>
          <cell r="D8106" t="str">
            <v>Молекулярно-биологическое исследование бронхоальвеолярной лаважной жидкости на Chlamydophila pneumoniae</v>
          </cell>
        </row>
        <row r="8107">
          <cell r="C8107" t="str">
            <v>A26.09.063.001</v>
          </cell>
          <cell r="D8107" t="str">
            <v>Определение ДНК Chlamydophila pneumoniae в бронхоальвеолярной лаважной жидкости методом ПЦР</v>
          </cell>
        </row>
        <row r="8108">
          <cell r="C8108" t="str">
            <v>A26.09.064</v>
          </cell>
          <cell r="D8108" t="str">
            <v>Молекулярно-биологическое исследование бронхоальвеолярной лаважной жидкости на Streptococcus pneumoniae</v>
          </cell>
        </row>
        <row r="8109">
          <cell r="C8109" t="str">
            <v>A26.09.064.001</v>
          </cell>
          <cell r="D8109" t="str">
            <v>Определение ДНК Streptococcus pneumoniae в бронхоальвеолярной лаважной жидкости методом ПЦР, количественное исследование</v>
          </cell>
        </row>
        <row r="8110">
          <cell r="C8110" t="str">
            <v>A26.09.065</v>
          </cell>
          <cell r="D8110" t="str">
            <v>Молекулярно-биологическое исследование бронхоальвеолярной лаважной жидкости на Haemophilus influenzae</v>
          </cell>
        </row>
        <row r="8111">
          <cell r="C8111" t="str">
            <v>A26.09.065.001</v>
          </cell>
          <cell r="D8111" t="str">
            <v>Определение ДНК Haemophilus influenzae в бронхоальвеолярной лаважной жидкости методом ПЦР, количественное исследование</v>
          </cell>
        </row>
        <row r="8112">
          <cell r="C8112" t="str">
            <v>A26.09.066</v>
          </cell>
          <cell r="D8112" t="str">
            <v>Молекулярно-биологическое исследование бронхоальвеолярной лаважной жидкости на Moraxella catarrhalis</v>
          </cell>
        </row>
        <row r="8113">
          <cell r="C8113" t="str">
            <v>A26.09.066.001</v>
          </cell>
          <cell r="D8113" t="str">
            <v>Определение ДНК Moraxella catarrhalis в бронхоальвеолярной лаважной жидкости методом ПЦР, количественное исследование</v>
          </cell>
        </row>
        <row r="8114">
          <cell r="C8114" t="str">
            <v>A26.09.067</v>
          </cell>
          <cell r="D8114" t="str">
            <v>Молекулярно-биологическое исследование бронхоальвеолярной лаважной жидкости на Staphylococcus aureus</v>
          </cell>
        </row>
        <row r="8115">
          <cell r="C8115" t="str">
            <v>A26.09.067.001</v>
          </cell>
          <cell r="D8115" t="str">
            <v>Определение ДНК Staphylococcus aureus в бронхоальвеолярной лаважной жидкости методом ПЦР, количественное исследование</v>
          </cell>
        </row>
        <row r="8116">
          <cell r="C8116" t="str">
            <v>A26.09.068</v>
          </cell>
          <cell r="D8116" t="str">
            <v>Молекулярно-биологическое исследование бронхоальвеолярной лаважной жидкости на Streptococcus pyogenes</v>
          </cell>
        </row>
        <row r="8117">
          <cell r="C8117" t="str">
            <v>A26.09.068.001</v>
          </cell>
          <cell r="D8117" t="str">
            <v>Определение ДНК Streptococcus pyogenes в бронхоальвеолярной лаважной жидкости методом ПЦР, количественное исследование</v>
          </cell>
        </row>
        <row r="8118">
          <cell r="C8118" t="str">
            <v>A26.09.070</v>
          </cell>
          <cell r="D8118" t="str">
            <v>Молекулярно-биологическое исследование биоптата легкого на Legionella pheumophila</v>
          </cell>
        </row>
        <row r="8119">
          <cell r="C8119" t="str">
            <v>A26.09.070.001</v>
          </cell>
          <cell r="D8119" t="str">
            <v>Определение ДНК Legionella pheumophila в биоптате легкого методом ПЦР</v>
          </cell>
        </row>
        <row r="8120">
          <cell r="C8120" t="str">
            <v>A26.09.071</v>
          </cell>
          <cell r="D8120" t="str">
            <v>Молекулярно-биологическое исследование мокроты, бронхоальвеолярной лаважной жидкости на цитомегаловирус (Cytomegalovirus)</v>
          </cell>
        </row>
        <row r="8121">
          <cell r="C8121" t="str">
            <v>A26.09.071.001</v>
          </cell>
          <cell r="D8121" t="str">
            <v>Определение ДНК цитомегаловируса (Cytomegalovirus) в мокроте, бронхоальвеолярной лаважной жидкости методом ПЦР</v>
          </cell>
        </row>
        <row r="8122">
          <cell r="C8122" t="str">
            <v>A26.09.072</v>
          </cell>
          <cell r="D8122" t="str">
            <v>Молекулярно-биологическое исследование бронхоальвеолярной лаважной жидкости, мокроты, эндотрахеального аспирата на Pneumocystis jirovecii</v>
          </cell>
        </row>
        <row r="8123">
          <cell r="C8123" t="str">
            <v>A26.09.072.001</v>
          </cell>
          <cell r="D8123" t="str">
            <v>Определение ДНК Pneumocystis jirovecii в мокроте, эндотрахеальном аспирате, бронхоальвеолярной лаважной жидкости методом ПЦР, количественное исследование</v>
          </cell>
        </row>
        <row r="8124">
          <cell r="C8124" t="str">
            <v>A26.09.073</v>
          </cell>
          <cell r="D8124" t="str">
            <v>Молекулярно-биологическое исследование бронхоальвеолярной лаважной жидкости, мокроты, эндотрахеального аспирата на Pseudomonas aeruginosa</v>
          </cell>
        </row>
        <row r="8125">
          <cell r="C8125" t="str">
            <v>A26.09.073.001</v>
          </cell>
          <cell r="D8125" t="str">
            <v>Определение ДНК Pseudomonas aeruginosa в мокроте, эндотрахеальном аспирате, бронхоальвеолярной лаважной жидкости методом ПЦР</v>
          </cell>
        </row>
        <row r="8126">
          <cell r="C8126" t="str">
            <v>A26.09.074</v>
          </cell>
          <cell r="D8126" t="str">
            <v>Молекулярно-биологическое исследование эндотрахеального аспирата на Streptococcus agalactiae (SGB)</v>
          </cell>
        </row>
        <row r="8127">
          <cell r="C8127" t="str">
            <v>A26.09.074.001</v>
          </cell>
          <cell r="D8127" t="str">
            <v>Определение ДНК Streptococcus agalactiae (SGB) в эндотрахеальном аспирате методом ПЦР, качественное исследование</v>
          </cell>
        </row>
        <row r="8128">
          <cell r="C8128" t="str">
            <v>A26.09.074.002</v>
          </cell>
          <cell r="D8128" t="str">
            <v>Определение ДНК Streptococcus agalactiae (SGB) в эндотрахеальном аспирате методом ПЦР, количественное исследование</v>
          </cell>
        </row>
        <row r="8129">
          <cell r="C8129" t="str">
            <v>A26.09.075</v>
          </cell>
          <cell r="D8129" t="str">
            <v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v>
          </cell>
        </row>
        <row r="8130">
          <cell r="C8130" t="str">
            <v>A26.09.075.001</v>
          </cell>
          <cell r="D813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v>
          </cell>
        </row>
        <row r="8131">
          <cell r="C8131" t="str">
            <v>A26.09.075.002</v>
          </cell>
          <cell r="D813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v>
          </cell>
        </row>
        <row r="8132">
          <cell r="C8132" t="str">
            <v>A26.09.076</v>
          </cell>
          <cell r="D8132" t="str">
            <v>Молекулярно-биологическое исследование плевральной жидкости на микобактерии туберкулеза (Mycobacterium tuberculosis complex)</v>
          </cell>
        </row>
        <row r="8133">
          <cell r="C8133" t="str">
            <v>A26.09.076.001</v>
          </cell>
          <cell r="D8133" t="str">
            <v>Определение ДНК микобактерий туберкулеза (Mycobacterium tuberculosi scomplex) в плевральной жидкости методом ПЦР</v>
          </cell>
        </row>
        <row r="8134">
          <cell r="C8134" t="str">
            <v>A26.09.077</v>
          </cell>
          <cell r="D8134" t="str">
            <v>Молекулярно-биологическое исследование плевральной жидкости для дифференциации видов Mycobacterium tuberculosis complex (M. tuberculosis, M. bovis, M. bovis BCG)</v>
          </cell>
        </row>
        <row r="8135">
          <cell r="C8135" t="str">
            <v>A26.09.077.001</v>
          </cell>
          <cell r="D8135" t="str">
            <v>Определение ДНК Mycobacterium tuberculosis complex (M. tuberculosis, M. bovis, M. bovis BCG) с дифференциацией вида в плевральной жидкости методом ПЦР</v>
          </cell>
        </row>
        <row r="8136">
          <cell r="C8136" t="str">
            <v>A26.09.078</v>
          </cell>
          <cell r="D8136" t="str">
            <v>Микробиологическое (культуральное) исследование мокроты на бруцеллы (Brucella spp).</v>
          </cell>
        </row>
        <row r="8137">
          <cell r="C8137" t="str">
            <v>A26.09.079</v>
          </cell>
          <cell r="D8137" t="str">
            <v>Молекулярно-биологическое исследование мокроты на коксиеллу Бернета (Coxiella burnetii)</v>
          </cell>
        </row>
        <row r="8138">
          <cell r="C8138" t="str">
            <v>A26.09.079.001</v>
          </cell>
          <cell r="D8138" t="str">
            <v>Определение ДНК коксиеллы Бернета (Coxiella burnetii) в мокроте методом ПЦР</v>
          </cell>
        </row>
        <row r="8139">
          <cell r="C8139" t="str">
            <v>A26.09.080</v>
          </cell>
          <cell r="D8139" t="str">
            <v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v>
          </cell>
        </row>
        <row r="8140">
          <cell r="C8140" t="str">
            <v>A26.09.080.001</v>
          </cell>
          <cell r="D8140" t="str">
            <v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v>
          </cell>
        </row>
        <row r="8141">
          <cell r="C8141" t="str">
            <v>A26.09.081</v>
          </cell>
          <cell r="D8141" t="str">
            <v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v>
          </cell>
        </row>
        <row r="8142">
          <cell r="C8142" t="str">
            <v>A26.09.081.001</v>
          </cell>
          <cell r="D8142" t="str">
            <v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v>
          </cell>
        </row>
        <row r="8143">
          <cell r="C8143" t="str">
            <v>A26.09.082</v>
          </cell>
          <cell r="D8143" t="str">
            <v>Иммунохроматографическое экспресс-исследование носоглоточного мазка, аспирата или смыва на респираторно-синцитиальный вирус</v>
          </cell>
        </row>
        <row r="8144">
          <cell r="C8144" t="str">
            <v>A26.09.083</v>
          </cell>
          <cell r="D8144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v>
          </cell>
        </row>
        <row r="8145">
          <cell r="C8145" t="str">
            <v>A26.09.084</v>
          </cell>
          <cell r="D8145" t="str">
            <v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v>
          </cell>
        </row>
        <row r="8146">
          <cell r="C8146" t="str">
            <v>A26.09.085</v>
          </cell>
          <cell r="D8146" t="str">
            <v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v>
          </cell>
        </row>
        <row r="8147">
          <cell r="C8147" t="str">
            <v>A26.09.085.001</v>
          </cell>
          <cell r="D8147" t="str">
            <v>Определение ДНК микобактерий туберкулеза (Mycobacterium tuberculosis complex) в нативном препарате тканей трахеи и бронхов или парафиновом блоке</v>
          </cell>
        </row>
        <row r="8148">
          <cell r="C8148" t="str">
            <v>A26.09.086</v>
          </cell>
          <cell r="D8148" t="str">
            <v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v>
          </cell>
        </row>
        <row r="8149">
          <cell r="C8149" t="str">
            <v>A26.09.086.001</v>
          </cell>
          <cell r="D8149" t="str">
            <v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v>
          </cell>
        </row>
        <row r="8150">
          <cell r="C8150" t="str">
            <v>A26.09.087</v>
          </cell>
          <cell r="D8150" t="str">
            <v>Молекулярно-биологическое исследование нативного препарата тканей легкого или парафинового блока на микобактерии туберкулеза (Mycobacterium tuberculosis complex)</v>
          </cell>
        </row>
        <row r="8151">
          <cell r="C8151" t="str">
            <v>A26.09.087.001</v>
          </cell>
          <cell r="D8151" t="str">
            <v>Определение ДНК микобактерии туберкулеза (Mycobacterium tuberculosis complex) в нативном препарате тканей легкого или парафиновом блоке</v>
          </cell>
        </row>
        <row r="8152">
          <cell r="C8152" t="str">
            <v>A26.09.088</v>
          </cell>
          <cell r="D8152" t="str">
            <v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v>
          </cell>
        </row>
        <row r="8153">
          <cell r="C8153" t="str">
            <v>A26.09.088.001</v>
          </cell>
          <cell r="D8153" t="str">
            <v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v>
          </cell>
        </row>
        <row r="8154">
          <cell r="C8154" t="str">
            <v>A26.09.089</v>
          </cell>
          <cell r="D8154" t="str">
            <v>Молекулярно-биологическое исследование нативного препарата тканей плевры или парафиновом блоке на микобактерии туберкулеза (Mycobacterium tuberculosis complex)</v>
          </cell>
        </row>
        <row r="8155">
          <cell r="C8155" t="str">
            <v>A26.09.089.001</v>
          </cell>
          <cell r="D8155" t="str">
            <v>Определение ДНК микобактерий туберкулеза (Mycobacterium tuberculosis complex) в нативном препарате тканей плевры или парафиновом блоке</v>
          </cell>
        </row>
        <row r="8156">
          <cell r="C8156" t="str">
            <v>A26.09.090</v>
          </cell>
          <cell r="D8156" t="str">
            <v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v>
          </cell>
        </row>
        <row r="8157">
          <cell r="C8157" t="str">
            <v>A26.09.090.001</v>
          </cell>
          <cell r="D8157" t="str">
            <v>Определение ДНК Mycobacterium tuberculosis complex (M. tuberculosis, M. bovis, M. bovis BCG) с дифференциацией вида в нативном препарате тканей плевры или парафиновом блоке</v>
          </cell>
        </row>
        <row r="8158">
          <cell r="C8158" t="str">
            <v>A26.09.091</v>
          </cell>
          <cell r="D8158" t="str">
            <v>Микроскопическое исследование бронхоальвеолярной лаважной жидкости на микобактерий туберкулеза (Mycobacterium tuberculosis)</v>
          </cell>
        </row>
        <row r="8159">
          <cell r="C8159" t="str">
            <v>A26.09.092</v>
          </cell>
          <cell r="D8159" t="str">
            <v>Микроскопическое исследование плевральной жидкости на микобактерий туберкулеза (Mycobacterium tuberculosis)</v>
          </cell>
        </row>
        <row r="8160">
          <cell r="C8160" t="str">
            <v>A26.09.093</v>
          </cell>
          <cell r="D8160" t="str">
            <v>Микроскопическое исследование биоптата бронхо-легочной ткани на микобактерии туберкулеза (Mycobacterium tuberculosis)</v>
          </cell>
        </row>
        <row r="8161">
          <cell r="C8161" t="str">
            <v>A26.10.001</v>
          </cell>
          <cell r="D8161" t="str">
            <v>Микробиологическое (культуральное) исследование биоптата сердечного клапана на аэробные и факультативно-анаэробные микроорганизмы</v>
          </cell>
        </row>
        <row r="8162">
          <cell r="C8162" t="str">
            <v>A26.10.002</v>
          </cell>
          <cell r="D8162" t="str">
            <v>Микробиологическое (культуральное) исследование биопротеза сердечного клапана на аэробные и факультативно-анаэробные микроорганизмы</v>
          </cell>
        </row>
        <row r="8163">
          <cell r="C8163" t="str">
            <v>A26.10.003</v>
          </cell>
          <cell r="D8163" t="str">
            <v>Микробиологическое (культуральное) исследование перикардиальной жидкости на аэробные и факультативно-анаэробные микроорганизмы</v>
          </cell>
        </row>
        <row r="8164">
          <cell r="C8164" t="str">
            <v>A26.10.004</v>
          </cell>
          <cell r="D8164" t="str">
            <v>Микробиологическое (культуральное) исследование биоптата на мицелиальные грибы</v>
          </cell>
        </row>
        <row r="8165">
          <cell r="C8165" t="str">
            <v>A26.10.005</v>
          </cell>
          <cell r="D8165" t="str">
            <v>Микробиологическое (культуральное) исследование биоптата на дрожжевые грибы</v>
          </cell>
        </row>
        <row r="8166">
          <cell r="C8166" t="str">
            <v>A26.10.006</v>
          </cell>
          <cell r="D8166" t="str">
            <v>Микроскопическое исследование биоптата сердечной мышцы на личинки гельминтов</v>
          </cell>
        </row>
        <row r="8167">
          <cell r="C8167" t="str">
            <v>A26.10.007</v>
          </cell>
          <cell r="D8167" t="str">
            <v>Молекулярно-биологическое исследование перикардиальной жидкости на микобактерии туберкулеза (Mycobacterium tuberculosis complex)</v>
          </cell>
        </row>
        <row r="8168">
          <cell r="C8168" t="str">
            <v>A26.10.007.001</v>
          </cell>
          <cell r="D8168" t="str">
            <v>Определение ДНК микобактерий туберкулеза (Mycobacterium tuberculosis complex) в перикардиальной жидкости методом ПЦР</v>
          </cell>
        </row>
        <row r="8169">
          <cell r="C8169" t="str">
            <v>A26.10.008</v>
          </cell>
          <cell r="D8169" t="str">
            <v>Молекулярно-биологическое исследование перикардиальной жидкости для дифференциации видов Mycobacterium tuberculosis complex (M. tuberculosis, M. bovis, M. bovis BCG)</v>
          </cell>
        </row>
        <row r="8170">
          <cell r="C8170" t="str">
            <v>A26.10.008.001</v>
          </cell>
          <cell r="D8170" t="str">
            <v>Определение ДНК Mycobacterium tuberculosis complex (M. tuberculosis, M. bovis, M. bovis BCG) с дифференциацией вида в перикардиальной жидкости методом ПЦР</v>
          </cell>
        </row>
        <row r="8171">
          <cell r="C8171" t="str">
            <v>A26.11.001</v>
          </cell>
          <cell r="D8171" t="str">
            <v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v>
          </cell>
        </row>
        <row r="8172">
          <cell r="C8172" t="str">
            <v>A26.11.001.001</v>
          </cell>
          <cell r="D8172" t="str">
            <v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v>
          </cell>
        </row>
        <row r="8173">
          <cell r="C8173" t="str">
            <v>A26.11.002</v>
          </cell>
          <cell r="D8173" t="str">
            <v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v>
          </cell>
        </row>
        <row r="8174">
          <cell r="C8174" t="str">
            <v>A26.11.002.001</v>
          </cell>
          <cell r="D8174" t="str">
            <v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v>
          </cell>
        </row>
        <row r="8175">
          <cell r="C8175" t="str">
            <v>A26.12.001</v>
          </cell>
          <cell r="D8175" t="str">
            <v>Молекулярно-биологическое исследование нативного препарата стенок сосудов или парафинового блока на микобактерий туберкулеза (Mycobacterium tuberculosis complex)</v>
          </cell>
        </row>
        <row r="8176">
          <cell r="C8176" t="str">
            <v>A26.12.001.001</v>
          </cell>
          <cell r="D8176" t="str">
            <v>Определение ДНК микобактерий туберкулеза (Mycobacterium tuberculosis complex) в нативном препарате стенок сосудов или парафиновом блоке методом ПЦР</v>
          </cell>
        </row>
        <row r="8177">
          <cell r="C8177" t="str">
            <v>A26.12.002</v>
          </cell>
          <cell r="D8177" t="str">
            <v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v>
          </cell>
        </row>
        <row r="8178">
          <cell r="C8178" t="str">
            <v>A26.12.002.001</v>
          </cell>
          <cell r="D8178" t="str">
            <v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v>
          </cell>
        </row>
        <row r="8179">
          <cell r="C8179" t="str">
            <v>A26.13.001</v>
          </cell>
          <cell r="D8179" t="str">
            <v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v>
          </cell>
        </row>
        <row r="8180">
          <cell r="C8180" t="str">
            <v>A26.13.001.001</v>
          </cell>
          <cell r="D8180" t="str">
            <v>Определение ДНК микобактерий туберкулеза (Mycobacterium tuberculosis complex) в нативном препарате тканей из зоны микроциркуляции или парафиновом блоке методом ПЦР</v>
          </cell>
        </row>
        <row r="8181">
          <cell r="C8181" t="str">
            <v>A26.13.002</v>
          </cell>
          <cell r="D8181" t="str">
            <v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v>
          </cell>
        </row>
        <row r="8182">
          <cell r="C8182" t="str">
            <v>A26.13.002.001</v>
          </cell>
          <cell r="D8182" t="str">
            <v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v>
          </cell>
        </row>
        <row r="8183">
          <cell r="C8183" t="str">
            <v>A26.14.001</v>
          </cell>
          <cell r="D8183" t="str">
            <v>Микробиологическое (культуральное) исследование желчи на сальмонеллу тифа (Salmonella Typhi), паратифа A (Salmonella Paratyphi A), паратифа B (Salmonella Paratyphi B)</v>
          </cell>
        </row>
        <row r="8184">
          <cell r="C8184" t="str">
            <v>A26.14.002</v>
          </cell>
          <cell r="D8184" t="str">
            <v>Микробиологическое (культуральное) исследование желчи на аэробные и факультативно-анаэробные микроорганизмы</v>
          </cell>
        </row>
        <row r="8185">
          <cell r="C8185" t="str">
            <v>A26.14.003</v>
          </cell>
          <cell r="D8185" t="str">
            <v>Микробиологическое (культуральное) исследование желчи на анаэробные микроорганизмы</v>
          </cell>
        </row>
        <row r="8186">
          <cell r="C8186" t="str">
            <v>A26.14.004</v>
          </cell>
          <cell r="D8186" t="str">
            <v>Микробиологическое (культуральное) исследование абсцесса печени</v>
          </cell>
        </row>
        <row r="8187">
          <cell r="C8187" t="str">
            <v>A26.14.005</v>
          </cell>
          <cell r="D8187" t="str">
            <v>Микроскопическое исследование желчи на грибы (дрожжевые и мицелиальные)</v>
          </cell>
        </row>
        <row r="8188">
          <cell r="C8188" t="str">
            <v>A26.14.007</v>
          </cell>
          <cell r="D8188" t="str">
            <v>Микроскопическое исследование пунктата из кисты печени на трофозоиты амеб (Entameaba histolytica)</v>
          </cell>
        </row>
        <row r="8189">
          <cell r="C8189" t="str">
            <v>A26.14.008</v>
          </cell>
          <cell r="D8189" t="str">
            <v>Микроскопическое исследование пунктата из кисты печени на фрагменты эхинококков (Echinococcus)</v>
          </cell>
        </row>
        <row r="8190">
          <cell r="C8190" t="str">
            <v>A26.14.010</v>
          </cell>
          <cell r="D8190" t="str">
            <v>Молекулярно-биологическое исследование нативного препарата тканей печени или парафинового блока на микобактерий туберкулеза (Mycobacterium tuberculosis complex)</v>
          </cell>
        </row>
        <row r="8191">
          <cell r="C8191" t="str">
            <v>A26.14.010.001</v>
          </cell>
          <cell r="D8191" t="str">
            <v>Определение ДНК микобактерий туберкулеза (Mycobacterium tuberculosis complex) в нативном препарате тканей печени или парафиновом блоке методом ПЦР</v>
          </cell>
        </row>
        <row r="8192">
          <cell r="C8192" t="str">
            <v>A26.14.011</v>
          </cell>
          <cell r="D8192" t="str">
            <v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v>
          </cell>
        </row>
        <row r="8193">
          <cell r="C8193" t="str">
            <v>A26.14.011.001</v>
          </cell>
          <cell r="D8193" t="str">
            <v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v>
          </cell>
        </row>
        <row r="8194">
          <cell r="C8194" t="str">
            <v>A26.14.012</v>
          </cell>
          <cell r="D8194" t="str">
            <v>Микробиологическое (культуральное) исследование желчи на микобактерий туберкулеза (Mycobacterium tuberculosis)</v>
          </cell>
        </row>
        <row r="8195">
          <cell r="C8195" t="str">
            <v>A26.14.013</v>
          </cell>
          <cell r="D8195" t="str">
            <v>Микроскопическое исследование желчи на микобактерий туберкулеза (Mycobacterium tuberculosis)</v>
          </cell>
        </row>
        <row r="8196">
          <cell r="C8196" t="str">
            <v>A26.14.014</v>
          </cell>
          <cell r="D8196" t="str">
            <v>Молекулярно-биологическое исследование желчи на микобактерий туберкулеза (Mycobacterium tuberculosis)</v>
          </cell>
        </row>
        <row r="8197">
          <cell r="C8197" t="str">
            <v>A26.14.014.001</v>
          </cell>
          <cell r="D8197" t="str">
            <v>Молекулярно-биологическое исследование желчи на микобактерий туберкулеза (Mycobacterium tuberculosis) методом ПЦР</v>
          </cell>
        </row>
        <row r="8198">
          <cell r="C8198" t="str">
            <v>A26.15.001</v>
          </cell>
          <cell r="D8198" t="str">
            <v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v>
          </cell>
        </row>
        <row r="8199">
          <cell r="C8199" t="str">
            <v>A26.15.001.001</v>
          </cell>
          <cell r="D8199" t="str">
            <v>Определение ДНК микобактерий туберкулеза (Mycobacterium tuberculosis complex) в нативном препарате тканей поджелудочной железы или парафиновом блоке методом ПЦР</v>
          </cell>
        </row>
        <row r="8200">
          <cell r="C8200" t="str">
            <v>A26.15.002</v>
          </cell>
          <cell r="D8200" t="str">
            <v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v>
          </cell>
        </row>
        <row r="8201">
          <cell r="C8201" t="str">
            <v>A26.15.002.001</v>
          </cell>
          <cell r="D8201" t="str">
            <v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v>
          </cell>
        </row>
        <row r="8202">
          <cell r="C8202" t="str">
            <v>A26.16.001</v>
          </cell>
          <cell r="D8202" t="str">
            <v>Микробиологическое (культуральное) исследование биоптата стенки желудка на хеликобактер пилори (Helicobacter pylori)</v>
          </cell>
        </row>
        <row r="8203">
          <cell r="C8203" t="str">
            <v>A26.16.001.001</v>
          </cell>
          <cell r="D8203" t="str">
            <v>Микробиологическое (культуральное) исследование биоптатов слизистой желудка на хеликобактер пилори (Helicobacter pylori)</v>
          </cell>
        </row>
        <row r="8204">
          <cell r="C8204" t="str">
            <v>A26.16.001.002</v>
          </cell>
          <cell r="D8204" t="str">
            <v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v>
          </cell>
        </row>
        <row r="8205">
          <cell r="C8205" t="str">
            <v>A26.16.002</v>
          </cell>
          <cell r="D8205" t="str">
            <v>Микроскопическое исследование дуоденального содержимого на яйца и личинки гельминтов</v>
          </cell>
        </row>
        <row r="8206">
          <cell r="C8206" t="str">
            <v>A26.16.003</v>
          </cell>
          <cell r="D8206" t="str">
            <v>Микроскопическое исследование дуоденального содержимого на простейшие</v>
          </cell>
        </row>
        <row r="8207">
          <cell r="C8207" t="str">
            <v>A26.16.004</v>
          </cell>
          <cell r="D8207" t="str">
            <v>Молекулярно-биологическое исследование биоптатов слизистой желудка на хеликобактер пилори (Helicobacter pylori)</v>
          </cell>
        </row>
        <row r="8208">
          <cell r="C8208" t="str">
            <v>A26.16.004.001</v>
          </cell>
          <cell r="D8208" t="str">
            <v>Определение ДНК хеликобактер пилори (Helicobacter pylori) в биоптатах слизистой желудка методом ПЦР</v>
          </cell>
        </row>
        <row r="8209">
          <cell r="C8209" t="str">
            <v>A26.16.005</v>
          </cell>
          <cell r="D8209" t="str">
            <v>Микробиологическое (культуральное) исследование рвотных масс на холерные вибрионы (Vibrio cholerae)</v>
          </cell>
        </row>
        <row r="8210">
          <cell r="C8210" t="str">
            <v>A26.16.006</v>
          </cell>
          <cell r="D8210" t="str">
            <v>Определение токсинов золотистого стафилококка (Staphylococcus aureus) в рвотных массах/промывных водах желудка</v>
          </cell>
        </row>
        <row r="8211">
          <cell r="C8211" t="str">
            <v>A26.16.007</v>
          </cell>
          <cell r="D8211" t="str">
            <v>Определение токсинов возбудителя ботулизма (Clostridium botulinum) в рвотных массах/промывных водах желудка</v>
          </cell>
        </row>
        <row r="8212">
          <cell r="C8212" t="str">
            <v>A26.16.008</v>
          </cell>
          <cell r="D8212" t="str">
            <v>Определение антигена холерного вибриона (Vibrio cholerae) в рвотных массах с использованием 01 и 0139 диагностических сывороток</v>
          </cell>
        </row>
        <row r="8213">
          <cell r="C8213" t="str">
            <v>A26.16.009</v>
          </cell>
          <cell r="D8213" t="str">
            <v>Микроскопическое исследование материала желудка на хеликобактер пилори (Helicobacter pylori)</v>
          </cell>
        </row>
        <row r="8214">
          <cell r="C8214" t="str">
            <v>A26.16.010</v>
          </cell>
          <cell r="D8214" t="str">
            <v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v>
          </cell>
        </row>
        <row r="8215">
          <cell r="C8215" t="str">
            <v>A26.16.011.001</v>
          </cell>
          <cell r="D8215" t="str">
            <v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v>
          </cell>
        </row>
        <row r="8216">
          <cell r="C8216" t="str">
            <v>A26.16.012</v>
          </cell>
          <cell r="D8216" t="str">
            <v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v>
          </cell>
        </row>
        <row r="8217">
          <cell r="C8217" t="str">
            <v>A26.16.012.001</v>
          </cell>
          <cell r="D8217" t="str">
            <v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v>
          </cell>
        </row>
        <row r="8218">
          <cell r="C8218" t="str">
            <v>A26.17.001</v>
          </cell>
          <cell r="D8218" t="str">
            <v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v>
          </cell>
        </row>
        <row r="8219">
          <cell r="C8219" t="str">
            <v>A26.17.001.001</v>
          </cell>
          <cell r="D8219" t="str">
            <v>Определение ДНК микобактерий туберкулеза (Mycobacterium tuberculosis complex) в нативном препарате тканей тонкой кишки или парафиновом блоке методом ПЦР</v>
          </cell>
        </row>
        <row r="8220">
          <cell r="C8220" t="str">
            <v>A26.17.002</v>
          </cell>
          <cell r="D8220" t="str">
            <v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v>
          </cell>
        </row>
        <row r="8221">
          <cell r="C8221" t="str">
            <v>A26.17.002.001</v>
          </cell>
          <cell r="D8221" t="str">
            <v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v>
          </cell>
        </row>
        <row r="8222">
          <cell r="C8222" t="str">
            <v>A26.18.001</v>
          </cell>
          <cell r="D8222" t="str">
            <v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v>
          </cell>
        </row>
        <row r="8223">
          <cell r="C8223" t="str">
            <v>A26.18.001.001</v>
          </cell>
          <cell r="D8223" t="str">
            <v>Определение ДНК микобактерий туберкулеза (Mycobacterium tuberculosis complex) в нативном препарате тканей толстой кишки или парафиновом блоке методом ПЦР</v>
          </cell>
        </row>
        <row r="8224">
          <cell r="C8224" t="str">
            <v>A26.18.002</v>
          </cell>
          <cell r="D8224" t="str">
            <v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v>
          </cell>
        </row>
        <row r="8225">
          <cell r="C8225" t="str">
            <v>A26.18.002.001</v>
          </cell>
          <cell r="D8225" t="str">
            <v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v>
          </cell>
        </row>
        <row r="8226">
          <cell r="C8226" t="str">
            <v>A26.19.001</v>
          </cell>
          <cell r="D8226" t="str">
            <v>Микробиологическое (культуральное) исследование фекалий/ректального мазка на возбудителя дизентерии (Shigella spp.)</v>
          </cell>
        </row>
        <row r="8227">
          <cell r="C8227" t="str">
            <v>A26.19.002</v>
          </cell>
          <cell r="D8227" t="str">
            <v>Микробиологическое (культуральное) исследование фекалий на возбудители брюшного тифа и паратифов (Salmonella typhi)</v>
          </cell>
        </row>
        <row r="8228">
          <cell r="C8228" t="str">
            <v>A26.19.003</v>
          </cell>
          <cell r="D8228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</row>
        <row r="8229">
          <cell r="C8229" t="str">
            <v>A26.19.004</v>
          </cell>
          <cell r="D8229" t="str">
            <v>Микробиологическое (культуральное) исследование фекалий/ректального мазка на иерсинии (Yersinia spp.)</v>
          </cell>
        </row>
        <row r="8230">
          <cell r="C8230" t="str">
            <v>A26.19.004.001</v>
          </cell>
          <cell r="D8230" t="str">
            <v>Микробиологическое (культуральное) исследование фекалий/ректального мазка на возбудитель иерсиниоза (Yersinia enterocolitica)</v>
          </cell>
        </row>
        <row r="8231">
          <cell r="C8231" t="str">
            <v>A26.19.004.002</v>
          </cell>
          <cell r="D8231" t="str">
            <v>Микробиологическое (культуральное) исследование фекалий/ректального мазка на возбудитель псевдотуберкулеза (Yersinia pseudotuberculosis)</v>
          </cell>
        </row>
        <row r="8232">
          <cell r="C8232" t="str">
            <v>A26.19.005</v>
          </cell>
          <cell r="D8232" t="str">
            <v>Микробиологическое (культуральное) исследование фекалий/ректального мазка на патогенные кампилобактерии (Campylobacter jejuni/coli)</v>
          </cell>
        </row>
        <row r="8233">
          <cell r="C8233" t="str">
            <v>A26.19.006</v>
          </cell>
          <cell r="D8233" t="str">
            <v>Микробиологическое (культуральное) исследование фекалий на холерные вибрионы (Vibrio cholerae)</v>
          </cell>
        </row>
        <row r="8234">
          <cell r="C8234" t="str">
            <v>A26.19.007</v>
          </cell>
          <cell r="D8234" t="str">
            <v>Микробиологическое (культуральное) исследование фекалий/ректального мазка на возбудитель диффициального клостридиоза (Clostridium difficile)</v>
          </cell>
        </row>
        <row r="8235">
          <cell r="C8235" t="str">
            <v>A26.19.008</v>
          </cell>
          <cell r="D8235" t="str">
            <v>Микробиологическое (культуральное) исследование кала на аэробные и факультативно-анаэробные микроорганизмы</v>
          </cell>
        </row>
        <row r="8236">
          <cell r="C8236" t="str">
            <v>A26.19.009</v>
          </cell>
          <cell r="D8236" t="str">
            <v>Микробиологическое (культуральное) исследование кала на грибы рода кандида (Candida spp.)</v>
          </cell>
        </row>
        <row r="8237">
          <cell r="C8237" t="str">
            <v>A26.19.010</v>
          </cell>
          <cell r="D8237" t="str">
            <v>Микроскопическое исследование кала на яйца и личинки гельминтов</v>
          </cell>
        </row>
        <row r="8238">
          <cell r="C8238" t="str">
            <v>A26.19.010.001</v>
          </cell>
          <cell r="D8238" t="str">
            <v>Микроскопическое исследование кала на гельминты с применением методов обогащения</v>
          </cell>
        </row>
        <row r="8239">
          <cell r="C8239" t="str">
            <v>A26.19.011</v>
          </cell>
          <cell r="D8239" t="str">
            <v>Микроскопическое исследование кала на простейшие</v>
          </cell>
        </row>
        <row r="8240">
          <cell r="C8240" t="str">
            <v>A26.19.011.001</v>
          </cell>
          <cell r="D8240" t="str">
            <v>Микроскопическое исследование кала на простейшие с применением методов обогащения</v>
          </cell>
        </row>
        <row r="8241">
          <cell r="C8241" t="str">
            <v>A26.19.013</v>
          </cell>
          <cell r="D8241" t="str">
            <v>Исследование биологических объектов, обнаруженных в фекалиях, с целью определения их биологического вида</v>
          </cell>
        </row>
        <row r="8242">
          <cell r="C8242" t="str">
            <v>A26.19.015</v>
          </cell>
          <cell r="D8242" t="str">
            <v>Микробиологическое (культуральное) исследование отделяемого слизистой оболочки прямой кишки на гонококк (Neisseria gonorrhoeae)</v>
          </cell>
        </row>
        <row r="8243">
          <cell r="C8243" t="str">
            <v>A26.19.016</v>
          </cell>
          <cell r="D8243" t="str">
            <v>Микробиологическое (культуральное) исследование кала на микобактерии (Mycobacterium spp.)</v>
          </cell>
        </row>
        <row r="8244">
          <cell r="C8244" t="str">
            <v>A26.19.017</v>
          </cell>
          <cell r="D8244" t="str">
            <v>Определение антигена E coli O 157:H7 в фекалиях</v>
          </cell>
        </row>
        <row r="8245">
          <cell r="C8245" t="str">
            <v>A26.19.018</v>
          </cell>
          <cell r="D8245" t="str">
            <v>Определение антигенов сальмонелл в фекалиях</v>
          </cell>
        </row>
        <row r="8246">
          <cell r="C8246" t="str">
            <v>A26.19.019</v>
          </cell>
          <cell r="D8246" t="str">
            <v>Определение антигенов кампилобактерий в фекалиях</v>
          </cell>
        </row>
        <row r="8247">
          <cell r="C8247" t="str">
            <v>A26.19.020</v>
          </cell>
          <cell r="D8247" t="str">
            <v>Определение антигена хеликобактера пилори в фекалиях</v>
          </cell>
        </row>
        <row r="8248">
          <cell r="C8248" t="str">
            <v>A26.19.021</v>
          </cell>
          <cell r="D8248" t="str">
            <v>Молекулярно-биологическое исследование кала на микобактерии туберкулеза (Mycobacterium tuberculesis)</v>
          </cell>
        </row>
        <row r="8249">
          <cell r="C8249" t="str">
            <v>A26.19.025</v>
          </cell>
          <cell r="D8249" t="str">
            <v>Молекулярно-биологическое исследование фекалий на вирус гепатита A (Hepatitis A virus)</v>
          </cell>
        </row>
        <row r="8250">
          <cell r="C8250" t="str">
            <v>A26.19.025.001</v>
          </cell>
          <cell r="D8250" t="str">
            <v>Определение РНК вируса гепатита A (Hepatitis A virus) методом ПЦР в фекалиях</v>
          </cell>
        </row>
        <row r="8251">
          <cell r="C8251" t="str">
            <v>A26.19.026</v>
          </cell>
          <cell r="D8251" t="str">
            <v>Молекулярно-биологическое исследование фекалий на вирус гепатита Е (Hepatitis A virus)</v>
          </cell>
        </row>
        <row r="8252">
          <cell r="C8252" t="str">
            <v>A26.19.026.001</v>
          </cell>
          <cell r="D8252" t="str">
            <v>Определение РНК вируса гепатита Е (Hepatitis E virus) методом ПЦР в фекалиях</v>
          </cell>
        </row>
        <row r="8253">
          <cell r="C8253" t="str">
            <v>A26.19.027</v>
          </cell>
          <cell r="D8253" t="str">
            <v>Молекулярно-биологическое исследование кала или мекония на листерии (Listeria monocytogenes)</v>
          </cell>
        </row>
        <row r="8254">
          <cell r="C8254" t="str">
            <v>A26.19.027.001</v>
          </cell>
          <cell r="D8254" t="str">
            <v>ОпределениеДНК листерий (Listeria monocytogenes) в кале или меконии методом ПЦР, качественное исследование</v>
          </cell>
        </row>
        <row r="8255">
          <cell r="C8255" t="str">
            <v>A26.19.027.002</v>
          </cell>
          <cell r="D8255" t="str">
            <v>Определение ДНК листерий (Listeria monocytogenes) в кале или меконии методом ПЦР, количественное исследование</v>
          </cell>
        </row>
        <row r="8256">
          <cell r="C8256" t="str">
            <v>A26.19.028</v>
          </cell>
          <cell r="D8256" t="str">
            <v>Молекулярно-биологическое исследование отделяемого слизистой оболочки прямой кишки на хламидию трахоматис (Chlamydia trachomatis)</v>
          </cell>
        </row>
        <row r="8257">
          <cell r="C8257" t="str">
            <v>A26.19.028.001</v>
          </cell>
          <cell r="D8257" t="str">
            <v>Определение ДНК хламидии трахоматис (Chlamydia trachomatis) вотделяемом слизистой оболочки прямой кишки методом ПЦР</v>
          </cell>
        </row>
        <row r="8258">
          <cell r="C8258" t="str">
            <v>A26.19.029</v>
          </cell>
          <cell r="D8258" t="str">
            <v>Молекулярно-биологическое исследование отделяемого слизистой оболочки прямой кишки на гонококк (Neisseria gonorrhoeae)</v>
          </cell>
        </row>
        <row r="8259">
          <cell r="C8259" t="str">
            <v>A26.19.029.001</v>
          </cell>
          <cell r="D8259" t="str">
            <v>Определение ДНК гонококка (Neisseria gonorrhoeae) в отделяемом слизистой оболочки прямой кишки методом ПЦР</v>
          </cell>
        </row>
        <row r="8260">
          <cell r="C8260" t="str">
            <v>A26.19.030</v>
          </cell>
          <cell r="D8260" t="str">
            <v>Молекулярно-биологическое исследование отделяемого эрозивно-язвенных элементов слизистой оболочки прямой кишки на бледную трепонему (Treponema pallidum)</v>
          </cell>
        </row>
        <row r="8261">
          <cell r="C8261" t="str">
            <v>A26.19.030.001</v>
          </cell>
          <cell r="D8261" t="str">
            <v>Определение ДНК бледной трепонемы (Treponema pallidum) в отделяемом эрозивно-язвенных элементов слизистой оболочки прямой кишки методом ПЦР</v>
          </cell>
        </row>
        <row r="8262">
          <cell r="C8262" t="str">
            <v>A26.19.031</v>
          </cell>
          <cell r="D8262" t="str">
            <v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v>
          </cell>
        </row>
        <row r="8263">
          <cell r="C8263" t="str">
            <v>A26.19.031.001</v>
          </cell>
          <cell r="D8263" t="str">
            <v>Определение ДНК возбудителей ИППП (Neisseria gonorrhoeae, Trichomonas vaginalis, Chlamydia trachomatis, Mycoplasma genitalium) в отделяемом слизистой оболочки прямой кишки методом ПЦР</v>
          </cell>
        </row>
        <row r="8264">
          <cell r="C8264" t="str">
            <v>A26.19.032</v>
          </cell>
          <cell r="D8264" t="str">
            <v>Молекулярно-биологическое исследование отделяемого слизистой оболочки прямой кишки на вирус простого герпеса 1 и 2 типов (Herpes simplex virus types 1, 2)</v>
          </cell>
        </row>
        <row r="8265">
          <cell r="C8265" t="str">
            <v>A26.19.032.001</v>
          </cell>
          <cell r="D8265" t="str">
            <v>Определение ДНК вируса простого герпеса 1 и 2 типов (Herpes simplex virus types 1, 2) в отделяемом слизистой оболочки прямой кишки методом ПЦР</v>
          </cell>
        </row>
        <row r="8266">
          <cell r="C8266" t="str">
            <v>A26.19.033</v>
          </cell>
          <cell r="D8266" t="str">
            <v>Определение виброцидных антител к холерному вибриону (Vibrio cholerae) в фекалиях</v>
          </cell>
        </row>
        <row r="8267">
          <cell r="C8267" t="str">
            <v>A26.19.034</v>
          </cell>
          <cell r="D8267" t="str">
            <v>Молекулярно–биологическое исследование фекалий на холерный вибрион (Vibrio cholerae)</v>
          </cell>
        </row>
        <row r="8268">
          <cell r="C8268" t="str">
            <v>A26.19.034.001</v>
          </cell>
          <cell r="D8268" t="str">
            <v>Определение ДНК холерного вибриона (Vibrio cholerae), его основных факторов вирулентности – ctxAB, tcpA, и серогруппы Vibrio cholerae в фекалиях методом ПЦР</v>
          </cell>
        </row>
        <row r="8269">
          <cell r="C8269" t="str">
            <v>A26.19.035</v>
          </cell>
          <cell r="D8269" t="str">
            <v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v>
          </cell>
        </row>
        <row r="8270">
          <cell r="C8270" t="str">
            <v>A26.19.035.001</v>
          </cell>
          <cell r="D8270" t="str">
            <v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v>
          </cell>
        </row>
        <row r="8271">
          <cell r="C8271" t="str">
            <v>A26.19.035.002</v>
          </cell>
          <cell r="D8271" t="str">
            <v>Определение генов приобретенных карбапенемаз бактерий групп KPC и OXA-48-подобных в мазке со слизистой оболочки прямой кишки методом ПЦР</v>
          </cell>
        </row>
        <row r="8272">
          <cell r="C8272" t="str">
            <v>A26.19.036</v>
          </cell>
          <cell r="D8272" t="str">
            <v>Определение антигенов криптоспоридий (Cryptosporidium parvum) в образцах фекалий</v>
          </cell>
        </row>
        <row r="8273">
          <cell r="C8273" t="str">
            <v>A26.19.037</v>
          </cell>
          <cell r="D8273" t="str">
            <v>Определение антигенов лямблий (Giardia lamblia) в образцах фекалий</v>
          </cell>
        </row>
        <row r="8274">
          <cell r="C8274" t="str">
            <v>A26.19.038</v>
          </cell>
          <cell r="D8274" t="str">
            <v>Определение антигенов дизентерийной амебы (Entamoeba histolytica) в образцах фекалий</v>
          </cell>
        </row>
        <row r="8275">
          <cell r="C8275" t="str">
            <v>A26.19.039</v>
          </cell>
          <cell r="D8275" t="str">
            <v>Определение антигенов ротавирусов (Rotavirus gr.A) в образцах фекалий</v>
          </cell>
        </row>
        <row r="8276">
          <cell r="C8276" t="str">
            <v>A26.19.040</v>
          </cell>
          <cell r="D8276" t="str">
            <v>Определение антигенов норовирусов (Norovirus) в образцах фекалий</v>
          </cell>
        </row>
        <row r="8277">
          <cell r="C8277" t="str">
            <v>A26.19.041 </v>
          </cell>
          <cell r="D8277" t="str">
            <v>Определение антигенов астровирусов (Astrovirus) в образцах фекалий</v>
          </cell>
        </row>
        <row r="8278">
          <cell r="C8278" t="str">
            <v>A26.19.042</v>
          </cell>
          <cell r="D8278" t="str">
            <v>Определение антигенов аденовирусов (Adenovirus) в образцах фекалий</v>
          </cell>
        </row>
        <row r="8279">
          <cell r="C8279" t="str">
            <v>A26.19.043</v>
          </cell>
          <cell r="D8279" t="str">
            <v>Определение токсинов возбудителя диффициального клостридиоза (Clostridium difficile) в образцах фекалий</v>
          </cell>
        </row>
        <row r="8280">
          <cell r="C8280" t="str">
            <v>A26.19.044</v>
          </cell>
          <cell r="D8280" t="str">
            <v>Определение токсинов золотистого стафилококка (Staphylococcus aureus) в образцах фекалий</v>
          </cell>
        </row>
        <row r="8281">
          <cell r="C8281" t="str">
            <v>A26.19.045</v>
          </cell>
          <cell r="D8281" t="str">
            <v>Определение токсинов возбудителя ботулизма (Clostridium botulinum) в образцах фекалий</v>
          </cell>
        </row>
        <row r="8282">
          <cell r="C8282" t="str">
            <v>A26.19.046</v>
          </cell>
          <cell r="D8282" t="str">
            <v>Определение токсинов энтерогеморрагических эшерихий (EHEC) в образцах фекалий</v>
          </cell>
        </row>
        <row r="8283">
          <cell r="C8283" t="str">
            <v>A26.19.047</v>
          </cell>
          <cell r="D8283" t="str">
            <v>Определение токсинов энтерогеморрагическихэшерихий (EHEC) в образцах фекалий с культуральным обогащением образца</v>
          </cell>
        </row>
        <row r="8284">
          <cell r="C8284" t="str">
            <v>A26.19.048</v>
          </cell>
          <cell r="D8284" t="str">
            <v>Молекулярно-биологическое исследование фекалий на аскариды (Ascaris lumbricoides)</v>
          </cell>
        </row>
        <row r="8285">
          <cell r="C8285" t="str">
            <v>A26.19.048.001</v>
          </cell>
          <cell r="D8285" t="str">
            <v>Определение ДНК аскарид (Ascaris lumbricoides) в фекалиях методом ПЦР</v>
          </cell>
        </row>
        <row r="8286">
          <cell r="C8286" t="str">
            <v>A26.19.049</v>
          </cell>
          <cell r="D8286" t="str">
            <v>Молекулярно-биологическое исследование фекалий на анкилостомиды (Ancylostoma duodenale, Necator americanus)</v>
          </cell>
        </row>
        <row r="8287">
          <cell r="C8287" t="str">
            <v>A26.19.049.001</v>
          </cell>
          <cell r="D8287" t="str">
            <v>Определение ДНК анкилостомид (Ancylostoma duodenale, Necator americanus) в фекалиях методом ПЦР</v>
          </cell>
        </row>
        <row r="8288">
          <cell r="C8288" t="str">
            <v>A26.19.050</v>
          </cell>
          <cell r="D8288" t="str">
            <v>Молекулярно-биологическое исследование фекалий на власоглава (Trichuris trichiura)</v>
          </cell>
        </row>
        <row r="8289">
          <cell r="C8289" t="str">
            <v>A26.19.050.001</v>
          </cell>
          <cell r="D8289" t="str">
            <v>Определение ДНК власоглава (Trichuris trichiura) в фекалиях методом ПЦР</v>
          </cell>
        </row>
        <row r="8290">
          <cell r="C8290" t="str">
            <v>A26.19.051</v>
          </cell>
          <cell r="D8290" t="str">
            <v>Молекулярно-биологическое исследование фекалий на тенииды (Taenia solium,Taeniarhynchus saginatus)</v>
          </cell>
        </row>
        <row r="8291">
          <cell r="C8291" t="str">
            <v>A26.19.051.001</v>
          </cell>
          <cell r="D8291" t="str">
            <v>Определение ДНК тениид (Taenia solium, Taeniarhynchus saginatus) в фекалиях методом ПЦР</v>
          </cell>
        </row>
        <row r="8292">
          <cell r="C8292" t="str">
            <v>A26.19.052</v>
          </cell>
          <cell r="D8292" t="str">
            <v>Молекулярно-биологическое исследование фекалий на карликового цепня (Hymenolepis nana)</v>
          </cell>
        </row>
        <row r="8293">
          <cell r="C8293" t="str">
            <v>A26.19.052.001</v>
          </cell>
          <cell r="D8293" t="str">
            <v>Определение ДНК карликового цепня (Hymenolepis nana) в фекалиях методом ПЦР</v>
          </cell>
        </row>
        <row r="8294">
          <cell r="C8294" t="str">
            <v>A26.19.053</v>
          </cell>
          <cell r="D8294" t="str">
            <v>Молекулярно-биологическое исследование фекалий на широкого лентеца (Diphyllobothrium latum)</v>
          </cell>
        </row>
        <row r="8295">
          <cell r="C8295" t="str">
            <v>A26.19.053.001</v>
          </cell>
          <cell r="D8295" t="str">
            <v>Определение ДНК широкого лентеца (Diphyllobothrium latum) в фекалиях методом ПЦР</v>
          </cell>
        </row>
        <row r="8296">
          <cell r="C8296" t="str">
            <v>A26.19.054</v>
          </cell>
          <cell r="D8296" t="str">
            <v>Молекулярно-биологическое исследование фекалий на возбудителя описторхоза (Opisthorchis felineus)</v>
          </cell>
        </row>
        <row r="8297">
          <cell r="C8297" t="str">
            <v>A26.19.054.001</v>
          </cell>
          <cell r="D8297" t="str">
            <v>Определение ДНК возбудителя описторхоза (Opisthorchis felineus) в фекалиях методом ПЦР</v>
          </cell>
        </row>
        <row r="8298">
          <cell r="C8298" t="str">
            <v>A26.19.055</v>
          </cell>
          <cell r="D8298" t="str">
            <v>Молекулярно-биологическое исследование фекалий на возбудителя клонорхоза (Clonorchis sinensis)</v>
          </cell>
        </row>
        <row r="8299">
          <cell r="C8299" t="str">
            <v>A26.19.055.001</v>
          </cell>
          <cell r="D8299" t="str">
            <v>Определение ДНК возбудителя клонорхоза (Clonorchis sinensis) в фекалиях методом ПЦР</v>
          </cell>
        </row>
        <row r="8300">
          <cell r="C8300" t="str">
            <v>A26.19.056</v>
          </cell>
          <cell r="D8300" t="str">
            <v>Молекулярно-биологическое исследование фекалий на возбудителя фасциолеза (Fasciola hepatica)</v>
          </cell>
        </row>
        <row r="8301">
          <cell r="C8301" t="str">
            <v>A26.19.056.001</v>
          </cell>
          <cell r="D8301" t="str">
            <v>Определение ДНК возбудителя фасциолеза (Fasciola hepatica) в фекалиях методом ПЦР</v>
          </cell>
        </row>
        <row r="8302">
          <cell r="C8302" t="str">
            <v>A26.19.057</v>
          </cell>
          <cell r="D8302" t="str">
            <v>Молекулярно-биологическое исследование кожных соскобов/аппликатов перианальной области на острицы (Enterobius vermicularis)</v>
          </cell>
        </row>
        <row r="8303">
          <cell r="C8303" t="str">
            <v>A26.19.057.001</v>
          </cell>
          <cell r="D8303" t="str">
            <v>Определение ДНК остриц (Enterobius vermicularis) в кожных соскобах/аппликатах перианальной области методом ПЦР</v>
          </cell>
        </row>
        <row r="8304">
          <cell r="C8304" t="str">
            <v>A26.19.058</v>
          </cell>
          <cell r="D8304" t="str">
            <v>Молекулярно-биологическое исследование фекалий на возбудителя стронгиллоидоза (Strongyloides stercoralis)</v>
          </cell>
        </row>
        <row r="8305">
          <cell r="C8305" t="str">
            <v>A26.19.058.001</v>
          </cell>
          <cell r="D8305" t="str">
            <v>Определение ДНК возбудителя стронгиллоидоза (Strongyloides stercoralis) в фекалиях методом ПЦР</v>
          </cell>
        </row>
        <row r="8306">
          <cell r="C8306" t="str">
            <v>A26.19.059</v>
          </cell>
          <cell r="D8306" t="str">
            <v>Молекулярно-биологическое исследование фекалий на возбудителя шистосомоза (Schistosoma haematobium/mansoni/ japonicum)</v>
          </cell>
        </row>
        <row r="8307">
          <cell r="C8307" t="str">
            <v>A26.19.059.001</v>
          </cell>
          <cell r="D8307" t="str">
            <v>Определение ДНК возбудителя шистосомоза (Schistosoma haematobium /mansoni/japonicum) в фекалиях методом ПЦР</v>
          </cell>
        </row>
        <row r="8308">
          <cell r="C8308" t="str">
            <v>A26.19.060</v>
          </cell>
          <cell r="D8308" t="str">
            <v>Молекулярно-биологическое исследование фекалий на криптоспоридии (Cryptosporidium parvum)</v>
          </cell>
        </row>
        <row r="8309">
          <cell r="C8309" t="str">
            <v>A26.19.060.001</v>
          </cell>
          <cell r="D8309" t="str">
            <v>Определение ДНК криптоспоридий (Cryptosporidium parvum) в фекалиях методом ПЦР</v>
          </cell>
        </row>
        <row r="8310">
          <cell r="C8310" t="str">
            <v>A26.19.061</v>
          </cell>
          <cell r="D8310" t="str">
            <v>Молекулярно-биологическое исследование фекалий на лямблии (Giardia lamblia)</v>
          </cell>
        </row>
        <row r="8311">
          <cell r="C8311" t="str">
            <v>A26.19.061.001</v>
          </cell>
          <cell r="D8311" t="str">
            <v>Определение ДНК лямблий (Giardia lamblia) в фекалиях методом ПЦР</v>
          </cell>
        </row>
        <row r="8312">
          <cell r="C8312" t="str">
            <v>A26.19.062</v>
          </cell>
          <cell r="D8312" t="str">
            <v>Молекулярно-биологическое исследование фекалий на амебу дизентерийную (Entamoeba histolytica)</v>
          </cell>
        </row>
        <row r="8313">
          <cell r="C8313" t="str">
            <v>A26.19.062.001</v>
          </cell>
          <cell r="D8313" t="str">
            <v>Определение ДНК дизентерийной амебы (Entamoeba histolytica) в фекалиях методом ПЦР</v>
          </cell>
        </row>
        <row r="8314">
          <cell r="C8314" t="str">
            <v>A26.19.063</v>
          </cell>
          <cell r="D8314" t="str">
            <v>Молекулярно-биологическое исследование фекалий на микроорганизмы рода шигелла (Shigella spp.)</v>
          </cell>
        </row>
        <row r="8315">
          <cell r="C8315" t="str">
            <v>A26.19.063.001</v>
          </cell>
          <cell r="D8315" t="str">
            <v>Определение ДНК микроорганизмов рода шигелла (Shigella spp.) в образцах фекалий методом ПЦР</v>
          </cell>
        </row>
        <row r="8316">
          <cell r="C8316" t="str">
            <v>A26.19.064</v>
          </cell>
          <cell r="D8316" t="str">
            <v>Молекулярно-биологическое исследование фекалий на микроорганизмы рода сальмонелла (Salmonella spp.)</v>
          </cell>
        </row>
        <row r="8317">
          <cell r="C8317" t="str">
            <v>A26.19.064.001</v>
          </cell>
          <cell r="D8317" t="str">
            <v>Определение ДНК микроорганизмов рода сальмонелла (Salmonella spp.) в образцах фекалий методом ПЦР</v>
          </cell>
        </row>
        <row r="8318">
          <cell r="C8318" t="str">
            <v>A26.19.065</v>
          </cell>
          <cell r="D8318" t="str">
            <v>Молекулярно-биологическое исследование фекалий на возбудителей брюшного тифа и паратифов (Salmonella typhi/ paratyphi A/B/C)</v>
          </cell>
        </row>
        <row r="8319">
          <cell r="C8319" t="str">
            <v>A26.19.065.001</v>
          </cell>
          <cell r="D8319" t="str">
            <v>Определение ДНК возбудителей брюшного тифа и паратифов (Salmonella typhi/ paratyphi A/B/C) в образцах фекалий методом ПЦР</v>
          </cell>
        </row>
        <row r="8320">
          <cell r="C8320" t="str">
            <v>A26.19.066</v>
          </cell>
          <cell r="D8320" t="str">
            <v>Молекулярно-биологическое исследование фекалий на возбудителя иерсиниоза (Yersinia enterocolitica)</v>
          </cell>
        </row>
        <row r="8321">
          <cell r="C8321" t="str">
            <v>A26.19.066.001</v>
          </cell>
          <cell r="D8321" t="str">
            <v>Определение ДНК возбудителя иерсиниоза (Yersinia enterocolitica) в образцах фекалий методом ПЦР</v>
          </cell>
        </row>
        <row r="8322">
          <cell r="C8322" t="str">
            <v>A26.19.067</v>
          </cell>
          <cell r="D8322" t="str">
            <v>Молекулярно-биологическое исследование фекалий на возбудителя псевдотуберкулеза (Yersinia pseudotuberculosis)</v>
          </cell>
        </row>
        <row r="8323">
          <cell r="C8323" t="str">
            <v>A26.19.067.001</v>
          </cell>
          <cell r="D8323" t="str">
            <v>Определение ДНК возбудителя псевдотуберкулеза (Yersinia pseudotuberculosis) в образцах фекалий методом ПЦР</v>
          </cell>
        </row>
        <row r="8324">
          <cell r="C8324" t="str">
            <v>A26.19.068</v>
          </cell>
          <cell r="D8324" t="str">
            <v>Молекулярно-биологическое исследование фекалий на патогенныекампилобактерии(Campylobacter jejuni/ coli)</v>
          </cell>
        </row>
        <row r="8325">
          <cell r="C8325" t="str">
            <v>A26.19.068.001</v>
          </cell>
          <cell r="D8325" t="str">
            <v>Определение ДНК патогенных кампилобактерий (Campylobacter jejuni/ coli) в образцах фекалий методом ПЦР</v>
          </cell>
        </row>
        <row r="8326">
          <cell r="C8326" t="str">
            <v>A26.19.069</v>
          </cell>
          <cell r="D8326" t="str">
            <v>Молекулярно-биологическое исследование фекалий на диарогенные эшерихии (EHEC, EPEC, ETEC, EAgEC, EIEC)</v>
          </cell>
        </row>
        <row r="8327">
          <cell r="C8327" t="str">
            <v>A26.19.069.001</v>
          </cell>
          <cell r="D8327" t="str">
            <v>Определение ДНК диарогенных эшерихий (EHEC, EPEC, ETEC, EAgEC, EIEC) в образцах фекалий методом ПЦР</v>
          </cell>
        </row>
        <row r="8328">
          <cell r="C8328" t="str">
            <v>A26.19.070</v>
          </cell>
          <cell r="D8328" t="str">
            <v>Молекулярно-биологическое исследование фекалий на хеликобактер пилори (Helicobacter pylori)</v>
          </cell>
        </row>
        <row r="8329">
          <cell r="C8329" t="str">
            <v>A26.19.070.001</v>
          </cell>
          <cell r="D8329" t="str">
            <v>Определение ДНК хеликобактер пилори (Helicobacter pylori) в образцах фекалий методом ПЦР</v>
          </cell>
        </row>
        <row r="8330">
          <cell r="C8330" t="str">
            <v>A26.19.071</v>
          </cell>
          <cell r="D8330" t="str">
            <v>Молекулярно-биологическое исследование фекалий на возбудителя диффициального клостридиоза (Clostridium difficile)</v>
          </cell>
        </row>
        <row r="8331">
          <cell r="C8331" t="str">
            <v>A26.19.071.001</v>
          </cell>
          <cell r="D8331" t="str">
            <v>Определение ДНК возбудителя диффициального клостридиоза (Clostridium difficile) в образцах фекалий методом ПЦР</v>
          </cell>
        </row>
        <row r="8332">
          <cell r="C8332" t="str">
            <v>A26.19.072</v>
          </cell>
          <cell r="D8332" t="str">
            <v>Молекулярно-биологическое исследование фекалий на не полиомиелитные энтеровирусы</v>
          </cell>
        </row>
        <row r="8333">
          <cell r="C8333" t="str">
            <v>A26.19.072.001</v>
          </cell>
          <cell r="D8333" t="str">
            <v>Определение РНК не полиомиелитных энтеровирусов в образцах фекалий методом ПЦР</v>
          </cell>
        </row>
        <row r="8334">
          <cell r="C8334" t="str">
            <v>A26.19.073</v>
          </cell>
          <cell r="D8334" t="str">
            <v>Молекулярно-биологическое исследование фекалий на полиовирусы (Poliovirus)</v>
          </cell>
        </row>
        <row r="8335">
          <cell r="C8335" t="str">
            <v>A26.19.073.001</v>
          </cell>
          <cell r="D8335" t="str">
            <v>Определение РНК полиовирусов (Poliovirus) в образцах фекалий методом ПЦР</v>
          </cell>
        </row>
        <row r="8336">
          <cell r="C8336" t="str">
            <v>A26.19.074</v>
          </cell>
          <cell r="D8336" t="str">
            <v>Молекулярно-биологическое исследование фекалий на ротавирусы (Rotavirus gr.A)</v>
          </cell>
        </row>
        <row r="8337">
          <cell r="C8337" t="str">
            <v>A26.19.074.001</v>
          </cell>
          <cell r="D8337" t="str">
            <v>Определение РНК ротавирусов (Rotavirus gr.A) в образцах фекалий методом ПЦР</v>
          </cell>
        </row>
        <row r="8338">
          <cell r="C8338" t="str">
            <v>A26.19.075</v>
          </cell>
          <cell r="D8338" t="str">
            <v>Молекулярно-биологическое исследование фекалий на калицивирусы (норовирусы, саповирусы) (Caliciviridae (Norovirus, Sapovirus))</v>
          </cell>
        </row>
        <row r="8339">
          <cell r="C8339" t="str">
            <v>A26.19.075.001</v>
          </cell>
          <cell r="D8339" t="str">
            <v>Определение РНК калицивирусов (норовирусов, саповирусов) (Caliciviridae (Norovirus, Sapovirus)) в образцах фекалий методом ПЦР</v>
          </cell>
        </row>
        <row r="8340">
          <cell r="C8340" t="str">
            <v>A26.19.076</v>
          </cell>
          <cell r="D8340" t="str">
            <v>Молекулярно-биологическое исследование фекалий на астровирусы (Astrovirus)</v>
          </cell>
        </row>
        <row r="8341">
          <cell r="C8341" t="str">
            <v>A26.19.076.001</v>
          </cell>
          <cell r="D8341" t="str">
            <v>Определение РНК астровирусов (Astrovirus)в образцах фекалий методом ПЦР</v>
          </cell>
        </row>
        <row r="8342">
          <cell r="C8342" t="str">
            <v>A26.19.077</v>
          </cell>
          <cell r="D8342" t="str">
            <v>Молекулярно-биологическое исследование фекалий на аденовирусы (Adenovirus)</v>
          </cell>
        </row>
        <row r="8343">
          <cell r="C8343" t="str">
            <v>A26.19.077.001</v>
          </cell>
          <cell r="D8343" t="str">
            <v>Определение ДНК аденовирусов (Adenovirus) в образцах фекалий методом ПЦР</v>
          </cell>
        </row>
        <row r="8344">
          <cell r="C8344" t="str">
            <v>A26.19.078</v>
          </cell>
          <cell r="D8344" t="str">
            <v>Микробиологическое (культуральное) исследование фекалий/ректального мазка на диарогенныеэшерихии (EHEC, EPEC, ETEC, EAgEC, EIEC)</v>
          </cell>
        </row>
        <row r="8345">
          <cell r="C8345" t="str">
            <v>A26.19.079</v>
          </cell>
          <cell r="D8345" t="str">
            <v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v>
          </cell>
        </row>
        <row r="8346">
          <cell r="C8346" t="str">
            <v>A26.19.080</v>
          </cell>
          <cell r="D8346" t="str">
            <v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v>
          </cell>
        </row>
        <row r="8347">
          <cell r="C8347" t="str">
            <v>A26.19.081</v>
          </cell>
          <cell r="D8347" t="str">
            <v>Исследование кала на наличие токсина клостридии диффициле (Clostridium difficile)</v>
          </cell>
        </row>
        <row r="8348">
          <cell r="C8348" t="str">
            <v>A26.19.082</v>
          </cell>
          <cell r="D8348" t="str">
            <v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v>
          </cell>
        </row>
        <row r="8349">
          <cell r="C8349" t="str">
            <v>A26.19.083</v>
          </cell>
          <cell r="D8349" t="str">
            <v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v>
          </cell>
        </row>
        <row r="8350">
          <cell r="C8350" t="str">
            <v>A26.19.084</v>
          </cell>
          <cell r="D8350" t="str">
            <v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v>
          </cell>
        </row>
        <row r="8351">
          <cell r="C8351" t="str">
            <v>A26.19.085</v>
          </cell>
          <cell r="D8351" t="str">
            <v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v>
          </cell>
        </row>
        <row r="8352">
          <cell r="C8352" t="str">
            <v>A26.19.086</v>
          </cell>
          <cell r="D8352" t="str">
            <v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v>
          </cell>
        </row>
        <row r="8353">
          <cell r="C8353" t="str">
            <v>A26.19.087</v>
          </cell>
          <cell r="D8353" t="str">
            <v>Определение антигена холерного вибриона (Vibrio cholerae) в фекалиях с использованием 01 и 0139 диагностических сывороток</v>
          </cell>
        </row>
        <row r="8354">
          <cell r="C8354" t="str">
            <v>A26.19.088</v>
          </cell>
          <cell r="D8354" t="str">
            <v>Определение антигена вируса гепатита A (Hepatitis A virus) в фекалиях</v>
          </cell>
        </row>
        <row r="8355">
          <cell r="C8355" t="str">
            <v>A26.19.089</v>
          </cell>
          <cell r="D8355" t="str">
            <v>Иммунохроматографическое экспресс-исследование кала на ротавирус</v>
          </cell>
        </row>
        <row r="8356">
          <cell r="C8356" t="str">
            <v>A26.19.090</v>
          </cell>
          <cell r="D8356" t="str">
            <v>Иммунохроматографическое экспресс-исследование кала на аденовирус</v>
          </cell>
        </row>
        <row r="8357">
          <cell r="C8357" t="str">
            <v>A26.19.091</v>
          </cell>
          <cell r="D8357" t="str">
            <v>Иммунохроматографическое экспресс-исследование кала на астровирус</v>
          </cell>
        </row>
        <row r="8358">
          <cell r="C8358" t="str">
            <v>A26.19.092</v>
          </cell>
          <cell r="D8358" t="str">
            <v>Иммунохроматографическое экспресс-исследование кала на энтеровирус</v>
          </cell>
        </row>
        <row r="8359">
          <cell r="C8359" t="str">
            <v>A26.19.093</v>
          </cell>
          <cell r="D8359" t="str">
            <v>Иммунохроматографическое экспресс-исследование кала на кишечную палочку (Escherichia coli)</v>
          </cell>
        </row>
        <row r="8360">
          <cell r="C8360" t="str">
            <v>A26.19.094</v>
          </cell>
          <cell r="D8360" t="str">
            <v>Иммунохроматографическое экспресс-исследование кала на кампилобактерии (Campylobacter spp.)</v>
          </cell>
        </row>
        <row r="8361">
          <cell r="C8361" t="str">
            <v>A26.19.095</v>
          </cell>
          <cell r="D8361" t="str">
            <v>Иммунохроматографическое экспресс-исследование кала на токсины A и B клостридии (Clostridium difficile)</v>
          </cell>
        </row>
        <row r="8362">
          <cell r="C8362" t="str">
            <v>A26.19.096</v>
          </cell>
          <cell r="D8362" t="str">
            <v>Иммунохроматографическое экспресс-исследование кала на кишечные лямблии (Giardia intestinalis)</v>
          </cell>
        </row>
        <row r="8363">
          <cell r="C8363" t="str">
            <v>A26.19.097</v>
          </cell>
          <cell r="D8363" t="str">
            <v>Иммунохроматографическое экспресс-исследование кала на криптоспоридии (Cryptosporidium)</v>
          </cell>
        </row>
        <row r="8364">
          <cell r="C8364" t="str">
            <v>A26.19.098</v>
          </cell>
          <cell r="D8364" t="str">
            <v>Иммунохроматографическое экспресс-исследование кала на геликобактер пилори (Helicobacter pylori)</v>
          </cell>
        </row>
        <row r="8365">
          <cell r="C8365" t="str">
            <v>A26.19.099</v>
          </cell>
          <cell r="D8365" t="str">
            <v>Иммунохроматографическое экспресс-исследование кала на листерии (Listeria monocytogenes)</v>
          </cell>
        </row>
        <row r="8366">
          <cell r="C8366" t="str">
            <v>A26.19.100</v>
          </cell>
          <cell r="D8366" t="str">
            <v>Иммунохроматографическое экспресс-исследование кала на сальмонеллу (Salmonella spp.)</v>
          </cell>
        </row>
        <row r="8367">
          <cell r="C8367" t="str">
            <v>A26.19.101</v>
          </cell>
          <cell r="D8367" t="str">
            <v>Иммунохроматографическое экспресс-исследование кала на сальмонеллу тифи (Salmonella typhi)</v>
          </cell>
        </row>
        <row r="8368">
          <cell r="C8368" t="str">
            <v>A26.19.102</v>
          </cell>
          <cell r="D8368" t="str">
            <v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v>
          </cell>
        </row>
        <row r="8369">
          <cell r="C8369" t="str">
            <v>A26.19.102.001</v>
          </cell>
          <cell r="D8369" t="str">
            <v>Определение ДНК микобактерий туберкулеза (Mycobacterium tuberculosis complex) в нативном препарате тканей сигмовидной/прямой кишки или парафиновом блоке методом ПЦР</v>
          </cell>
        </row>
        <row r="8370">
          <cell r="C8370" t="str">
            <v>A26.19.103</v>
          </cell>
          <cell r="D8370" t="str">
            <v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v>
          </cell>
        </row>
        <row r="8371">
          <cell r="C8371" t="str">
            <v>A26.19.103.001</v>
          </cell>
          <cell r="D8371" t="str">
            <v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v>
          </cell>
        </row>
        <row r="8372">
          <cell r="C8372" t="str">
            <v>A26.20.001</v>
          </cell>
          <cell r="D8372" t="str">
            <v>Микроскопическое исследование отделяемого женских половых органов на гонококк (Neisseria gonorrhoeae)</v>
          </cell>
        </row>
        <row r="8373">
          <cell r="C8373" t="str">
            <v>A26.20.002</v>
          </cell>
          <cell r="D8373" t="str">
            <v>Микробиологическое (культуральное) исследование отделяемого женских половых органов на гонококк (Neisseria gonorrhoeae)</v>
          </cell>
        </row>
        <row r="8374">
          <cell r="C8374" t="str">
            <v>A26.20.003</v>
          </cell>
          <cell r="D8374" t="str">
            <v>Микроскопическое исследование отделяемого женских половых органов на бледную трепонему (Treponema pallidum)</v>
          </cell>
        </row>
        <row r="8375">
          <cell r="C8375" t="str">
            <v>A26.20.004</v>
          </cell>
          <cell r="D8375" t="str">
            <v>Микробиологическое (культуральное) отделяемого женских половых органов на хламидии (Chlamydia trachomatis)</v>
          </cell>
        </row>
        <row r="8376">
          <cell r="C8376" t="str">
            <v>A26.20.005</v>
          </cell>
          <cell r="D8376" t="str">
            <v>Микробиологическое (культуральное) исследование отделяемого женских половых органов на уреаплазму(Ureaplasma urealyticum)</v>
          </cell>
        </row>
        <row r="8377">
          <cell r="C8377" t="str">
            <v>A26.20.006</v>
          </cell>
          <cell r="D8377" t="str">
            <v>Микроскопическое исследование отделяемого женских половых органов на аэробные и факультативно-анаэробные микроорганизмы</v>
          </cell>
        </row>
        <row r="8378">
          <cell r="C8378" t="str">
            <v>A26.20.007</v>
          </cell>
          <cell r="D8378" t="str">
            <v>Микробиологическое исследование отделяемого женских половых органов на неспорообразующие анаэробные микроорганизмы</v>
          </cell>
        </row>
        <row r="8379">
          <cell r="C8379" t="str">
            <v>A26.20.008</v>
          </cell>
          <cell r="D8379" t="str">
            <v>Микробиологическое (культуральное) исследование отделяемого женских половых органов на аэробные и факультативно–анаэробные микроорганизмы</v>
          </cell>
        </row>
        <row r="8380">
          <cell r="C8380" t="str">
            <v>A26.20.009</v>
          </cell>
          <cell r="D8380" t="str">
            <v>Молекулярно-биологическое исследование отделяемого из цервикального канала на вирус папилломы человека (Papilloma virus)</v>
          </cell>
        </row>
        <row r="8381">
          <cell r="C8381" t="str">
            <v>A26.20.009.001</v>
          </cell>
          <cell r="D8381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v>
          </cell>
        </row>
        <row r="8382">
          <cell r="C8382" t="str">
            <v>A26.20.009.002</v>
          </cell>
          <cell r="D8382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v>
          </cell>
        </row>
        <row r="8383">
          <cell r="C8383" t="str">
            <v>A26.20.009.003</v>
          </cell>
          <cell r="D8383" t="str">
            <v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v>
          </cell>
        </row>
        <row r="8384">
          <cell r="C8384" t="str">
            <v>A26.20.009.004</v>
          </cell>
          <cell r="D8384" t="str">
            <v>Определение ДНК и типа вируса папилломы человека (Papilloma virus) высокого канцерогенного риска  в отделяемом (соскобе) из цервикального канала методом ПЦР</v>
          </cell>
        </row>
        <row r="8385">
          <cell r="C8385" t="str">
            <v>A26.20.009.005</v>
          </cell>
          <cell r="D8385" t="str">
            <v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v>
          </cell>
        </row>
        <row r="8386">
          <cell r="C8386" t="str">
            <v>A26.20.009.006</v>
          </cell>
          <cell r="D8386" t="str">
            <v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v>
          </cell>
        </row>
        <row r="8387">
          <cell r="C8387" t="str">
            <v>A26.20.009.007</v>
          </cell>
          <cell r="D8387" t="str">
            <v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v>
          </cell>
        </row>
        <row r="8388">
          <cell r="C8388" t="str">
            <v>A26.20.009.008</v>
          </cell>
          <cell r="D8388" t="str">
            <v>Определение ДНК вирусов папилломы человека (Papilloma virus) 6 и 11 типов в отделяемом (соскобе) из цервикального канала методом ПЦР</v>
          </cell>
        </row>
        <row r="8389">
          <cell r="C8389" t="str">
            <v>A26.20.010</v>
          </cell>
          <cell r="D8389" t="str">
            <v>Молекулярно-биологическое исследование отделяемого из цервикального канала на вирус простого герпеса 1 и 2 типов (Herpes simplex virus types 1, 2)</v>
          </cell>
        </row>
        <row r="8390">
          <cell r="C8390" t="str">
            <v>A26.20.010.001</v>
          </cell>
          <cell r="D8390" t="str">
            <v>Определение ДНК вируса простого герпеса 1 и 2 типов (Herpes simplex virus types 1, 2) в отделяемом из цервикального канала</v>
          </cell>
        </row>
        <row r="8391">
          <cell r="C8391" t="str">
            <v>A26.20.011</v>
          </cell>
          <cell r="D8391" t="str">
            <v>Молекулярно-биологическое исследование отделяемого из цервикального канала на цитомегаловирус (Cytomegalovirus)</v>
          </cell>
        </row>
        <row r="8392">
          <cell r="C8392" t="str">
            <v>A26.20.011.001</v>
          </cell>
          <cell r="D8392" t="str">
            <v>Определение ДНК цитомегаловируса (Cytomegalovirus) в отделяемом из цервикального канала методом ПЦР, качественное исследование</v>
          </cell>
        </row>
        <row r="8393">
          <cell r="C8393" t="str">
            <v>A26.20.011.002</v>
          </cell>
          <cell r="D8393" t="str">
            <v>Определение ДНК цитомегаловируса (Cytomegalovirus) в отделяемом из цервикального канала методом ПЦР, количественное исследование</v>
          </cell>
        </row>
        <row r="8394">
          <cell r="C8394" t="str">
            <v>A26.20.012</v>
          </cell>
          <cell r="D8394" t="str">
            <v>Молекулярно-биологическое исследование влагалищного отделяемого на вирус папилломы человека (Papilloma virus)</v>
          </cell>
        </row>
        <row r="8395">
          <cell r="C8395" t="str">
            <v>A26.20.012.001</v>
          </cell>
          <cell r="D8395" t="str">
            <v>Определение ДНК вирусов папилломы человека (Papilloma virus) высокого канцерогенного риска в отделяемом из влагалища методом захвата гибридов (HC2)</v>
          </cell>
        </row>
        <row r="8396">
          <cell r="C8396" t="str">
            <v>A26.20.012.002</v>
          </cell>
          <cell r="D8396" t="str">
            <v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v>
          </cell>
        </row>
        <row r="8397">
          <cell r="C8397" t="str">
            <v>A26.20.012.003</v>
          </cell>
          <cell r="D8397" t="str">
            <v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v>
          </cell>
        </row>
        <row r="8398">
          <cell r="C8398" t="str">
            <v>A26.20.012.004</v>
          </cell>
          <cell r="D8398" t="str">
            <v>Определение ДНК и типа вирусов папилломы человека (Papilloma virus) высокого канцерогенного риска  в отделяемом из влагалища методом ПЦР</v>
          </cell>
        </row>
        <row r="8399">
          <cell r="C8399" t="str">
            <v>A26.20.012.005</v>
          </cell>
          <cell r="D8399" t="str">
            <v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v>
          </cell>
        </row>
        <row r="8400">
          <cell r="C8400" t="str">
            <v>A26.20.012.006</v>
          </cell>
          <cell r="D8400" t="str">
            <v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v>
          </cell>
        </row>
        <row r="8401">
          <cell r="C8401" t="str">
            <v>A26.20.012.007</v>
          </cell>
          <cell r="D8401" t="str">
            <v>Определение ДНК вирусов папилломы человека (Papilloma virus) низкого канцерогенного риска  в отделяемом из влагалища методом захвата гибридов (HC2)</v>
          </cell>
        </row>
        <row r="8402">
          <cell r="C8402" t="str">
            <v>A26.20.012.008</v>
          </cell>
          <cell r="D8402" t="str">
            <v>Определение ДНК вирусов папилломы человека (Papilloma virus) 6 и 11 типов в отделяемом из влагалища методом ПЦР</v>
          </cell>
        </row>
        <row r="8403">
          <cell r="C8403" t="str">
            <v>A26.20.013</v>
          </cell>
          <cell r="D8403" t="str">
            <v>Молекулярно-биологическое исследование влагалищного отделяемого на вирус простого герпеса 1 и 2 типов (Herpes simplex virus types 1, 2)</v>
          </cell>
        </row>
        <row r="8404">
          <cell r="C8404" t="str">
            <v>A26.20.013.001</v>
          </cell>
          <cell r="D8404" t="str">
            <v>Определение ДНК вируса простого герпеса 1 и 2 типов (Herpes simplex virus types 1, 2) в отделяемом из влагалища методом ПЦР</v>
          </cell>
        </row>
        <row r="8405">
          <cell r="C8405" t="str">
            <v>A26.20.014</v>
          </cell>
          <cell r="D8405" t="str">
            <v>Молекулярно-биологическое исследование влагалищного отделяемого на цитомегаловирус (Cytomegalovirus)</v>
          </cell>
        </row>
        <row r="8406">
          <cell r="C8406" t="str">
            <v>A26.20.014.001</v>
          </cell>
          <cell r="D8406" t="str">
            <v>Определение ДНК цитомегаловируса (Cytomegalovirus) в отделяемом из влагалища методом ПЦР, качественное исследование</v>
          </cell>
        </row>
        <row r="8407">
          <cell r="C8407" t="str">
            <v>A26.20.014.002</v>
          </cell>
          <cell r="D8407" t="str">
            <v>Определение ДНК цитомегаловируса (Cytomegalovirus) в отделяемом из влагалища методом ПЦР, количественное исследование</v>
          </cell>
        </row>
        <row r="8408">
          <cell r="C8408" t="str">
            <v>A26.20.015</v>
          </cell>
          <cell r="D8408" t="str">
            <v>Микроскопическое исследование влагалищного отделяемого на дрожжевые грибы</v>
          </cell>
        </row>
        <row r="8409">
          <cell r="C8409" t="str">
            <v>A26.20.016</v>
          </cell>
          <cell r="D8409" t="str">
            <v>Микробиологическое (культуральное) исследование влагалищного отделяемого на дрожжевые грибы</v>
          </cell>
        </row>
        <row r="8410">
          <cell r="C8410" t="str">
            <v>A26.20.017</v>
          </cell>
          <cell r="D8410" t="str">
            <v>Микробиологическое (культуральное) исследование влагалищного отделяемого на трихомонасвагиналис (Trichomonas vaginalis)</v>
          </cell>
        </row>
        <row r="8411">
          <cell r="C8411" t="str">
            <v>A26.20.017.001</v>
          </cell>
          <cell r="D8411" t="str">
            <v>Микроскопическое исследование отделяемого женских половых органов на трихомонады (Trichomonas vaginalis)</v>
          </cell>
        </row>
        <row r="8412">
          <cell r="C8412" t="str">
            <v>A26.20.018</v>
          </cell>
          <cell r="D8412" t="str">
            <v>Микроскопическое исследование соскоба язвы женских половых органов на палочку Дюкрея (Haemophilus Ducreyi)</v>
          </cell>
        </row>
        <row r="8413">
          <cell r="C8413" t="str">
            <v>A26.20.019</v>
          </cell>
          <cell r="D8413" t="str">
            <v>Микроскопическое исследование соскоба язвы женских половых органов на калимматобактер гранулематис (Calymmatobacterium granulomatis)</v>
          </cell>
        </row>
        <row r="8414">
          <cell r="C8414" t="str">
            <v>A26.20.020</v>
          </cell>
          <cell r="D8414" t="str">
            <v>Молекулярно-биологическое исследование отделяемого слизистых оболочек женских половых органов на хламидию трахоматис (Chlamydia trachomatis)</v>
          </cell>
        </row>
        <row r="8415">
          <cell r="C8415" t="str">
            <v>A26.20.020.001</v>
          </cell>
          <cell r="D8415" t="str">
            <v>Определение ДНК хламидии трахоматис (Chlamydia trachomatis) в отделяемом слизистых оболочек женских половых органов методом ПЦР</v>
          </cell>
        </row>
        <row r="8416">
          <cell r="C8416" t="str">
            <v>A26.20.020.002</v>
          </cell>
          <cell r="D8416" t="str">
            <v>Определение РНК хламидии трахоматис (Chlamydia trachomatis) в отделяемом слизистых оболочек женских половых органов методом NASBA</v>
          </cell>
        </row>
        <row r="8417">
          <cell r="C8417" t="str">
            <v>A26.20.021</v>
          </cell>
          <cell r="D8417" t="str">
            <v>Определение антигена стрептококка группы B (S. agalactiae) в отделяемом цервикального канала</v>
          </cell>
        </row>
        <row r="8418">
          <cell r="C8418" t="str">
            <v>A26.20.022</v>
          </cell>
          <cell r="D8418" t="str">
            <v>Молекулярно-биологическое исследование отделяемого слизистых оболочек женских половых органов на гонококк (Neisseria gonorrhoeae)</v>
          </cell>
        </row>
        <row r="8419">
          <cell r="C8419" t="str">
            <v>A26.20.022.001</v>
          </cell>
          <cell r="D8419" t="str">
            <v>Определение ДНК гонококка (Neiseria gonorrhoeae) в отделяемом слизистых оболочек женских половых органов методом ПЦР</v>
          </cell>
        </row>
        <row r="8420">
          <cell r="C8420" t="str">
            <v>A26.20.022.002</v>
          </cell>
          <cell r="D8420" t="str">
            <v>Определение РНК гонококка (Neiseria gonorrhoeae) в отделяемом слизистых оболочек женских половых органов методом NASBA</v>
          </cell>
        </row>
        <row r="8421">
          <cell r="C8421" t="str">
            <v>A26.20.025</v>
          </cell>
          <cell r="D8421" t="str">
            <v>Молекулярно-биологическое исследование отделяемого эрозивно-язвенных элементов слизистых оболочек половых органов на бледную трепонему (Treponema pallidum)</v>
          </cell>
        </row>
        <row r="8422">
          <cell r="C8422" t="str">
            <v>A26.20.025.001</v>
          </cell>
          <cell r="D8422" t="str">
            <v>Определение ДНК бледной трепонемы (Treponema pallidum) вотделяемом эрозивно-язвенных элементов слизистых оболочек половых органов методом ПЦР</v>
          </cell>
        </row>
        <row r="8423">
          <cell r="C8423" t="str">
            <v>A26.20.026</v>
          </cell>
          <cell r="D8423" t="str">
            <v>Молекулярно-биологическое исследование отделяемого слизистых оболочек женских половых органов на трихомонас вагиналис (Trichomonas vaginalis)</v>
          </cell>
        </row>
        <row r="8424">
          <cell r="C8424" t="str">
            <v>A26.20.026.001</v>
          </cell>
          <cell r="D8424" t="str">
            <v>Определение ДНК трихомонас вагиналис (Trichomonas vaginalis) в отделяемом слизистых оболочек женских половых органов методом ПЦР</v>
          </cell>
        </row>
        <row r="8425">
          <cell r="C8425" t="str">
            <v>A26.20.026.002</v>
          </cell>
          <cell r="D8425" t="str">
            <v>Определение РНК трихомонас вагиналис (Trichomonas vaginalis) в отделяемом слизистых оболочек женских половых органов методом NASBA</v>
          </cell>
        </row>
        <row r="8426">
          <cell r="C8426" t="str">
            <v>A26.20.027</v>
          </cell>
          <cell r="D8426" t="str">
            <v>Молекулярно-биологическое исследование отделяемогослизистых оболочек женских половых органов на микоплазму гениталиум (Mycoplasma genitalium)</v>
          </cell>
        </row>
        <row r="8427">
          <cell r="C8427" t="str">
            <v>A26.20.027.001</v>
          </cell>
          <cell r="D8427" t="str">
            <v>Определение ДНК микоплазмы гениталиум (Mycoplasma genitalium) в отделяемом слизистых оболочек женских половых органов методом ПЦР</v>
          </cell>
        </row>
        <row r="8428">
          <cell r="C8428" t="str">
            <v>A26.20.027.002</v>
          </cell>
          <cell r="D8428" t="str">
            <v>Определение РНК микоплазмы гениталиум (Mycoplasma genitalium) в отделяемом слизистых оболочек женских половых органов методом NASBA</v>
          </cell>
        </row>
        <row r="8429">
          <cell r="C8429" t="str">
            <v>A26.20.028</v>
          </cell>
          <cell r="D8429" t="str">
            <v>Молекулярно-биологическое исследование отделяемого слизистых оболочек женских половых органов на микоплазму хоминис (Mycoplasma hominis)</v>
          </cell>
        </row>
        <row r="8430">
          <cell r="C8430" t="str">
            <v>A26.20.028.001</v>
          </cell>
          <cell r="D8430" t="str">
            <v>Определение ДНК микоплазмы хоминис (Mycoplasma hominis) в отделяемом слизистых оболочек женских половых органов методом ПЦР, качественное исследование</v>
          </cell>
        </row>
        <row r="8431">
          <cell r="C8431" t="str">
            <v>A26.20.028.002</v>
          </cell>
          <cell r="D8431" t="str">
            <v>Определение ДНК микоплазмы хоминис (Mycoplasma hominis) в отделяемом слизистых оболочек женских половых органов методом ПЦР, количественное исследование</v>
          </cell>
        </row>
        <row r="8432">
          <cell r="C8432" t="str">
            <v>A26.20.029</v>
          </cell>
          <cell r="D8432" t="str">
            <v>Молекулярно-биологическое исследование отделяемого слизистых оболочек женских половых органов на уреаплазмы (Ureaplasma spp.)</v>
          </cell>
        </row>
        <row r="8433">
          <cell r="C8433" t="str">
            <v>A26.20.029.001</v>
          </cell>
          <cell r="D8433" t="str">
            <v>Определение ДНК уреаплазм (Ureaplasma spp.) в отделяемом слизистых оболочек женских половых органов методом ПЦР, качественное исследование</v>
          </cell>
        </row>
        <row r="8434">
          <cell r="C8434" t="str">
            <v>A26.20.029.002</v>
          </cell>
          <cell r="D8434" t="str">
            <v>Определение ДНК уреаплазм (Ureaplasma spp.) в отделяемом слизистых оболочек женских половых органов методом ПЦР, количественное исследование</v>
          </cell>
        </row>
        <row r="8435">
          <cell r="C8435" t="str">
            <v>A26.20.030</v>
          </cell>
          <cell r="D8435" t="str">
            <v>Молекулярно-биологическое исследование влагалищного отделяемого на гарднереллу вагиналис (Gadnerella vaginalis)</v>
          </cell>
        </row>
        <row r="8436">
          <cell r="C8436" t="str">
            <v>A26.20.030.001</v>
          </cell>
          <cell r="D8436" t="str">
            <v>Определение ДНК гарднереллы вагиналис (Gadnerella vaginalis) во влагалищном отделяемом методом ПЦР</v>
          </cell>
        </row>
        <row r="8437">
          <cell r="C8437" t="str">
            <v>A26.20.031</v>
          </cell>
          <cell r="D8437" t="str">
            <v>Молекулярно-биологическое исследование соскоба из полости матки на микобактерий туберкулеза (Mycobacterium tuberculosis complex)</v>
          </cell>
        </row>
        <row r="8438">
          <cell r="C8438" t="str">
            <v>A26.20.031.001</v>
          </cell>
          <cell r="D8438" t="str">
            <v>Определение ДНК микобактерий туберкулеза (Mycobacterium tuberculosis complex) в соскобе из полости матки методом ПЦР, качественное исследование</v>
          </cell>
        </row>
        <row r="8439">
          <cell r="C8439" t="str">
            <v>A26.20.032</v>
          </cell>
          <cell r="D8439" t="str">
            <v>Молекулярно-биологическое исследование влагалищного отделяемого на микроорганизмы-маркеры бактериального вагиноза</v>
          </cell>
        </row>
        <row r="8440">
          <cell r="C8440" t="str">
            <v>A26.20.032.001</v>
          </cell>
          <cell r="D8440" t="str">
            <v>Определение ДНК Gardnerella vaginalis, Atopobium vaginae, Lactobacillus spp. и общего количества бактерий во влагалищном отделяемом методом ПЦР, количественное исследование</v>
          </cell>
        </row>
        <row r="8441">
          <cell r="C8441" t="str">
            <v>A26.20.033</v>
          </cell>
          <cell r="D8441" t="str">
            <v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v>
          </cell>
        </row>
        <row r="8442">
          <cell r="C8442" t="str">
            <v>A26.20.033.001</v>
          </cell>
          <cell r="D8442" t="str">
            <v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v>
          </cell>
        </row>
        <row r="8443">
          <cell r="C8443" t="str">
            <v>A26.20.034</v>
          </cell>
          <cell r="D8443" t="str">
            <v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v>
          </cell>
        </row>
        <row r="8444">
          <cell r="C8444" t="str">
            <v>A26.20.034.001</v>
          </cell>
          <cell r="D8444" t="str">
            <v>Определение ДНК возбудителей ИППП (Neisseria gonorrhoeae, Trichomonas vaginalis, Chlamydia trachomatis, Mycoplasma genitalium) в отделяемом слизистых женских половых органов методом ПЦР</v>
          </cell>
        </row>
        <row r="8445">
          <cell r="C8445" t="str">
            <v>A26.20.035</v>
          </cell>
          <cell r="D8445" t="str">
            <v>Молекулярно-биологическое исследование отделяемого слизистых оболочек женских половых органов на уреаплазмы (Ureaplasma spp.) с уточнением вида</v>
          </cell>
        </row>
        <row r="8446">
          <cell r="C8446" t="str">
            <v>A26.20.035.001</v>
          </cell>
          <cell r="D8446" t="str">
            <v>Определение ДНК уреаплазм (Ureaplasma spp.) с уточнением вида в отделяемом слизистых оболочек женских половых органов методом ПЦР</v>
          </cell>
        </row>
        <row r="8447">
          <cell r="C8447" t="str">
            <v>A26.20.036</v>
          </cell>
          <cell r="D8447" t="str">
            <v>Микроскопическое исследование влагалищного отделяемого на трихомонас вагиналис (Trichomonas vaginalis)</v>
          </cell>
        </row>
        <row r="8448">
          <cell r="C8448" t="str">
            <v>A26.20.037</v>
          </cell>
          <cell r="D8448" t="str">
            <v>Молекулярно-биологическое исследование отделяемого из влагалища на Streptococcus agalactiae (SGB)</v>
          </cell>
        </row>
        <row r="8449">
          <cell r="C8449" t="str">
            <v>A26.20.037.001</v>
          </cell>
          <cell r="D8449" t="str">
            <v>Определение ДНК Streptococcus agalactiae (SGB) в отделяемом из влагалища методом ПЦР, качественное исследование</v>
          </cell>
        </row>
        <row r="8450">
          <cell r="C8450" t="str">
            <v>A26.20.037.002</v>
          </cell>
          <cell r="D8450" t="str">
            <v>Определение ДНК Streptococcus agalactiae (SGB) в отделяемом из влагалища методом ПЦР, количественное исследование</v>
          </cell>
        </row>
        <row r="8451">
          <cell r="C8451" t="str">
            <v>A26.20.038</v>
          </cell>
          <cell r="D8451" t="str">
            <v>Молекулярно-биологическое исследование менструальной крови на микобактерий туберкулеза (Mycobacterium tuberculosis complex)</v>
          </cell>
        </row>
        <row r="8452">
          <cell r="C8452" t="str">
            <v>A26.20.038.001</v>
          </cell>
          <cell r="D8452" t="str">
            <v>Определение ДНК микобактерий туберкулеза (Mycobacterium tuberculosis complex) в менструальной крови методом ПЦР</v>
          </cell>
        </row>
        <row r="8453">
          <cell r="C8453" t="str">
            <v>A26.20.039</v>
          </cell>
          <cell r="D8453" t="str">
            <v>Молекулярно-биологическое исследование менструальной крови для дифференциации видов Mycobacterium tuberculosis complex (M. tuberculosis, M. bovis, M. bovis BCG)</v>
          </cell>
        </row>
        <row r="8454">
          <cell r="C8454" t="str">
            <v>A26.20.039.001</v>
          </cell>
          <cell r="D8454" t="str">
            <v>Определение ДНК Mycobacterium tuberculosi scomplex с дифференциацией вида (M. tuberculosis, M. bovis, M. bovis BCG) в менструальной крови методом ПЦР</v>
          </cell>
        </row>
        <row r="8455">
          <cell r="C8455" t="str">
            <v>A26.20.040</v>
          </cell>
          <cell r="D8455" t="str">
            <v>Иммунохроматографическое экспресс-исследование влагалищного отделяемого на гонококк (Neisseria gonorrhoeae)</v>
          </cell>
        </row>
        <row r="8456">
          <cell r="C8456" t="str">
            <v>A26.20.041</v>
          </cell>
          <cell r="D8456" t="str">
            <v>Иммунохроматографическое экспресс-исследование отделяемого цервикального канала на хламидии (Chlamydia spp.)</v>
          </cell>
        </row>
        <row r="8457">
          <cell r="C8457" t="str">
            <v>A26.20.042</v>
          </cell>
          <cell r="D8457" t="str">
            <v>Иммунохроматографическое экспресс-исследование влагалищного отделяемого на стрептококки группы B</v>
          </cell>
        </row>
        <row r="8458">
          <cell r="C8458" t="str">
            <v>A26.20.043</v>
          </cell>
          <cell r="D8458" t="str">
            <v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v>
          </cell>
        </row>
        <row r="8459">
          <cell r="C8459" t="str">
            <v>A26.20.043.001</v>
          </cell>
          <cell r="D8459" t="str">
            <v>Определение ДНК микобактерии туберкулеза (Mycobacterium tuberculosis complex) в нативном препарате тканей женских половых органов или парафиновом блоке методом ПЦР</v>
          </cell>
        </row>
        <row r="8460">
          <cell r="C8460" t="str">
            <v>A26.20.044</v>
          </cell>
          <cell r="D8460" t="str">
            <v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v>
          </cell>
        </row>
        <row r="8461">
          <cell r="C8461" t="str">
            <v>A26.20.044.001</v>
          </cell>
          <cell r="D8461" t="str">
            <v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v>
          </cell>
        </row>
        <row r="8462">
          <cell r="C8462" t="str">
            <v>A26.20.045</v>
          </cell>
          <cell r="D8462" t="str">
            <v>Микробиологическое (культуральное) исследование отделяемого женских половых органов на микобактерий туберкулеза (Mycobacterium tuberculosis)</v>
          </cell>
        </row>
        <row r="8463">
          <cell r="C8463" t="str">
            <v>A26.20.046</v>
          </cell>
          <cell r="D8463" t="str">
            <v>Микроскопическое исследование отделяемого женских половых органов на микобактерий туберкулеза (Mycobacterium tuberculosis)</v>
          </cell>
        </row>
        <row r="8464">
          <cell r="C8464" t="str">
            <v>A26.20.047</v>
          </cell>
          <cell r="D8464" t="str">
            <v>Молекулярно-биологическое исследование отделяемого женских половых органов на микобактерий туберкулеза (Mycobacterium tuberculosis)</v>
          </cell>
        </row>
        <row r="8465">
          <cell r="C8465" t="str">
            <v>A26.20.047.001</v>
          </cell>
          <cell r="D8465" t="str">
            <v>Молекулярно-биологическое исследование отделяемого женских половых органов на микобактерий туберкулеза (Mycobacterium tuberculosis) методом ПЦР</v>
          </cell>
        </row>
        <row r="8466">
          <cell r="C8466" t="str">
            <v>A26.21.001</v>
          </cell>
          <cell r="D8466" t="str">
            <v>Микроскопическое исследование отделяемого из уретры на гонококк (Neisseria gonorrhoeae)</v>
          </cell>
        </row>
        <row r="8467">
          <cell r="C8467" t="str">
            <v>A26.21.002</v>
          </cell>
          <cell r="D8467" t="str">
            <v>Микробиологическое (культуральное) исследование отделяемого из уретры на гонококк (Neisseria gonorrhoeae)</v>
          </cell>
        </row>
        <row r="8468">
          <cell r="C8468" t="str">
            <v>A26.21.003</v>
          </cell>
          <cell r="D8468" t="str">
            <v>Микробиологическое (культуральное) исследование отделяемого из уретры на хламидию трахоматис (Chlamydia trachomatis)</v>
          </cell>
        </row>
        <row r="8469">
          <cell r="C8469" t="str">
            <v>A26.21.004</v>
          </cell>
          <cell r="D8469" t="str">
            <v>Микробиологическое (культуральное) исследование отделяемого из уретры на уреаплазму уреалитикум (Ureaplasma urealyticum)</v>
          </cell>
        </row>
        <row r="8470">
          <cell r="C8470" t="str">
            <v>A26.21.006</v>
          </cell>
          <cell r="D8470" t="str">
            <v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v>
          </cell>
        </row>
        <row r="8471">
          <cell r="C8471" t="str">
            <v>A26.21.007</v>
          </cell>
          <cell r="D8471" t="str">
            <v>Молекулярно-биологическое исследование отделяемого из уретры на хламидии трахоматис (Chlamydia trachomatis)</v>
          </cell>
        </row>
        <row r="8472">
          <cell r="C8472" t="str">
            <v>A26.21.007.001</v>
          </cell>
          <cell r="D8472" t="str">
            <v>Определение ДНК хламидии трахоматис (Chlamydia trachomatis) в отделяемом из уретры методом ПЦР</v>
          </cell>
        </row>
        <row r="8473">
          <cell r="C8473" t="str">
            <v>A26.21.007.002</v>
          </cell>
          <cell r="D8473" t="str">
            <v>Определение РНК хламидии трахоматис (Chlamydia trachomatis) в отделяемом из уретры методом NASBA</v>
          </cell>
        </row>
        <row r="8474">
          <cell r="C8474" t="str">
            <v>A26.21.008</v>
          </cell>
          <cell r="D8474" t="str">
            <v>Молекулярно-биологическое исследование отделяемого из уретры на вирус папилломы человека (Pailloma virus)</v>
          </cell>
        </row>
        <row r="8475">
          <cell r="C8475" t="str">
            <v>A26.21.008.001</v>
          </cell>
          <cell r="D8475" t="str">
            <v>Определение ДНК вирусов папилломы человека (Papillomavirus) 6 и 11 типов в отделяемом из уретры методом ПЦР</v>
          </cell>
        </row>
        <row r="8476">
          <cell r="C8476" t="str">
            <v>A26.21.009</v>
          </cell>
          <cell r="D8476" t="str">
            <v>Молекулярно-биологическое исследование отделяемого из уретры на вирус простого герпеса 1 и 2 типов (Herpes simplex virus types 1, 2)</v>
          </cell>
        </row>
        <row r="8477">
          <cell r="C8477" t="str">
            <v>A26.21.009.001</v>
          </cell>
          <cell r="D8477" t="str">
            <v>Определение ДНК вируса простого герпеса 1 и 2 типов (Herpes simplex virus types 1, 2) в отделяемом из уретры методом ПЦР</v>
          </cell>
        </row>
        <row r="8478">
          <cell r="C8478" t="str">
            <v>A26.21.010</v>
          </cell>
          <cell r="D8478" t="str">
            <v>Молекулярно-биологическое исследование отделяемого из уретры на цитомегаловирус (Cytomegalovirus)</v>
          </cell>
        </row>
        <row r="8479">
          <cell r="C8479" t="str">
            <v>A26.21.010.001</v>
          </cell>
          <cell r="D8479" t="str">
            <v>Определение ДНК цитомегаловируса (Cytomegalovirus) в отделяемом из уретры методом ПЦР, качественное исследование</v>
          </cell>
        </row>
        <row r="8480">
          <cell r="C8480" t="str">
            <v>A26.21.010.002</v>
          </cell>
          <cell r="D8480" t="str">
            <v>Определение ДНК цитомегаловируса (Cytomegalovirus) в отделяемом из уретры методом ПЦР, количественное исследование</v>
          </cell>
        </row>
        <row r="8481">
          <cell r="C8481" t="str">
            <v>A26.21.011</v>
          </cell>
          <cell r="D8481" t="str">
            <v>Микроскопическое исследование отделяемого из уретры на дрожжевые грибы</v>
          </cell>
        </row>
        <row r="8482">
          <cell r="C8482" t="str">
            <v>A26.21.012</v>
          </cell>
          <cell r="D8482" t="str">
            <v>Микробиологическое (культуральное) исследование секрета простаты на трихомонас вагиналис (Trichomonas vaginalis)</v>
          </cell>
        </row>
        <row r="8483">
          <cell r="C8483" t="str">
            <v>A26.21.013</v>
          </cell>
          <cell r="D8483" t="str">
            <v>Микроскопическое исследование специфических элементов на бледную трепонему (Treponema pallidum)</v>
          </cell>
        </row>
        <row r="8484">
          <cell r="C8484" t="str">
            <v>A26.21.014</v>
          </cell>
          <cell r="D8484" t="str">
            <v>Микробиологическое (культуральное) исследование отделяемого из уретры на дрожжевые грибы</v>
          </cell>
        </row>
        <row r="8485">
          <cell r="C8485" t="str">
            <v>A26.21.015</v>
          </cell>
          <cell r="D8485" t="str">
            <v>Микроскопическое исследование соскоба язвы мужских половых органов на палочку Дюкрея (Haemophilus Ducreyi)</v>
          </cell>
        </row>
        <row r="8486">
          <cell r="C8486" t="str">
            <v>A26.21.016</v>
          </cell>
          <cell r="D8486" t="str">
            <v>Микроскопическое исследование соскоба язвы мужских половых органов на калимматобактер гранулематис (Calymmatobacterium granulomatis)</v>
          </cell>
        </row>
        <row r="8487">
          <cell r="C8487" t="str">
            <v>A26.21.017</v>
          </cell>
          <cell r="D8487" t="str">
            <v>Микробиологическое (культуральное) выявление микобактерии туберкулеза (Mycobacterium tuberculosis complex) в секрете простаты</v>
          </cell>
        </row>
        <row r="8488">
          <cell r="C8488" t="str">
            <v>A26.21.018</v>
          </cell>
          <cell r="D8488" t="str">
            <v>Микробиологическое (культуральное) выявление микобактерии туберкулеза (Mycobacterium tuberculosis complex) в эякуляте</v>
          </cell>
        </row>
        <row r="8489">
          <cell r="C8489" t="str">
            <v>A26.21.020</v>
          </cell>
          <cell r="D8489" t="str">
            <v>Молекулярно – биологическое исследование спермы на хламидии (Chlamidia trachomatis)</v>
          </cell>
        </row>
        <row r="8490">
          <cell r="C8490" t="str">
            <v>A26.21.021</v>
          </cell>
          <cell r="D8490" t="str">
            <v>Молекулярно – биологическое исследование спермы на микоплазму гениталиум (Mycoplasma genitalium)</v>
          </cell>
        </row>
        <row r="8491">
          <cell r="C8491" t="str">
            <v>A26.21.022</v>
          </cell>
          <cell r="D8491" t="str">
            <v>Молекулярно – биологическое исследование спермы на микоплазму хоминис (Mycoplasma hominis)</v>
          </cell>
        </row>
        <row r="8492">
          <cell r="C8492" t="str">
            <v>A26.21.023</v>
          </cell>
          <cell r="D8492" t="str">
            <v>Молекулярно – биологическое исследование спермы на уреаплазмы (Ureaplasma urealyticum, Ureaplasma parvum)</v>
          </cell>
        </row>
        <row r="8493">
          <cell r="C8493" t="str">
            <v>A26.21.023.001</v>
          </cell>
          <cell r="D8493" t="str">
            <v>Молекулярно – биологическое исследование спермы на уреаплазмы (Ureaplasma urealyticum, Ureaplasma parvum), количественное исследование</v>
          </cell>
        </row>
        <row r="8494">
          <cell r="C8494" t="str">
            <v>A26.21.024</v>
          </cell>
          <cell r="D8494" t="str">
            <v>Молекулярно – биологическое исследование спермы на гонококк (Neisseria gonorrhoeae)</v>
          </cell>
        </row>
        <row r="8495">
          <cell r="C8495" t="str">
            <v>A26.21.025</v>
          </cell>
          <cell r="D8495" t="str">
            <v>Молекулярно – биологическое исследование спермы на трихомонас вагиналис (Trichomonas vaginalis)</v>
          </cell>
        </row>
        <row r="8496">
          <cell r="C8496" t="str">
            <v>A26.21.026</v>
          </cell>
          <cell r="D8496" t="str">
            <v>Микробиологическое (культуральное) исследование эякулята на аэробные и факультативно-анаэробные условно-патогенные микроорганизмы</v>
          </cell>
        </row>
        <row r="8497">
          <cell r="C8497" t="str">
            <v>A26.21.027</v>
          </cell>
          <cell r="D8497" t="str">
            <v>Молекулярно-биологическое исследование отделяемого из уретры на уреаплазмы (Ureaplasma spp.) с уточнением вида</v>
          </cell>
        </row>
        <row r="8498">
          <cell r="C8498" t="str">
            <v>A26.21.027.001</v>
          </cell>
          <cell r="D8498" t="str">
            <v>Определение ДНК уреаплазм (Ureaplasma spp.) с уточнением вида в отделяемом из уретры методом ПЦР</v>
          </cell>
        </row>
        <row r="8499">
          <cell r="C8499" t="str">
            <v>A26.21.028</v>
          </cell>
          <cell r="D8499" t="str">
            <v>Молекулярно-биологическое исследование очищенных сперматозоидов для выявления РНК/ДНК вируса иммунодефицита человека ВИЧ-1 (Human immunodeficiency virus HIV-1)</v>
          </cell>
        </row>
        <row r="8500">
          <cell r="C8500" t="str">
            <v>A26.21.028.001</v>
          </cell>
          <cell r="D8500" t="str">
            <v>ОпределениеРНК/ДНК вируса иммунодефицита человека (ВИЧ-1, Human immunodeficiency virus HIV-1) методом ПЦР в очищенных сперматозоидах</v>
          </cell>
        </row>
        <row r="8501">
          <cell r="C8501" t="str">
            <v>A26.21.029</v>
          </cell>
          <cell r="D8501" t="str">
            <v>Молекулярно-биологическое исследование отделяемого секрета простаты на Pseudomonas aeruginosa</v>
          </cell>
        </row>
        <row r="8502">
          <cell r="C8502" t="str">
            <v>A26.21.029.001</v>
          </cell>
          <cell r="D8502" t="str">
            <v>Определение ДНК Pseudomonas aeruginosa в отделяемом секрета простаты методом ПЦР, качественное исследование</v>
          </cell>
        </row>
        <row r="8503">
          <cell r="C8503" t="str">
            <v>A26.21.029.002</v>
          </cell>
          <cell r="D8503" t="str">
            <v>Определение ДНК Pseudomonas aeruginosa в отделяемом секрета простаты методом ПЦР, количественное исследование</v>
          </cell>
        </row>
        <row r="8504">
          <cell r="C8504" t="str">
            <v>A26.21.030</v>
          </cell>
          <cell r="D8504" t="str">
            <v>Молекулярно-биологическое исследование отделяемого из уретры на трихомонас вагиналис (Trichomonas vaginalis)</v>
          </cell>
        </row>
        <row r="8505">
          <cell r="C8505" t="str">
            <v>A26.21.030.001</v>
          </cell>
          <cell r="D8505" t="str">
            <v>Определение ДНК трихомонас вагиналис (Trichomonas vaginalis) в отделяемом из уретры методом ПЦР</v>
          </cell>
        </row>
        <row r="8506">
          <cell r="C8506" t="str">
            <v>A26.21.030.002</v>
          </cell>
          <cell r="D8506" t="str">
            <v>Определение РНК трихомонас вагиналис (Trichomonas vaginalis) в отделяемом из уретры методом NASBA</v>
          </cell>
        </row>
        <row r="8507">
          <cell r="C8507" t="str">
            <v>A26.21.031</v>
          </cell>
          <cell r="D8507" t="str">
            <v>Молекулярно-биологическое исследование отделяемого из уретры на микоплазму гениталиум (Mycoplasma genitalium)</v>
          </cell>
        </row>
        <row r="8508">
          <cell r="C8508" t="str">
            <v>A26.21.031.001</v>
          </cell>
          <cell r="D8508" t="str">
            <v>Определение ДНК микоплазмы гениталиум (Mycoplasma genitalium) в отделяемом из уретры методом ПЦР</v>
          </cell>
        </row>
        <row r="8509">
          <cell r="C8509" t="str">
            <v>A26.21.031.002</v>
          </cell>
          <cell r="D8509" t="str">
            <v>Определение РНК микоплазмы гениталиум (Mycoplasma genitalium) в отделяемом из уретры методом NASBA</v>
          </cell>
        </row>
        <row r="8510">
          <cell r="C8510" t="str">
            <v>A26.21.032</v>
          </cell>
          <cell r="D8510" t="str">
            <v>Молекулярно-биологическое исследование отделяемого из уретры на микоплазму хоминис (Mycoplasma hominis)</v>
          </cell>
        </row>
        <row r="8511">
          <cell r="C8511" t="str">
            <v>A26.21.032.001</v>
          </cell>
          <cell r="D8511" t="str">
            <v>Определение ДНК микоплазмы хоминис (Mycoplasma hominis) в отделяемом из уретры методом ПЦР, качественное исследование</v>
          </cell>
        </row>
        <row r="8512">
          <cell r="C8512" t="str">
            <v>A26.21.032.002</v>
          </cell>
          <cell r="D8512" t="str">
            <v>Определение ДНК микоплазмы хоминис (Mycoplasma hominis) в отделяемом из уретры методом ПЦР, количественное исследование</v>
          </cell>
        </row>
        <row r="8513">
          <cell r="C8513" t="str">
            <v>A26.21.033</v>
          </cell>
          <cell r="D8513" t="str">
            <v>Молекулярно-биологическое исследование отделяемого из уретры на уреаплазмы (Ureaplasma spp.)</v>
          </cell>
        </row>
        <row r="8514">
          <cell r="C8514" t="str">
            <v>A26.21.033.001</v>
          </cell>
          <cell r="D8514" t="str">
            <v>Определение ДНК уреаплазм (Ureaplasma spp.) в отделяемом из уретры методом ПЦР, качественное исследование</v>
          </cell>
        </row>
        <row r="8515">
          <cell r="C8515" t="str">
            <v>A26.21.033.002</v>
          </cell>
          <cell r="D8515" t="str">
            <v>Определение ДНК уреаплазм (Ureaplasma spp.) в отделяемом из уретры методом ПЦР, количественное исследование</v>
          </cell>
        </row>
        <row r="8516">
          <cell r="C8516" t="str">
            <v>A26.21.034</v>
          </cell>
          <cell r="D8516" t="str">
            <v>Молекулярно-биологическое исследование секрета простаты на возбудители ИППП (Neisseria gonorrhoeae, Trichomonas vaginalis, Chlamydia trachomatis, Mycoplasma genitalium)</v>
          </cell>
        </row>
        <row r="8517">
          <cell r="C8517" t="str">
            <v>A26.21.034.001</v>
          </cell>
          <cell r="D8517" t="str">
            <v>Определение ДНК возбудителей ИППП (Neisseria gonorrhoeae, Trichomonas vaginalis, Chlamydia trachomatis, Mycoplasma genitalium) в секрете простаты методом ПЦР</v>
          </cell>
        </row>
        <row r="8518">
          <cell r="C8518" t="str">
            <v>A26.21.035</v>
          </cell>
          <cell r="D8518" t="str">
            <v>Молекулярно-биологическое исследование отделяемого из уретры на условно-патогенные генитальные микоплазмы (Ureaplasma parvum, Ureaplasma urealyticum, Mycoplasma hominis)</v>
          </cell>
        </row>
        <row r="8519">
          <cell r="C8519" t="str">
            <v>A26.21.035.001</v>
          </cell>
          <cell r="D8519" t="str">
            <v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v>
          </cell>
        </row>
        <row r="8520">
          <cell r="C8520" t="str">
            <v>A26.21.036</v>
          </cell>
          <cell r="D8520" t="str">
            <v>Молекулярно-биологическое исследование отделяемого из уретры на возбудителей ИППП (Neisseria gonorrhoeae, Trichomonas vaginalis, Chlamydia trachomatis, Mycoplasma genitalium)</v>
          </cell>
        </row>
        <row r="8521">
          <cell r="C8521" t="str">
            <v>A26.21.036.001</v>
          </cell>
          <cell r="D8521" t="str">
            <v>Определение ДНК возбудителей ИППП (Neisseria gonorrhoeae, Trichomonas vaginalis, Chlamydia trachomatis, Mycoplasma genitalium) в отделяемом из уретры методом ПЦР</v>
          </cell>
        </row>
        <row r="8522">
          <cell r="C8522" t="str">
            <v>A26.21.037</v>
          </cell>
          <cell r="D8522" t="str">
            <v>Молекулярно-биологическое исследование секрета простаты на хламидию трахоматис (Chlamydia trachomatis)</v>
          </cell>
        </row>
        <row r="8523">
          <cell r="C8523" t="str">
            <v>A26.21.037.001</v>
          </cell>
          <cell r="D8523" t="str">
            <v>Определение ДНК хламидии трахоматис (Chlamydia trachomatis) в секрете простаты методом ПЦР</v>
          </cell>
        </row>
        <row r="8524">
          <cell r="C8524" t="str">
            <v>A26.21.038</v>
          </cell>
          <cell r="D8524" t="str">
            <v>Молекулярно-биологическое исследование секрета простаты на гонококк (Neisseria gonorrhoeae)</v>
          </cell>
        </row>
        <row r="8525">
          <cell r="C8525" t="str">
            <v>A26.21.038.001</v>
          </cell>
          <cell r="D8525" t="str">
            <v>Определение ДНК гонококка (Neisseria gonorrhoeae) в секрете простаты методом ПЦР</v>
          </cell>
        </row>
        <row r="8526">
          <cell r="C8526" t="str">
            <v>A26.21.039</v>
          </cell>
          <cell r="D8526" t="str">
            <v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v>
          </cell>
        </row>
        <row r="8527">
          <cell r="C8527" t="str">
            <v>A26.21.039.001</v>
          </cell>
          <cell r="D8527" t="str">
            <v>Определение ДНК бледной трепонемы (Treponema pallidum) в отделяемом (серозного экссудата) эрозивно-язвенных элементов кожи и слизистых оболочек методом ПЦР</v>
          </cell>
        </row>
        <row r="8528">
          <cell r="C8528" t="str">
            <v>A26.21.040</v>
          </cell>
          <cell r="D8528" t="str">
            <v>Молекулярно-биологическое исследование секрета простаты на трихомонас вагиналис (Trichomonas vaginalis)</v>
          </cell>
        </row>
        <row r="8529">
          <cell r="C8529" t="str">
            <v>A26.21.040.001</v>
          </cell>
          <cell r="D8529" t="str">
            <v>Определение ДНК трихомонас вагиналис (Trichomonas vaginalis) в секрете простаты методом ПЦР</v>
          </cell>
        </row>
        <row r="8530">
          <cell r="C8530" t="str">
            <v>A26.21.041</v>
          </cell>
          <cell r="D8530" t="str">
            <v>Молекулярно-биологическое исследование секрета простаты на микоплазму гениталиум (Mycoplasma genitalium)</v>
          </cell>
        </row>
        <row r="8531">
          <cell r="C8531" t="str">
            <v>A26.21.041.001</v>
          </cell>
          <cell r="D8531" t="str">
            <v>Определение ДНК микоплазмы гениталиум (Mycoplasma genitalium) в секрете простаты методом ПЦР</v>
          </cell>
        </row>
        <row r="8532">
          <cell r="C8532" t="str">
            <v>A26.21.042</v>
          </cell>
          <cell r="D8532" t="str">
            <v>Молекулярно-биологическое исследование секрета простаты на микоплазму хоминис (Mycoplasma hominis)</v>
          </cell>
        </row>
        <row r="8533">
          <cell r="C8533" t="str">
            <v>A26.21.042.001</v>
          </cell>
          <cell r="D8533" t="str">
            <v>Определение ДНК микоплазмы человеческой (Mycoplasma hominis) в секрете предстательной железы методом ПЦР</v>
          </cell>
        </row>
        <row r="8534">
          <cell r="C8534" t="str">
            <v>A26.21.043</v>
          </cell>
          <cell r="D8534" t="str">
            <v>Молекулярно-биологическое исследование секрета предстательной железы на уреаплазмы (Ureaplasma spp.)</v>
          </cell>
        </row>
        <row r="8535">
          <cell r="C8535" t="str">
            <v>A26.21.043.001</v>
          </cell>
          <cell r="D8535" t="str">
            <v>Определение ДНК уреаплазм (Ureaplasma spp.) в секрете простаты методом ПЦР</v>
          </cell>
        </row>
        <row r="8536">
          <cell r="C8536" t="str">
            <v>A26.21.044</v>
          </cell>
          <cell r="D8536" t="str">
            <v>Молекулярно-биологическое исследование секрета простаты на грибы рода кандида (Candida spp.) с уточнением вида</v>
          </cell>
        </row>
        <row r="8537">
          <cell r="C8537" t="str">
            <v>A26.21.044.001</v>
          </cell>
          <cell r="D8537" t="str">
            <v>Определение ДНК грибов рода кандида (Candida spp.) с уточнением вида в секрете предстательной железы методом ПЦР</v>
          </cell>
        </row>
        <row r="8538">
          <cell r="C8538" t="str">
            <v>A26.21.045</v>
          </cell>
          <cell r="D8538" t="str">
            <v>Молекулярно-биологическое исследование секрета простаты на уреаплазмы (Ureaplasma spp.) с уточнением вида</v>
          </cell>
        </row>
        <row r="8539">
          <cell r="C8539" t="str">
            <v>A26.21.045.001</v>
          </cell>
          <cell r="D8539" t="str">
            <v>Определение ДНК уреаплазм (Ureaplasma spp.) с уточнением вида в секрете предстательной железы методом ПЦР</v>
          </cell>
        </row>
        <row r="8540">
          <cell r="C8540" t="str">
            <v>A26.21.046</v>
          </cell>
          <cell r="D8540" t="str">
            <v>Микроскопическое исследование отделяемого из уретры на трихомонас вагиналис (Trichomonas vaginalis)</v>
          </cell>
        </row>
        <row r="8541">
          <cell r="C8541" t="str">
            <v>A26.21.047</v>
          </cell>
          <cell r="D8541" t="str">
            <v>Микробиологическое (культуральное) исследование отделяемого из уретры на трихомонас вагиналис (Trichomonas vaginalis)</v>
          </cell>
        </row>
        <row r="8542">
          <cell r="C8542" t="str">
            <v>A26.21.048</v>
          </cell>
          <cell r="D8542" t="str">
            <v>Молекулярно-биологическое исследование для выявления микобактерии туберкулеза (Mycobacterium tuberculosis complex) в секрете простаты или эякуляте</v>
          </cell>
        </row>
        <row r="8543">
          <cell r="C8543" t="str">
            <v>A26.21.048.001</v>
          </cell>
          <cell r="D8543" t="str">
            <v>Определение ДНК микобактерий туберкулеза (Mycobacterium tuberculosis complex) в секрете простаты или эякуляте</v>
          </cell>
        </row>
        <row r="8544">
          <cell r="C8544" t="str">
            <v>A26.21.049</v>
          </cell>
          <cell r="D8544" t="str">
            <v>Молекулярно-биологическое исследование для дифференциации видов Mycobacterium tuberculosis complex (M. tuberculosis, M. bovis, M. bovis BCG) в секрете простаты или эякуляте</v>
          </cell>
        </row>
        <row r="8545">
          <cell r="C8545" t="str">
            <v>A26.21.049.001</v>
          </cell>
          <cell r="D8545" t="str">
            <v>Определение ДНК Mycobacterium tuberculosis complex (M. tuberculosis, M. bovis, M. bovis BCG) с дифференциацией вида в секрете простаты или эякуляте методом ПЦР</v>
          </cell>
        </row>
        <row r="8546">
          <cell r="C8546" t="str">
            <v>A26.21.050</v>
          </cell>
          <cell r="D8546" t="str">
            <v>Определение ДНК микобактерий туберкулеза (Mycobacterium tuberculosis complex) в моче (в т.ч. после массажа простаты)</v>
          </cell>
        </row>
        <row r="8547">
          <cell r="C8547" t="str">
            <v>A26.21.051</v>
          </cell>
          <cell r="D8547" t="str">
            <v>Иммунохроматографическое экспресс-исследование отделяемого из уретры на гонококк (Neisseria gonorrhoeae)</v>
          </cell>
        </row>
        <row r="8548">
          <cell r="C8548" t="str">
            <v>A26.21.052</v>
          </cell>
          <cell r="D8548" t="str">
            <v>Иммунохроматографическое экспресс-исследование отделяемого из уретры на хламидии (Chlamydia spp.)</v>
          </cell>
        </row>
        <row r="8549">
          <cell r="C8549" t="str">
            <v>A26.21.053</v>
          </cell>
          <cell r="D8549" t="str">
            <v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v>
          </cell>
        </row>
        <row r="8550">
          <cell r="C8550" t="str">
            <v>A26.21.053.001</v>
          </cell>
          <cell r="D8550" t="str">
            <v>Определение ДНК микобактерий туберкулеза (Mycobacterium tuberculosis complex) в нативном препарате тканей мужских половых органов или парафиновом блоке методом ПЦР</v>
          </cell>
        </row>
        <row r="8551">
          <cell r="C8551" t="str">
            <v>A26.21.054</v>
          </cell>
          <cell r="D8551" t="str">
            <v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v>
          </cell>
        </row>
        <row r="8552">
          <cell r="C8552" t="str">
            <v>A26.21.054.001</v>
          </cell>
          <cell r="D8552" t="str">
            <v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v>
          </cell>
        </row>
        <row r="8553">
          <cell r="C8553" t="str">
            <v>A26.22.001</v>
          </cell>
          <cell r="D8553" t="str">
            <v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v>
          </cell>
        </row>
        <row r="8554">
          <cell r="C8554" t="str">
            <v>A26.22.001.001</v>
          </cell>
          <cell r="D8554" t="str">
            <v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v>
          </cell>
        </row>
        <row r="8555">
          <cell r="C8555" t="str">
            <v>A26.22.002</v>
          </cell>
          <cell r="D8555" t="str">
            <v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v>
          </cell>
        </row>
        <row r="8556">
          <cell r="C8556" t="str">
            <v>A26.22.002.001</v>
          </cell>
          <cell r="D8556" t="str">
            <v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v>
          </cell>
        </row>
        <row r="8557">
          <cell r="C8557" t="str">
            <v>A26.23.001</v>
          </cell>
          <cell r="D8557" t="str">
            <v>Микроскопическое исследование спинномозговой жидкости на менингококк (Neisseria meningitidis)</v>
          </cell>
        </row>
        <row r="8558">
          <cell r="C8558" t="str">
            <v>A26.23.002</v>
          </cell>
          <cell r="D8558" t="str">
            <v>Микробиологическое (культуральное) исследование спинномозговой жидкости на менингококк (Neisseria meningitidis)</v>
          </cell>
        </row>
        <row r="8559">
          <cell r="C8559" t="str">
            <v>A26.23.003</v>
          </cell>
          <cell r="D8559" t="str">
            <v>Микроскопическое исследование спинномозговой жидкости на микобактерии туберкулеза (Mycobacterium tuberculosis)</v>
          </cell>
        </row>
        <row r="8560">
          <cell r="C8560" t="str">
            <v>A26.23.004</v>
          </cell>
          <cell r="D8560" t="str">
            <v>Микробиологическое (культуральное) исследование спинномозговой жидкости на микобактерии туберкулеза (Mycobacterium tuberculosis)</v>
          </cell>
        </row>
        <row r="8561">
          <cell r="C8561" t="str">
            <v>A26.23.005</v>
          </cell>
          <cell r="D8561" t="str">
            <v>Микробиологическое (культуральное) исследование спинномозговой жидкости на листерии (Listeria monocytogenes)</v>
          </cell>
        </row>
        <row r="8562">
          <cell r="C8562" t="str">
            <v>A26.23.006</v>
          </cell>
          <cell r="D8562" t="str">
            <v>Микробиологическое (культуральное) исследование спинномозговой жидкости на аэробные и факультативно-анаэробные условно-патогенные микроорганизмы</v>
          </cell>
        </row>
        <row r="8563">
          <cell r="C8563" t="str">
            <v>A26.23.007</v>
          </cell>
          <cell r="D8563" t="str">
            <v>Микробиологическое (культуральное) исследование спинномозговой жидкости на неспорообразующие анаэробные микроорганизмы</v>
          </cell>
        </row>
        <row r="8564">
          <cell r="C8564" t="str">
            <v>A26.23.008</v>
          </cell>
          <cell r="D8564" t="str">
            <v>Молекулярно-биологическое исследование спинномозговой жидкости на вирус простого герпеса 1 и 2 типов (Herpes simplex virus types 1, 2)</v>
          </cell>
        </row>
        <row r="8565">
          <cell r="C8565" t="str">
            <v>A26.23.008.001</v>
          </cell>
          <cell r="D8565" t="str">
            <v>Определение ДНК вируса простого герпеса 1 и 2 типов (Herpes simplex virus types 1, 2) в спинномозговой жидкости методом ПЦР</v>
          </cell>
        </row>
        <row r="8566">
          <cell r="C8566" t="str">
            <v>A26.23.009</v>
          </cell>
          <cell r="D8566" t="str">
            <v>Молекулярно-биологическое исследование спинномозговой жидкости на цитомегаловирус (Cytomegalovirus)</v>
          </cell>
        </row>
        <row r="8567">
          <cell r="C8567" t="str">
            <v>A26.23.009.001</v>
          </cell>
          <cell r="D8567" t="str">
            <v>Определение ДНК цитомегаловируса (Cytomegalovirus) в спинномозговой жидкости методом ПЦР, качественное исследование</v>
          </cell>
        </row>
        <row r="8568">
          <cell r="C8568" t="str">
            <v>A26.23.009.002</v>
          </cell>
          <cell r="D8568" t="str">
            <v>Определение ДНК цитомегаловируса (Cytomegalovirus) в спинномозговой жидкости методом ПЦР, количественное исследование</v>
          </cell>
        </row>
        <row r="8569">
          <cell r="C8569" t="str">
            <v>A26.23.010</v>
          </cell>
          <cell r="D8569" t="str">
            <v>Молекулярно-биологическое исследование спинномозговой жидкости на вирус Эпштейна-Барра (virus Epstein - Barr)</v>
          </cell>
        </row>
        <row r="8570">
          <cell r="C8570" t="str">
            <v>A26.23.010.001</v>
          </cell>
          <cell r="D8570" t="str">
            <v>Определение ДНК вируса Эпштейна-Барр (virus Epstein–Barr) в спинномозговой жидкости методом ПЦР, качественное исследование</v>
          </cell>
        </row>
        <row r="8571">
          <cell r="C8571" t="str">
            <v>A26.23.010.002</v>
          </cell>
          <cell r="D8571" t="str">
            <v>Определение ДНК вируса Эпштейна-Барр (virus Epstein–Barr) в спинномозговой жидкости методом ПЦР, количественное исследование</v>
          </cell>
        </row>
        <row r="8572">
          <cell r="C8572" t="str">
            <v>A26.23.011</v>
          </cell>
          <cell r="D8572" t="str">
            <v>Молекулярно-биологическое исследование спинномозговой жидкости на вирус ветряной оспы и опоясывающего лишая (Varicella-Zoster virus)</v>
          </cell>
        </row>
        <row r="8573">
          <cell r="C8573" t="str">
            <v>A26.23.011.001</v>
          </cell>
          <cell r="D8573" t="str">
            <v>Определение ДНК вирусаветряной оспы и опоясывающего лишая (Varicella-Zoster virus) в спинномозговой жидкости методом ПЦР</v>
          </cell>
        </row>
        <row r="8574">
          <cell r="C8574" t="str">
            <v>A26.23.012</v>
          </cell>
          <cell r="D8574" t="str">
            <v>Микробиологическое (культуральное) исследование спинномозговой жидкости на криптококк (Cryptococcus neoformans)</v>
          </cell>
        </row>
        <row r="8575">
          <cell r="C8575" t="str">
            <v>A26.23.012.001</v>
          </cell>
          <cell r="D8575" t="str">
            <v>Определение антигена грибов рода Криптококкус (Cryptococcus spp.) в спинномозговой жидкости</v>
          </cell>
        </row>
        <row r="8576">
          <cell r="C8576" t="str">
            <v>A26.23.013</v>
          </cell>
          <cell r="D8576" t="str">
            <v>Микробиологическое (культуральное) исследование спинномозговой жидкости на дрожжевые грибы</v>
          </cell>
        </row>
        <row r="8577">
          <cell r="C8577" t="str">
            <v>A26.23.014</v>
          </cell>
          <cell r="D8577" t="str">
            <v>Микробиологическое (культуральное) исследование спинномозговой жидкости на мицелиальные грибы</v>
          </cell>
        </row>
        <row r="8578">
          <cell r="C8578" t="str">
            <v>A26.23.015</v>
          </cell>
          <cell r="D8578" t="str">
            <v>Молекулярно-биологическое исследование спинномозговой жидкости на парвовирус B19 (Parvovirus B19)</v>
          </cell>
        </row>
        <row r="8579">
          <cell r="C8579" t="str">
            <v>A26.23.015.001</v>
          </cell>
          <cell r="D8579" t="str">
            <v>ОпределениеДНК парвовируса B19 (Parvovirus B19) в спинномозговой жидкости методом ПЦР, качественное исследование</v>
          </cell>
        </row>
        <row r="8580">
          <cell r="C8580" t="str">
            <v>A26.23.015.002</v>
          </cell>
          <cell r="D8580" t="str">
            <v>Определение ДНК парвовируса B19 (Parvovirus B19) в спинномозговой жидкости методом ПЦР, количественное исследование</v>
          </cell>
        </row>
        <row r="8581">
          <cell r="C8581" t="str">
            <v>A26.23.016</v>
          </cell>
          <cell r="D8581" t="str">
            <v>Молекулярно-биологическое исследование спинномозговой жидкости на вирус герпеса 6 типа (HHV6)</v>
          </cell>
        </row>
        <row r="8582">
          <cell r="C8582" t="str">
            <v>A26.23.016.001</v>
          </cell>
          <cell r="D8582" t="str">
            <v>Определение ДНКвируса герпеса 6 типа (HHV6) в спинномозговой жидкости методом ПЦР, качественное исследование</v>
          </cell>
        </row>
        <row r="8583">
          <cell r="C8583" t="str">
            <v>A26.23.016.002</v>
          </cell>
          <cell r="D8583" t="str">
            <v>Определение ДНКвируса герпеса 6 типа (HHV6) в спинномозговой жидкости методом ПЦР, количественное исследование</v>
          </cell>
        </row>
        <row r="8584">
          <cell r="C8584" t="str">
            <v>A26.23.017</v>
          </cell>
          <cell r="D8584" t="str">
            <v>Молекулярно-биологическое исследование спинномозговой жидкости на листерии (Listeria monocytogenes)</v>
          </cell>
        </row>
        <row r="8585">
          <cell r="C8585" t="str">
            <v>A26.23.017.001</v>
          </cell>
          <cell r="D8585" t="str">
            <v>Определение ДНК листерий (Listeria monocytogenes) в спинномозговой жидкости методом ПЦР, качественное исследование</v>
          </cell>
        </row>
        <row r="8586">
          <cell r="C8586" t="str">
            <v>A26.23.017.002</v>
          </cell>
          <cell r="D8586" t="str">
            <v>Определение ДНК листерий (Listeria monocytogenes) в спинномозговой жидкости методом ПЦР, количественное исследование</v>
          </cell>
        </row>
        <row r="8587">
          <cell r="C8587" t="str">
            <v>A26.23.018</v>
          </cell>
          <cell r="D8587" t="str">
            <v>Молекулярно-биологическое исследование спинномозговой жидкости на Pseudomonas aeruginosa</v>
          </cell>
        </row>
        <row r="8588">
          <cell r="C8588" t="str">
            <v>A26.23.018.001</v>
          </cell>
          <cell r="D8588" t="str">
            <v>Определение ДНК Pseudomonas aeruginosa в спинномозговой жидкости методом ПЦР, качественное исследование</v>
          </cell>
        </row>
        <row r="8589">
          <cell r="C8589" t="str">
            <v>A26.23.018.002</v>
          </cell>
          <cell r="D8589" t="str">
            <v>Определение ДНК Pseudomonas aeruginosa в спинномозговой жидкости методом ПЦР, количественное исследование</v>
          </cell>
        </row>
        <row r="8590">
          <cell r="C8590" t="str">
            <v>A26.23.019</v>
          </cell>
          <cell r="D8590" t="str">
            <v>Молекулярно-биологическое исследование спинномозговой жидкости на вирус краснухи (Rubella virus)</v>
          </cell>
        </row>
        <row r="8591">
          <cell r="C8591" t="str">
            <v>A26.23.019.001</v>
          </cell>
          <cell r="D8591" t="str">
            <v>Определение РНК вируса краснухи (Rubella virus) в спинномозговой жидкости методом ПЦР</v>
          </cell>
        </row>
        <row r="8592">
          <cell r="C8592" t="str">
            <v>A26.23.020</v>
          </cell>
          <cell r="D8592" t="str">
            <v>Молекулярно-биологическое исследование спинномозговой жидкости на Streptococcus pyogenes (SGA)</v>
          </cell>
        </row>
        <row r="8593">
          <cell r="C8593" t="str">
            <v>A26.23.020.001</v>
          </cell>
          <cell r="D8593" t="str">
            <v>Определение ДНК Streptococcus pyogenes (SGA) в спинномозговой жидкости методом ПЦР, качественное исследование</v>
          </cell>
        </row>
        <row r="8594">
          <cell r="C8594" t="str">
            <v>A26.23.020.002</v>
          </cell>
          <cell r="D8594" t="str">
            <v>Определение ДНК Streptococcus pyogenes (SGA)в спинномозговой жидкости методом ПЦР, количественное исследование</v>
          </cell>
        </row>
        <row r="8595">
          <cell r="C8595" t="str">
            <v>A26.23.021</v>
          </cell>
          <cell r="D8595" t="str">
            <v>Молекулярно-биологическое исследование спинномозговой жидкости на Streptococcus agalactiae (SGB)</v>
          </cell>
        </row>
        <row r="8596">
          <cell r="C8596" t="str">
            <v>A26.23.021.001</v>
          </cell>
          <cell r="D8596" t="str">
            <v>ОпределениеДНК Streptococcus agalactiae (SGB) в спинномозговой жидкости методом ПЦР, качественное исследование</v>
          </cell>
        </row>
        <row r="8597">
          <cell r="C8597" t="str">
            <v>A26.23.021.002</v>
          </cell>
          <cell r="D8597" t="str">
            <v>Определение ДНК Streptococcus agalactiae (SGB) в спинномозговой жидкости методом ПЦР, количественное исследование</v>
          </cell>
        </row>
        <row r="8598">
          <cell r="C8598" t="str">
            <v>A26.23.023</v>
          </cell>
          <cell r="D8598" t="str">
            <v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v>
          </cell>
        </row>
        <row r="8599">
          <cell r="C8599" t="str">
            <v>A26.23.023.001</v>
          </cell>
          <cell r="D859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v>
          </cell>
        </row>
        <row r="8600">
          <cell r="C8600" t="str">
            <v>A26.23.023.002</v>
          </cell>
          <cell r="D860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v>
          </cell>
        </row>
        <row r="8601">
          <cell r="C8601" t="str">
            <v>A26.23.024</v>
          </cell>
          <cell r="D8601" t="str">
            <v>Молекулярно-биологическое исследование спинномозговой жидкости на токсоплазмы (Toxoplasma gondii)</v>
          </cell>
        </row>
        <row r="8602">
          <cell r="C8602" t="str">
            <v>A26.23.024.001</v>
          </cell>
          <cell r="D8602" t="str">
            <v>Определение ДНК токсоплазмы (Toxoplasma gondii) в спинномозговой жидкости методом ПЦР</v>
          </cell>
        </row>
        <row r="8603">
          <cell r="C8603" t="str">
            <v>A26.23.025</v>
          </cell>
          <cell r="D8603" t="str">
            <v>Молекулярно-биологическое исследование спинномозговой жидкости на гемофильную палочку (Haemophilus influenzae)</v>
          </cell>
        </row>
        <row r="8604">
          <cell r="C8604" t="str">
            <v>A26.23.025.001</v>
          </cell>
          <cell r="D8604" t="str">
            <v>Определение ДНКгемофильной палочки (Haemophilus influenzae) в спинномозговой жидкости методом ПЦР</v>
          </cell>
        </row>
        <row r="8605">
          <cell r="C8605" t="str">
            <v>A26.23.026</v>
          </cell>
          <cell r="D8605" t="str">
            <v>Молекулярно-биологическое исследование спинномозговой жидкости на менингококк (Neisseria meningitidis)</v>
          </cell>
        </row>
        <row r="8606">
          <cell r="C8606" t="str">
            <v>A26.23.026.001</v>
          </cell>
          <cell r="D8606" t="str">
            <v>Определение ДНК менингококка (Neisseria meningitidis) в спинномозговой жидкости методом ПЦР</v>
          </cell>
        </row>
        <row r="8607">
          <cell r="C8607" t="str">
            <v>A26.23.027</v>
          </cell>
          <cell r="D8607" t="str">
            <v>Молекулярно-биологическое исследование спинномозговой жидкости на пневмококк (Streptococcus pneumoniae)</v>
          </cell>
        </row>
        <row r="8608">
          <cell r="C8608" t="str">
            <v>A26.23.027.001</v>
          </cell>
          <cell r="D8608" t="str">
            <v>Определение ДНКпневмококка (Streptococcus pneumoniae) в спинномозговой жидкости методом ПЦР</v>
          </cell>
        </row>
        <row r="8609">
          <cell r="C8609" t="str">
            <v>A26.23.028</v>
          </cell>
          <cell r="D8609" t="str">
            <v>Молекулярно-биологическое исследование спинномозговой жидкости на полиовирусы</v>
          </cell>
        </row>
        <row r="8610">
          <cell r="C8610" t="str">
            <v>A26.23.028.001</v>
          </cell>
          <cell r="D8610" t="str">
            <v>Определение РНК полиовирусов (Poliovirus 1/2/3) в образцах спинномозговой жидкости методом ПЦР</v>
          </cell>
        </row>
        <row r="8611">
          <cell r="C8611" t="str">
            <v>A26.23.029</v>
          </cell>
          <cell r="D8611" t="str">
            <v>Молекулярно-биологическое исследование спинномозговой жидкости на неполиомиелитные энтеровирусы (Enterovirus)</v>
          </cell>
        </row>
        <row r="8612">
          <cell r="C8612" t="str">
            <v>A26.23.029.001</v>
          </cell>
          <cell r="D8612" t="str">
            <v>Определение РНК неполиомиелитных энтеровирусов (Enterovirus) в образцах спинномозговой жидкости методом ПЦР</v>
          </cell>
        </row>
        <row r="8613">
          <cell r="C8613" t="str">
            <v>A26.23.030</v>
          </cell>
          <cell r="D8613" t="str">
            <v>Микробиологическое (культуральное) исследование спинномозговой жидкости на бруцеллы (Brucella spp.)</v>
          </cell>
        </row>
        <row r="8614">
          <cell r="C8614" t="str">
            <v>A26.23.031</v>
          </cell>
          <cell r="D8614" t="str">
            <v>Определение антител к возбудителям иксодовых клещевых боррелиозов группы Borrelia burgdorferi sensu lato в спинномозговой жидкости</v>
          </cell>
        </row>
        <row r="8615">
          <cell r="C8615" t="str">
            <v>A26.23.031.001</v>
          </cell>
          <cell r="D8615" t="str">
            <v>Определение антител класса М (IgM) к возбудителям иксодовых клещевых боррелиозов группы Borrelia burgdorferi sensu lato в спинномозговой жидкости</v>
          </cell>
        </row>
        <row r="8616">
          <cell r="C8616" t="str">
            <v>A26.23.031.002</v>
          </cell>
          <cell r="D8616" t="str">
            <v>Определение антител класса G (IgG) к возбудителям иксодовых клещевых боррелиозов группы Borrelia burgdorferi sensu lato в спинномозговой жидкости</v>
          </cell>
        </row>
        <row r="8617">
          <cell r="C8617" t="str">
            <v>A26.23.031.003</v>
          </cell>
          <cell r="D8617" t="str">
            <v>Определение суммарных антител к возбудителям иксодовых клещевых боррелиозов группы Borrelia burgdorferi sensu lato в спинномозговой жидкости</v>
          </cell>
        </row>
        <row r="8618">
          <cell r="C8618" t="str">
            <v>A26.23.032</v>
          </cell>
          <cell r="D8618" t="str">
            <v>Молекулярно-биологическое исследование спинномозговой жидкости на бруцеллы (Brucella spp.)</v>
          </cell>
        </row>
        <row r="8619">
          <cell r="C8619" t="str">
            <v>A26.23.032.001</v>
          </cell>
          <cell r="D8619" t="str">
            <v>Определение ДНК бруцелл (Brucella spp.) в спинномозговой жидкости методом ПЦР</v>
          </cell>
        </row>
        <row r="8620">
          <cell r="C8620" t="str">
            <v>A26.23.033</v>
          </cell>
          <cell r="D8620" t="str">
            <v>Молекулярно-биологическое исследование спинномозговой жидкости на возбудителей иксодовых клещевых боррелиозов группы Borrelia burgdorferi sensu lato</v>
          </cell>
        </row>
        <row r="8621">
          <cell r="C8621" t="str">
            <v>A26.23.033.001</v>
          </cell>
          <cell r="D8621" t="str">
            <v>Определение ДНК возбудителей иксодовых клещевых боррелиозов группы Borrelia burgdorferi sensu lato в спинномозговой жидкости методом ПЦР</v>
          </cell>
        </row>
        <row r="8622">
          <cell r="C8622" t="str">
            <v>A26.23.034</v>
          </cell>
          <cell r="D8622" t="str">
            <v>Молекулярно-биологическое исследование спинномозговой жидкости на возбудителя иксодового клещевого боррелиоза - Borrelia miyamotoi</v>
          </cell>
        </row>
        <row r="8623">
          <cell r="C8623" t="str">
            <v>A26.23.034.001</v>
          </cell>
          <cell r="D8623" t="str">
            <v>Определение ДНК возбудителя иксодового клещевого боррелиоза - Borrelia miyamotoi в спинномозговой жидкости методом ПЦР</v>
          </cell>
        </row>
        <row r="8624">
          <cell r="C8624" t="str">
            <v>A26.23.035</v>
          </cell>
          <cell r="D8624" t="str">
            <v>Молекулярно-биологическое исследование спинномозговой жидкости на анаплазму фагоцитофиллум (Anaplasmaphag ocytophillum)</v>
          </cell>
        </row>
        <row r="8625">
          <cell r="C8625" t="str">
            <v>A26.23.035.001</v>
          </cell>
          <cell r="D8625" t="str">
            <v>Определение ДНК анаплазмы фагоцитофиллум (Anaplasma phagocytophillum) в спинномозговой жидкости методом ПЦР</v>
          </cell>
        </row>
        <row r="8626">
          <cell r="C8626" t="str">
            <v>A26.23.036</v>
          </cell>
          <cell r="D8626" t="str">
            <v>Молекулярно-биологическое исследование спинномозговой жидкости на возбудителей моноцитарного эрлихиоза человека: Ehrlichia muris, Ehrlichia chaffeensis</v>
          </cell>
        </row>
        <row r="8627">
          <cell r="C8627" t="str">
            <v>A26.23.036.001</v>
          </cell>
          <cell r="D8627" t="str">
            <v>Определение ДНК эрлихии мурис и эрлихии чафенсис (Ehrlichia muris, Ehrlichia chaffeensis) в спинномозговой жидкости методом ПЦР</v>
          </cell>
        </row>
        <row r="8628">
          <cell r="C8628" t="str">
            <v>A26.23.037</v>
          </cell>
          <cell r="D8628" t="str">
            <v>Молекулярно-биологическое исследование спинномозговой жидкости на коксиеллу Бернета (Coxiella burnetii)</v>
          </cell>
        </row>
        <row r="8629">
          <cell r="C8629" t="str">
            <v>A26.23.037.001</v>
          </cell>
          <cell r="D8629" t="str">
            <v>Определение ДНК коксиеллы Бернета (Coxiella burnetii) в спинномозговой жидкости методом ПЦР</v>
          </cell>
        </row>
        <row r="8630">
          <cell r="C8630" t="str">
            <v>A26.23.038</v>
          </cell>
          <cell r="D8630" t="str">
            <v>Молекулярно-биологическое исследование спинномозговой жидкости на лептоспиру интерроганс (Leptospira interrogans)</v>
          </cell>
        </row>
        <row r="8631">
          <cell r="C8631" t="str">
            <v>A26.23.038.001</v>
          </cell>
          <cell r="D8631" t="str">
            <v>Определение ДНК лептоспиры интерроганс (Leptospira interrogans) в спинномозговой жидкости методом ПЦР</v>
          </cell>
        </row>
        <row r="8632">
          <cell r="C8632" t="str">
            <v>A26.23.039</v>
          </cell>
          <cell r="D8632" t="str">
            <v>Молекулярно–биологическое исследование спинномозговой жидкости на вирус Западного Нила (West Nile virus)</v>
          </cell>
        </row>
        <row r="8633">
          <cell r="C8633" t="str">
            <v>A26.23.039.001</v>
          </cell>
          <cell r="D8633" t="str">
            <v>Определение РНК вируса Западного Нила (West Nile virus) спинномозговой жидкости методом ПЦР</v>
          </cell>
        </row>
        <row r="8634">
          <cell r="C8634" t="str">
            <v>A26.23.040</v>
          </cell>
          <cell r="D8634" t="str">
            <v>Определение антител к вирусу Западного Нила в спинномозговой жидкости</v>
          </cell>
        </row>
        <row r="8635">
          <cell r="C8635" t="str">
            <v>A26.23.040.001</v>
          </cell>
          <cell r="D8635" t="str">
            <v>Определение антител класса M (IgM) к вирусу Западного Нила в спинномозговой жидкости</v>
          </cell>
        </row>
        <row r="8636">
          <cell r="C8636" t="str">
            <v>A26.23.040.002</v>
          </cell>
          <cell r="D8636" t="str">
            <v>Определение антител класса G (IgG) к вирусу Западного Нила в спинномозговой жидкости</v>
          </cell>
        </row>
        <row r="8637">
          <cell r="C8637" t="str">
            <v>A26.23.041</v>
          </cell>
          <cell r="D8637" t="str">
            <v>Молекулярно-биологическое исследование спинномозговой жидкости на микобактерии туберкулеза (Mycobacterium tuberculosis complex)</v>
          </cell>
        </row>
        <row r="8638">
          <cell r="C8638" t="str">
            <v>A26.23.041.001</v>
          </cell>
          <cell r="D8638" t="str">
            <v>Определение ДНК микобактерий туберкулеза (Mycobacterium tuberculosis complex) в спинномозговой жидкости</v>
          </cell>
        </row>
        <row r="8639">
          <cell r="C8639" t="str">
            <v>A26.23.042</v>
          </cell>
          <cell r="D8639" t="str">
            <v>Молекулярно-биологическое исследование спинномозговой жидкости на Mycobacterium tuberculosis complex (M. tuberculosis, M. bovis, M. bovisBCG) с дифференциацией видов</v>
          </cell>
        </row>
        <row r="8640">
          <cell r="C8640" t="str">
            <v>A26.23.042.001</v>
          </cell>
          <cell r="D8640" t="str">
            <v>Определение ДНК Mycobacterium tuberculosis complex (M. tuberculosis, M. bovis, M. bovisBCG) с дифференциацией вида в спинномозговой жидкости методом ПЦР</v>
          </cell>
        </row>
        <row r="8641">
          <cell r="C8641" t="str">
            <v>A26.23.043</v>
          </cell>
          <cell r="D8641" t="str">
            <v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v>
          </cell>
        </row>
        <row r="8642">
          <cell r="C8642" t="str">
            <v>A26.23.043.001</v>
          </cell>
          <cell r="D8642" t="str">
            <v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v>
          </cell>
        </row>
        <row r="8643">
          <cell r="C8643" t="str">
            <v>A26.23.044</v>
          </cell>
          <cell r="D8643" t="str">
            <v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v>
          </cell>
        </row>
        <row r="8644">
          <cell r="C8644" t="str">
            <v>A26.23.044.001</v>
          </cell>
          <cell r="D8644" t="str">
            <v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v>
          </cell>
        </row>
        <row r="8645">
          <cell r="C8645" t="str">
            <v>A26.24.001</v>
          </cell>
          <cell r="D8645" t="str">
            <v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v>
          </cell>
        </row>
        <row r="8646">
          <cell r="C8646" t="str">
            <v>A26.24.001.001</v>
          </cell>
          <cell r="D8646" t="str">
            <v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v>
          </cell>
        </row>
        <row r="8647">
          <cell r="C8647" t="str">
            <v>A26.24.002</v>
          </cell>
          <cell r="D8647" t="str">
            <v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v>
          </cell>
        </row>
        <row r="8648">
          <cell r="C8648" t="str">
            <v>A26.24.002.001</v>
          </cell>
          <cell r="D8648" t="str">
            <v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v>
          </cell>
        </row>
        <row r="8649">
          <cell r="C8649" t="str">
            <v>A26.25.001</v>
          </cell>
          <cell r="D8649" t="str">
            <v>Микробиологическое (культуральное) исследование отделяемого из ушей на аэробные и факультативно-анаэробные микроорганизмы</v>
          </cell>
        </row>
        <row r="8650">
          <cell r="C8650" t="str">
            <v>A26.25.002</v>
          </cell>
          <cell r="D8650" t="str">
            <v>Микроскопическое исследование отделяемого из ушей на грибы (дрожжевые и мицелиальные)</v>
          </cell>
        </row>
        <row r="8651">
          <cell r="C8651" t="str">
            <v>A26.25.004</v>
          </cell>
          <cell r="D8651" t="str">
            <v>Микробиологическое (культуральное) исследование отделяемого из ушей на дрожжевые грибы</v>
          </cell>
        </row>
        <row r="8652">
          <cell r="C8652" t="str">
            <v>A26.25.005</v>
          </cell>
          <cell r="D8652" t="str">
            <v>Микробиологическое (культуральное) исследование отделяемого из ушей на мицелиальные грибы</v>
          </cell>
        </row>
        <row r="8653">
          <cell r="C8653" t="str">
            <v>A26.25.006</v>
          </cell>
          <cell r="D8653" t="str">
            <v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v>
          </cell>
        </row>
        <row r="8654">
          <cell r="C8654" t="str">
            <v>A26.25.006.001</v>
          </cell>
          <cell r="D8654" t="str">
            <v>Определение ДНК микобактерий туберкулеза (Mycobacterium tuberculosis complex) в нативном препарате тканей органа слуха или парафиновом блоке методом ПЦР</v>
          </cell>
        </row>
        <row r="8655">
          <cell r="C8655" t="str">
            <v>A26.25.007</v>
          </cell>
          <cell r="D8655" t="str">
            <v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v>
          </cell>
        </row>
        <row r="8656">
          <cell r="C8656" t="str">
            <v>A26.25.007.001</v>
          </cell>
          <cell r="D8656" t="str">
            <v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v>
          </cell>
        </row>
        <row r="8657">
          <cell r="C8657" t="str">
            <v>A26.26.001</v>
          </cell>
          <cell r="D8657" t="str">
            <v>Микроскопическое исследование отделяемого конъюнктивы на аэробные и факультативно-анаэробные микроорганизмы</v>
          </cell>
        </row>
        <row r="8658">
          <cell r="C8658" t="str">
            <v>A26.26.002</v>
          </cell>
          <cell r="D8658" t="str">
            <v>Микробиологическое (культуральное) исследование отделяемого конъюнктивы (слезная жидкость) на гонококк (Neisseria gonorrhoeae)</v>
          </cell>
        </row>
        <row r="8659">
          <cell r="C8659" t="str">
            <v>A26.26.003</v>
          </cell>
          <cell r="D8659" t="str">
            <v>Микробиологическое (культуральное) исследование отделяемого конъюнктивы (слезная жидкость) на менингококк (Neisseria meningitidis)</v>
          </cell>
        </row>
        <row r="8660">
          <cell r="C8660" t="str">
            <v>A26.26.004</v>
          </cell>
          <cell r="D8660" t="str">
            <v>Микробиологическое (культуральное) исследование отделяемого конъюнктивы на аэробные и факультативно-анаэробные условно-патогенные микроорганизмы</v>
          </cell>
        </row>
        <row r="8661">
          <cell r="C8661" t="str">
            <v>A26.26.005</v>
          </cell>
          <cell r="D8661" t="str">
            <v>Микроскопическое исследование отделяемого с век (соскобы с язв) на аэробные и факультативно-анаэробные микроорганизмы</v>
          </cell>
        </row>
        <row r="8662">
          <cell r="C8662" t="str">
            <v>A26.26.006</v>
          </cell>
          <cell r="D8662" t="str">
            <v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v>
          </cell>
        </row>
        <row r="8663">
          <cell r="C8663" t="str">
            <v>A26.26.007</v>
          </cell>
          <cell r="D8663" t="str">
            <v>Молекулярно-биологическое исследование отделяемого конюнктивы на хламидию трахоматис (Chlamydia trachomatis)</v>
          </cell>
        </row>
        <row r="8664">
          <cell r="C8664" t="str">
            <v>A26.26.007.001</v>
          </cell>
          <cell r="D8664" t="str">
            <v>Определение ДНК хламидии трахоматис (Chlamydia trachomatis) в отделяемом конъюнктивы методом ПЦР</v>
          </cell>
        </row>
        <row r="8665">
          <cell r="C8665" t="str">
            <v>A26.26.008</v>
          </cell>
          <cell r="D8665" t="str">
            <v>Микроскопическое исследование пунктата стекловидного тела на аэробные и факультативно-анаэробные условно-патогенные микроорганизмы</v>
          </cell>
        </row>
        <row r="8666">
          <cell r="C8666" t="str">
            <v>A26.26.009</v>
          </cell>
          <cell r="D8666" t="str">
            <v>Микробиологическое (культуральное) исследование пунктата стекловидного тела на аэробные и факультативно-анаэробные микроорганизмы</v>
          </cell>
        </row>
        <row r="8667">
          <cell r="C8667" t="str">
            <v>A26.26.010</v>
          </cell>
          <cell r="D8667" t="str">
            <v>Микроскопическое исследование соскоба с язв роговицы на аэробные и факультативно-анаэробные микроорганизмы</v>
          </cell>
        </row>
        <row r="8668">
          <cell r="C8668" t="str">
            <v>A26.26.011</v>
          </cell>
          <cell r="D8668" t="str">
            <v>Микробиологическое (культуральное) исследование соскоба с язв роговицы на аэробные и факультативно-анаэробные микроорганизмы</v>
          </cell>
        </row>
        <row r="8669">
          <cell r="C8669" t="str">
            <v>A26.26.012</v>
          </cell>
          <cell r="D8669" t="str">
            <v>Молекулярно-биологическое исследование отделяемого конъюнктивы на вирус простого герпеса 1 и 2 типов (Herpes simplex virus types 1, 2)</v>
          </cell>
        </row>
        <row r="8670">
          <cell r="C8670" t="str">
            <v>A26.26.012.001</v>
          </cell>
          <cell r="D8670" t="str">
            <v>Определение ДНК вируса простого герпеса 1 и 2 типов (Herpes simplex virus types 1, 2) в отделяемом конъюнктивы методом ПЦР</v>
          </cell>
        </row>
        <row r="8671">
          <cell r="C8671" t="str">
            <v>A26.26.013</v>
          </cell>
          <cell r="D8671" t="str">
            <v>Молекулярно-биологическое исследование отделяемого конъюнктивы на аденовирус (Adenovirus)</v>
          </cell>
        </row>
        <row r="8672">
          <cell r="C8672" t="str">
            <v>A26.26.013.001</v>
          </cell>
          <cell r="D8672" t="str">
            <v>Определение ДНК аденовируса (Adenovirus) в отделяемом коньюнктивы методом ПЦР</v>
          </cell>
        </row>
        <row r="8673">
          <cell r="C8673" t="str">
            <v>A26.26.014</v>
          </cell>
          <cell r="D8673" t="str">
            <v>Молекулярно-биологическое исследование соскоба с роговицы на аденовирус (Adenovirus)</v>
          </cell>
        </row>
        <row r="8674">
          <cell r="C8674" t="str">
            <v>A26.26.014.001</v>
          </cell>
          <cell r="D8674" t="str">
            <v>Определение ДНК аденовируса (Adenovirus) в соскобах с роговицы методом ПЦР</v>
          </cell>
        </row>
        <row r="8675">
          <cell r="C8675" t="str">
            <v>A26.26.015</v>
          </cell>
          <cell r="D8675" t="str">
            <v>Молекулярно-биологическое исследование соскоба с роговицы на вирус простого герпеса (Herpes simplex virus)</v>
          </cell>
        </row>
        <row r="8676">
          <cell r="C8676" t="str">
            <v>A26.26.015.001</v>
          </cell>
          <cell r="D8676" t="str">
            <v>Определение ДНК вируса простого герпеса 1 и 2 типов (Herpes simplex virus types 1, 2) в соскобе с роговицы методом ПЦР</v>
          </cell>
        </row>
        <row r="8677">
          <cell r="C8677" t="str">
            <v>A26.26.016</v>
          </cell>
          <cell r="D8677" t="str">
            <v>Молекулярно-биологическое исследование отделяемого конъюнктивы на вирус ветряной оспы и опоясывающего лишая (Varicella-Zoster virus)</v>
          </cell>
        </row>
        <row r="8678">
          <cell r="C8678" t="str">
            <v>A26.26.016.001</v>
          </cell>
          <cell r="D8678" t="str">
            <v>Определение ДНК вируса ветряной оспы и опоясывающего лишая (Varicella-Zoster virus) в отделяемом конъюнктивы методом ПЦР</v>
          </cell>
        </row>
        <row r="8679">
          <cell r="C8679" t="str">
            <v>A26.26.017</v>
          </cell>
          <cell r="D8679" t="str">
            <v>Молекулярно-биологическое исследование отделяемого коньюктивы на грибы рода кандида (Candida spp.) с уточнением вида</v>
          </cell>
        </row>
        <row r="8680">
          <cell r="C8680" t="str">
            <v>A26.26.017.001</v>
          </cell>
          <cell r="D8680" t="str">
            <v>Определение ДНК грибов рода кандида (Candida spp.) с уточнением вида в отделяемом конъюнктивы методом ПЦР</v>
          </cell>
        </row>
        <row r="8681">
          <cell r="C8681" t="str">
            <v>A26.26.019</v>
          </cell>
          <cell r="D8681" t="str">
            <v>Молекулярно-биологическое исследование отделяемого глаз на микрофилярии (Brugia malayi, Brugia timori, Wuchereria bancrofti)</v>
          </cell>
        </row>
        <row r="8682">
          <cell r="C8682" t="str">
            <v>A26.26.020</v>
          </cell>
          <cell r="D8682" t="str">
            <v>Молекулярно-биологическое исследование отделяемого коньюктивына токсоплазму(Toxoplasma gondii)</v>
          </cell>
        </row>
        <row r="8683">
          <cell r="C8683" t="str">
            <v>A26.26.020.001</v>
          </cell>
          <cell r="D8683" t="str">
            <v>Определение ДНК токсоплазмы (Toxoplasma gondii) в отделяемом конъюнктивы методом ПЦР</v>
          </cell>
        </row>
        <row r="8684">
          <cell r="C8684" t="str">
            <v>A26.26.021</v>
          </cell>
          <cell r="D8684" t="str">
            <v>Микроскопическое исследование тканей глаза на наличие личинок и взрослых гельминтов</v>
          </cell>
        </row>
        <row r="8685">
          <cell r="C8685" t="str">
            <v>A26.26.022</v>
          </cell>
          <cell r="D8685" t="str">
            <v>Микробиологическое (культуральное) исследование отделяемого конъюнктивы на грибы</v>
          </cell>
        </row>
        <row r="8686">
          <cell r="C8686" t="str">
            <v>A26.26.023</v>
          </cell>
          <cell r="D8686" t="str">
            <v>Микроскопическое исследование отделяемого конъюнктивы на грибы</v>
          </cell>
        </row>
        <row r="8687">
          <cell r="C8687" t="str">
            <v>A26.26.024</v>
          </cell>
          <cell r="D8687" t="str">
            <v>Молекулярно-биологическое исследование отделяемого конъюнктивы на гонококк (Neisseria gonorrhoeae)</v>
          </cell>
        </row>
        <row r="8688">
          <cell r="C8688" t="str">
            <v>A26.26.024.001</v>
          </cell>
          <cell r="D8688" t="str">
            <v>Определение ДНК гонококка (Neisseria gonorrhoeae) в отделяемом конъюнктивы методом ПЦР</v>
          </cell>
        </row>
        <row r="8689">
          <cell r="C8689" t="str">
            <v>A26.26.025</v>
          </cell>
          <cell r="D8689" t="str">
            <v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v>
          </cell>
        </row>
        <row r="8690">
          <cell r="C8690" t="str">
            <v>A26.26.025.001</v>
          </cell>
          <cell r="D8690" t="str">
            <v>Определение ДНК микобактерий туберкулеза (Mycobacterium tuberculosis complex) в нативном препарате тканей органа зрения или парафиновом блоке методом ПЦР</v>
          </cell>
        </row>
        <row r="8691">
          <cell r="C8691" t="str">
            <v>A26.26.026</v>
          </cell>
          <cell r="D8691" t="str">
            <v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v>
          </cell>
        </row>
        <row r="8692">
          <cell r="C8692" t="str">
            <v>A26.26.026.001</v>
          </cell>
          <cell r="D8692" t="str">
            <v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v>
          </cell>
        </row>
        <row r="8693">
          <cell r="C8693" t="str">
            <v>A26.26.027</v>
          </cell>
          <cell r="D8693" t="str">
            <v>Микробиологическое (культуральное) отделяемого конъюнктивы на микобактерий туберкулеза (Mycobacterium tuberculosis)</v>
          </cell>
        </row>
        <row r="8694">
          <cell r="C8694" t="str">
            <v>A26.26.028</v>
          </cell>
          <cell r="D8694" t="str">
            <v>Микроскопическое исследование отделяемого конъюнктивы на микобактерий туберкулеза (Mycobacterium tuberculosis)</v>
          </cell>
        </row>
        <row r="8695">
          <cell r="C8695" t="str">
            <v>A26.26.029</v>
          </cell>
          <cell r="D8695" t="str">
            <v>Молекулярно-биологическое исследование отделяемого конъюнктивы на микобактерий туберкулеза (Mycobacterium tuberculosis)</v>
          </cell>
        </row>
        <row r="8696">
          <cell r="C8696" t="str">
            <v>A26.26.029.001</v>
          </cell>
          <cell r="D8696" t="str">
            <v>Молекулярно-биологическое исследование отделяемого конъюнктивы на микобактерий туберкулеза (Mycobacterium tuberculosis) методом ПЦР</v>
          </cell>
        </row>
        <row r="8697">
          <cell r="C8697" t="str">
            <v>A26.27.001</v>
          </cell>
          <cell r="D8697" t="str">
            <v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v>
          </cell>
        </row>
        <row r="8698">
          <cell r="C8698" t="str">
            <v>A26.27.001.001</v>
          </cell>
          <cell r="D8698" t="str">
            <v>Определение ДНК микобактерии туберкулеза (Mycobacterium tuberculosis complex) в нативном препарате тканей органа обоняния или парафиновом блоке методом ПЦР</v>
          </cell>
        </row>
        <row r="8699">
          <cell r="C8699" t="str">
            <v>A26.27.002</v>
          </cell>
          <cell r="D8699" t="str">
            <v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v>
          </cell>
        </row>
        <row r="8700">
          <cell r="C8700" t="str">
            <v>A26.27.002.001</v>
          </cell>
          <cell r="D8700" t="str">
            <v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v>
          </cell>
        </row>
        <row r="8701">
          <cell r="C8701" t="str">
            <v>A26.28.001</v>
          </cell>
          <cell r="D8701" t="str">
            <v>Микробиологическое (культуральное) исследование мочи на микобактерии (Mycobacterium spp.)</v>
          </cell>
        </row>
        <row r="8702">
          <cell r="C8702" t="str">
            <v>A26.28.002</v>
          </cell>
          <cell r="D8702" t="str">
            <v>Микроскопическое исследование мочи на кислото- и спиртоустойчивые бактерии</v>
          </cell>
        </row>
        <row r="8703">
          <cell r="C8703" t="str">
            <v>A26.28.003</v>
          </cell>
          <cell r="D8703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</row>
        <row r="8704">
          <cell r="C8704" t="str">
            <v>A26.28.004</v>
          </cell>
          <cell r="D8704" t="str">
            <v>Микроскопическое исследование осадка мочи на дрожжевые грибы</v>
          </cell>
        </row>
        <row r="8705">
          <cell r="C8705" t="str">
            <v>A26.28.005</v>
          </cell>
          <cell r="D8705" t="str">
            <v>Микроскопическое исследование осадка мочи на яйца шистосом (Schistosoma haematobium)</v>
          </cell>
        </row>
        <row r="8706">
          <cell r="C8706" t="str">
            <v>A26.28.006</v>
          </cell>
          <cell r="D8706" t="str">
            <v>Микроскопическое исследование осадка мочи на микрофиллярии вухерерии (Wuchereria bancrofti)</v>
          </cell>
        </row>
        <row r="8707">
          <cell r="C8707" t="str">
            <v>A26.28.007</v>
          </cell>
          <cell r="D8707" t="str">
            <v>Микробиологическое (культуральное) исследование осадка мочи на дрожжевые грибы</v>
          </cell>
        </row>
        <row r="8708">
          <cell r="C8708" t="str">
            <v>A26.28.008</v>
          </cell>
          <cell r="D8708" t="str">
            <v>Микроскопическое исследование осадка мочи на трихомонады (Trichomonas vaginalis)</v>
          </cell>
        </row>
        <row r="8709">
          <cell r="C8709" t="str">
            <v>A26.28.009</v>
          </cell>
          <cell r="D8709" t="str">
            <v>Молекулярно-биологическое исследование мочи на цитомегаловирус (Cytomegalovirus)</v>
          </cell>
        </row>
        <row r="8710">
          <cell r="C8710" t="str">
            <v>A26.28.009.001</v>
          </cell>
          <cell r="D8710" t="str">
            <v>Определение ДНК цитомегаловируса (Cytomegalovirus) в моче методом ПЦР, качественное исследование</v>
          </cell>
        </row>
        <row r="8711">
          <cell r="C8711" t="str">
            <v>A26.28.009.002</v>
          </cell>
          <cell r="D8711" t="str">
            <v>Определение ДНК цитомегаловируса (Cytomegalovirus) в моче методом ПЦР, количественное исследование</v>
          </cell>
        </row>
        <row r="8712">
          <cell r="C8712" t="str">
            <v>A26.28.010</v>
          </cell>
          <cell r="D8712" t="str">
            <v>Определение антигена возбудителя легионеллеза (Legionella/pneumophila) в моче</v>
          </cell>
        </row>
        <row r="8713">
          <cell r="C8713" t="str">
            <v>A26.28.011</v>
          </cell>
          <cell r="D8713" t="str">
            <v>Молекулярно-биологическое исследование мочи на Pseudomonas aeruginosa</v>
          </cell>
        </row>
        <row r="8714">
          <cell r="C8714" t="str">
            <v>A26.28.011.001</v>
          </cell>
          <cell r="D8714" t="str">
            <v>Определение ДНК Pseudomona saeruginosa в моче методом ПЦР, качественное исследование</v>
          </cell>
        </row>
        <row r="8715">
          <cell r="C8715" t="str">
            <v>A26.28.011.002</v>
          </cell>
          <cell r="D8715" t="str">
            <v>Определение ДНК Pseudomonas aeruginosa в моче методом ПЦР, количественное исследование</v>
          </cell>
        </row>
        <row r="8716">
          <cell r="C8716" t="str">
            <v>A26.28.012</v>
          </cell>
          <cell r="D8716" t="str">
            <v>Молекулярно-биологическое исследование мочи на Streptococcus pyogenes (SGA)</v>
          </cell>
        </row>
        <row r="8717">
          <cell r="C8717" t="str">
            <v>A26.28.012.001</v>
          </cell>
          <cell r="D8717" t="str">
            <v>Определение ДНК Streptococcus pyogenes (SGA) в моче методом ПЦР, качественное исследование</v>
          </cell>
        </row>
        <row r="8718">
          <cell r="C8718" t="str">
            <v>A26.28.012.002</v>
          </cell>
          <cell r="D8718" t="str">
            <v>Определение ДНК Streptococcus pyogenes (SGA) в моче методом ПЦР, количественное исследование</v>
          </cell>
        </row>
        <row r="8719">
          <cell r="C8719" t="str">
            <v>A26.28.013</v>
          </cell>
          <cell r="D8719" t="str">
            <v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v>
          </cell>
        </row>
        <row r="8720">
          <cell r="C8720" t="str">
            <v>A26.28.013.001</v>
          </cell>
          <cell r="D8720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v>
          </cell>
        </row>
        <row r="8721">
          <cell r="C8721" t="str">
            <v>A26.28.013.002</v>
          </cell>
          <cell r="D8721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v>
          </cell>
        </row>
        <row r="8722">
          <cell r="C8722" t="str">
            <v>A26.28.014</v>
          </cell>
          <cell r="D8722" t="str">
            <v>Молекулярно-биологическое исследование мочи на хламидию трахоматис (Chlamydia trachomatis)</v>
          </cell>
        </row>
        <row r="8723">
          <cell r="C8723" t="str">
            <v>A26.28.014.001</v>
          </cell>
          <cell r="D8723" t="str">
            <v>Определение ДНК хламидии трахоматис (Chlamydia trachomatis) в моче методом ПЦР</v>
          </cell>
        </row>
        <row r="8724">
          <cell r="C8724" t="str">
            <v>A26.28.014.002</v>
          </cell>
          <cell r="D8724" t="str">
            <v>Определение РНК хламидии трахоматис (Chlamydia trachomatis) в моче методом NASBA</v>
          </cell>
        </row>
        <row r="8725">
          <cell r="C8725" t="str">
            <v>A26.28.015</v>
          </cell>
          <cell r="D8725" t="str">
            <v>Молекулярно-биологическое исследование мочи на гонококк (Neisseria gonorrhoeae)</v>
          </cell>
        </row>
        <row r="8726">
          <cell r="C8726" t="str">
            <v>A26.28.015.001</v>
          </cell>
          <cell r="D8726" t="str">
            <v>Определение ДНК гонококка (Neiseria gonorrhoeae) в моче методом ПЦР</v>
          </cell>
        </row>
        <row r="8727">
          <cell r="C8727" t="str">
            <v>A26.28.015.002</v>
          </cell>
          <cell r="D8727" t="str">
            <v>Определение РНК гонококка (Neiseria gonorrhoeae) в моче методом NASBA</v>
          </cell>
        </row>
        <row r="8728">
          <cell r="C8728" t="str">
            <v>A26.28.016</v>
          </cell>
          <cell r="D8728" t="str">
            <v>Молекулярно-биологическое исследование мочи на трихомонас вагиналис (Trichomonas vaginalis)</v>
          </cell>
        </row>
        <row r="8729">
          <cell r="C8729" t="str">
            <v>A26.28.016.001</v>
          </cell>
          <cell r="D8729" t="str">
            <v>Определение ДНК трихомонас вагиналис (Trichomonas vaginalis) в моче методом ПЦР, качественное исследование</v>
          </cell>
        </row>
        <row r="8730">
          <cell r="C8730" t="str">
            <v>A26.28.016.002</v>
          </cell>
          <cell r="D8730" t="str">
            <v>Определение РНК трихомонасв агиналис (Trichomonas vaginalis) в моче методом NASBA</v>
          </cell>
        </row>
        <row r="8731">
          <cell r="C8731" t="str">
            <v>A26.28.017</v>
          </cell>
          <cell r="D8731" t="str">
            <v>Молекулярно-биологическое исследование мочи на микоплазму гениталиум (Mycoplasma genitalium)</v>
          </cell>
        </row>
        <row r="8732">
          <cell r="C8732" t="str">
            <v>A26.28.017.001</v>
          </cell>
          <cell r="D8732" t="str">
            <v>Определение ДНК микоплазмы гениталиум (Mycoplasma genitalium) в моче методом ПЦР</v>
          </cell>
        </row>
        <row r="8733">
          <cell r="C8733" t="str">
            <v>A26.28.017.002</v>
          </cell>
          <cell r="D8733" t="str">
            <v>Определение ДНК микоплазмы гениталиум (Mycoplasma genitalium) в моче методом NASBA</v>
          </cell>
        </row>
        <row r="8734">
          <cell r="C8734" t="str">
            <v>A26.28.018</v>
          </cell>
          <cell r="D8734" t="str">
            <v>Молекулярно-биологическое исследование мочи на микоплазму хоминис (Mycoplasma hominis)</v>
          </cell>
        </row>
        <row r="8735">
          <cell r="C8735" t="str">
            <v>A26.28.018.001</v>
          </cell>
          <cell r="D8735" t="str">
            <v>Определение ДНК микоплазмы хоминис (Mycoplasma hominis) в моче методом ПЦР, качественное исследование</v>
          </cell>
        </row>
        <row r="8736">
          <cell r="C8736" t="str">
            <v>A26.28.018.002</v>
          </cell>
          <cell r="D8736" t="str">
            <v>Определение ДНК микоплазмы хоминис (Mycoplasma hominis) в моче методом ПЦР, количественное исследование</v>
          </cell>
        </row>
        <row r="8737">
          <cell r="C8737" t="str">
            <v>A26.28.019</v>
          </cell>
          <cell r="D8737" t="str">
            <v>Молекулярно-биологическое исследование мочи на уреаплазмы (Ureaplasma spp.)</v>
          </cell>
        </row>
        <row r="8738">
          <cell r="C8738" t="str">
            <v>A26.28.019.001</v>
          </cell>
          <cell r="D8738" t="str">
            <v>Определение ДНК уреаплазм (Ureaplasma spp.) в моче методом ПЦР, качественное исследование</v>
          </cell>
        </row>
        <row r="8739">
          <cell r="C8739" t="str">
            <v>A26.28.019.002</v>
          </cell>
          <cell r="D8739" t="str">
            <v>Определение ДНК уреаплазм (Ureaplasma spp.) в моче методом ПЦР, количественное исследование</v>
          </cell>
        </row>
        <row r="8740">
          <cell r="C8740" t="str">
            <v>A26.28.020</v>
          </cell>
          <cell r="D8740" t="str">
            <v>Молекулярно-биологическое исследование мочи для выявления генов приобретенных карбапенемаз бактерий</v>
          </cell>
        </row>
        <row r="8741">
          <cell r="C8741" t="str">
            <v>A26.28.020.001</v>
          </cell>
          <cell r="D8741" t="str">
            <v>Выявление генов приобретенных карбапенемаз класса металло-b-лактамаз (МБЛ) групп VIM, IMP и NDM в моче методом ПЦР</v>
          </cell>
        </row>
        <row r="8742">
          <cell r="C8742" t="str">
            <v>A26.28.020.002</v>
          </cell>
          <cell r="D8742" t="str">
            <v>Выявление генов приобретенных карбапенемаз групп KPC и OXA-48-подобных в моче методом ПЦР</v>
          </cell>
        </row>
        <row r="8743">
          <cell r="C8743" t="str">
            <v>A26.28.021</v>
          </cell>
          <cell r="D8743" t="str">
            <v>Молекулярно-биологическое исследование мочи на условно-патогенные генитальные микоплазмы (Ureaplasma parvum, Ureaplasma urealyticum, Mycoplasma hominis)</v>
          </cell>
        </row>
        <row r="8744">
          <cell r="C8744" t="str">
            <v>A26.28.021.001</v>
          </cell>
          <cell r="D8744" t="str">
            <v>Определение ДНК условно-патогенных генитальных микоплазм (Ureaplasma parvum, Ureaplasma urealyticum, Mycoplasma hominis) в моче методом ПЦР, количественное исследование</v>
          </cell>
        </row>
        <row r="8745">
          <cell r="C8745" t="str">
            <v>A26.28.022</v>
          </cell>
          <cell r="D8745" t="str">
            <v>Молекулярно-биологическое исследование мочи на возбудителей ИППП (Neisseria gonorrhoeae, Trichomonas vaginalis, Chlamydia trachomatis, Mycoplasma genitalium)</v>
          </cell>
        </row>
        <row r="8746">
          <cell r="C8746" t="str">
            <v>A26.28.022.001</v>
          </cell>
          <cell r="D8746" t="str">
            <v>Определение ДНК возбудителей ИППП (Neisseria gonorrhoeae, Trichomonas vaginalis, Chlamydia trachomatis, Mycoplasma genitalium) в моче методом ПЦР</v>
          </cell>
        </row>
        <row r="8747">
          <cell r="C8747" t="str">
            <v>A26.28.023</v>
          </cell>
          <cell r="D8747" t="str">
            <v>Молекулярно-биологическое исследование мочи на вирус простого герпеса 1 и 2 типов (Herpes simplex virus types 1, 2)</v>
          </cell>
        </row>
        <row r="8748">
          <cell r="C8748" t="str">
            <v>A26.28.023.001</v>
          </cell>
          <cell r="D8748" t="str">
            <v>Определение ДНК вируса простого герпеса 1 и 2 типов (Herpes simplex virus types 1, 2) в моче методом ПЦР</v>
          </cell>
        </row>
        <row r="8749">
          <cell r="C8749" t="str">
            <v>A26.28.024</v>
          </cell>
          <cell r="D8749" t="str">
            <v>Молекулярно-биологическое исследование мочи на уреаплазмы (Ureaplasma spp.) с уточнением вида</v>
          </cell>
        </row>
        <row r="8750">
          <cell r="C8750" t="str">
            <v>A26.28.024.001</v>
          </cell>
          <cell r="D8750" t="str">
            <v>Определение ДНК уреаплазм (Ureaplasma spp.) с уточнением вида в моче методом ПЦР</v>
          </cell>
        </row>
        <row r="8751">
          <cell r="C8751" t="str">
            <v>A26.28.025</v>
          </cell>
          <cell r="D8751" t="str">
            <v>Микробиологическое (культуральное) исследование мочи на лептоспиры (Leptospira interrogans)</v>
          </cell>
        </row>
        <row r="8752">
          <cell r="C8752" t="str">
            <v>A26.28.026</v>
          </cell>
          <cell r="D8752" t="str">
            <v>Молекулярно-биологическое исследование мочи на бруцеллы (Brucella spp.)</v>
          </cell>
        </row>
        <row r="8753">
          <cell r="C8753" t="str">
            <v>A26.28.026.001</v>
          </cell>
          <cell r="D8753" t="str">
            <v>Определение ДНК бруцелл (Brucella spp.) в моче методом ПЦР</v>
          </cell>
        </row>
        <row r="8754">
          <cell r="C8754" t="str">
            <v>A26.28.027</v>
          </cell>
          <cell r="D8754" t="str">
            <v>Молекулярно-биологическое исследование мочи на лептоспиру интерроганс (Leptospira interrogans)</v>
          </cell>
        </row>
        <row r="8755">
          <cell r="C8755" t="str">
            <v>A26.28.027.001</v>
          </cell>
          <cell r="D8755" t="str">
            <v>Определение ДНК лептоспиры интерроганс (Leptospira interrogans) в моче методом ПЦР</v>
          </cell>
        </row>
        <row r="8756">
          <cell r="C8756" t="str">
            <v>A26.28.028</v>
          </cell>
          <cell r="D8756" t="str">
            <v>Молекулярно-биологическое исследование для выявления микобактерий туберкулеза (Mycobacterium tuberculosis complex) в моче</v>
          </cell>
        </row>
        <row r="8757">
          <cell r="C8757" t="str">
            <v>A26.28.028.001</v>
          </cell>
          <cell r="D8757" t="str">
            <v>Определение ДНК микобактерий туберкулеза (Mycobacterium tuberculosi scomplex) в моче</v>
          </cell>
        </row>
        <row r="8758">
          <cell r="C8758" t="str">
            <v>A26.28.029</v>
          </cell>
          <cell r="D8758" t="str">
            <v>Молекулярно-биологическое исследование для дифференцирования видов Mycobacterium tuberculosis complex (M. tuberculosis, M. bovis, M. bovis BCG) в моче</v>
          </cell>
        </row>
        <row r="8759">
          <cell r="C8759" t="str">
            <v>A26.28.029.001</v>
          </cell>
          <cell r="D8759" t="str">
            <v>Определение ДНК Mycobacterium tuberculosis complex (M. tuberculosis, M. bovis, M. bovis BCG) с дифференцировкой вида в моче методом ПЦР</v>
          </cell>
        </row>
        <row r="8760">
          <cell r="C8760" t="str">
            <v>A26.28.030</v>
          </cell>
          <cell r="D8760" t="str">
            <v>Микробиологическое (культуральное) исследование мочи на бруцеллы (Brucella spp.)</v>
          </cell>
        </row>
        <row r="8761">
          <cell r="C8761" t="str">
            <v>A26.28.031</v>
          </cell>
          <cell r="D8761" t="str">
            <v>Микробиологическое (культуральное) исследование мочи на кишечную палочку (Escherichia coli) с применением автоматизированного посева</v>
          </cell>
        </row>
        <row r="8762">
          <cell r="C8762" t="str">
            <v>A26.28.032</v>
          </cell>
          <cell r="D8762" t="str">
            <v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v>
          </cell>
        </row>
        <row r="8763">
          <cell r="C8763" t="str">
            <v>A26.28.032.001</v>
          </cell>
          <cell r="D8763" t="str">
            <v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v>
          </cell>
        </row>
        <row r="8764">
          <cell r="C8764" t="str">
            <v>A26.28.033</v>
          </cell>
          <cell r="D8764" t="str">
            <v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v>
          </cell>
        </row>
        <row r="8765">
          <cell r="C8765" t="str">
            <v>A26.28.033.001</v>
          </cell>
          <cell r="D8765" t="str">
            <v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v>
          </cell>
        </row>
        <row r="8766">
          <cell r="C8766" t="str">
            <v>A26.28.034</v>
          </cell>
          <cell r="D8766" t="str">
            <v>Микроскопическое исследование мочи на микобактерий туберкулеза (Mycobacterium tuberculosis)</v>
          </cell>
        </row>
        <row r="8767">
          <cell r="C8767" t="str">
            <v>A26.30.001</v>
          </cell>
          <cell r="D8767" t="str">
            <v>Бактериологическое исследование перитонеальной жидкости на аэробные и факультативно-анаэробные условно-патогенные микроорганизмы</v>
          </cell>
        </row>
        <row r="8768">
          <cell r="C8768" t="str">
            <v>A26.30.002</v>
          </cell>
          <cell r="D8768" t="str">
            <v>Микробиологическое (культуральное) исследование перитонеальной жидкости на анаэробные неспорообразующие микроорганизмы</v>
          </cell>
        </row>
        <row r="8769">
          <cell r="C8769" t="str">
            <v>A26.30.003</v>
          </cell>
          <cell r="D8769" t="str">
            <v>Микробиологическое (культуральное) исследование перитонеальной жидкости на грибы (дрожжевые и мицелиальные)</v>
          </cell>
        </row>
        <row r="8770">
          <cell r="C8770" t="str">
            <v>A26.30.004</v>
          </cell>
          <cell r="D8770" t="str">
            <v>Определение чувствительности микроорганизмов к антибиотикам и другим лекарственным препаратам</v>
          </cell>
        </row>
        <row r="8771">
          <cell r="C8771" t="str">
            <v>A26.30.004.001</v>
          </cell>
          <cell r="D8771" t="str">
            <v>Определение чувствительности микроорганизмов к антибиотикам и другим лекарственным препаратам дискодиффузионным методом</v>
          </cell>
        </row>
        <row r="8772">
          <cell r="C8772" t="str">
            <v>A26.30.004.002</v>
          </cell>
          <cell r="D8772" t="str">
            <v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v>
          </cell>
        </row>
        <row r="8773">
          <cell r="C8773" t="str">
            <v>A26.30.005</v>
          </cell>
          <cell r="D8773" t="str">
            <v>Определение метаболитов анаэробных бактерий (летучих жирных кислот - ЛЖК)</v>
          </cell>
        </row>
        <row r="8774">
          <cell r="C8774" t="str">
            <v>A26.30.006</v>
          </cell>
          <cell r="D8774" t="str">
            <v>Определение чувствительности микроорганизмов к бактериофагам</v>
          </cell>
        </row>
        <row r="8775">
          <cell r="C8775" t="str">
            <v>A26.30.007</v>
          </cell>
          <cell r="D8775" t="str">
            <v>Определение метаболитов грибов</v>
          </cell>
        </row>
        <row r="8776">
          <cell r="C8776" t="str">
            <v>A26.30.008</v>
          </cell>
          <cell r="D8776" t="str">
            <v>Иммуногистохимическое выявление возбудителей инфекций</v>
          </cell>
        </row>
        <row r="8777">
          <cell r="C8777" t="str">
            <v>A26.30.009</v>
          </cell>
          <cell r="D8777" t="str">
            <v>Микробиологическое (культуральное) исследование грудного молока на аэробные и факультативно-анаэробные микроорганизмы</v>
          </cell>
        </row>
        <row r="8778">
          <cell r="C8778" t="str">
            <v>A26.30.010</v>
          </cell>
          <cell r="D8778" t="str">
            <v>Микробиологическое (культуральное) исследование грудного молока на золотистый стафилококк</v>
          </cell>
        </row>
        <row r="8779">
          <cell r="C8779" t="str">
            <v>A26.30.011</v>
          </cell>
          <cell r="D8779" t="str">
            <v>Микробиологическое (культуральное) исследование грудного молока на аэробные и факультативно-анаэробные условно-патогенные микроорганизмы</v>
          </cell>
        </row>
        <row r="8780">
          <cell r="C8780" t="str">
            <v>A26.30.012</v>
          </cell>
          <cell r="D8780" t="str">
            <v>Молекулярно-биологическое исследование ворсинок хориона, биоптатов плаценты, пунктатов костного мозга на парвовирус B19 (Parvovirus B19)</v>
          </cell>
        </row>
        <row r="8781">
          <cell r="C8781" t="str">
            <v>A26.30.012.001</v>
          </cell>
          <cell r="D8781" t="str">
            <v>Определение ДНК парвовируса B19 (Parvovirus B19) в ворсинках хориона, биоптатах плаценты, пунктатах костного мозга методом ПЦР, качественное исследование</v>
          </cell>
        </row>
        <row r="8782">
          <cell r="C8782" t="str">
            <v>A26.30.012.002</v>
          </cell>
          <cell r="D8782" t="str">
            <v>Определение ДНК парвовируса B19 (Parvovirus B19) в ворсинках хориона, биоптатах плаценты, пунктатах костного мозга методом ПЦР, количественное исследование</v>
          </cell>
        </row>
        <row r="8783">
          <cell r="C8783" t="str">
            <v>A26.30.013</v>
          </cell>
          <cell r="D8783" t="str">
            <v>Молекулярно-биологическое исследование амниотической жидкости на парвовирус B19 (Parvovirus B19)</v>
          </cell>
        </row>
        <row r="8784">
          <cell r="C8784" t="str">
            <v>A26.30.013.001</v>
          </cell>
          <cell r="D8784" t="str">
            <v>Определение ДНК парвовируса B19 (Parvovirus B19) в амниотической жидкости методом ПЦР, качественное исследование</v>
          </cell>
        </row>
        <row r="8785">
          <cell r="C8785" t="str">
            <v>A26.30.013.002</v>
          </cell>
          <cell r="D8785" t="str">
            <v>Определение ДНК парвовируса B19 (Parvovirus B19) в амниотической жидкости методом ПЦР, количественное исследование</v>
          </cell>
        </row>
        <row r="8786">
          <cell r="C8786" t="str">
            <v>A26.30.014</v>
          </cell>
          <cell r="D8786" t="str">
            <v>Молекулярно-биологическое исследование асцитической жидкости на парвовирус B19 (Parvovirus B19)</v>
          </cell>
        </row>
        <row r="8787">
          <cell r="C8787" t="str">
            <v>A26.30.014.001</v>
          </cell>
          <cell r="D8787" t="str">
            <v>Определение ДНК парвовируса B19 (Parvovirus B19) в асцитической жидкости методом ПЦР, качественное исследование</v>
          </cell>
        </row>
        <row r="8788">
          <cell r="C8788" t="str">
            <v>A26.30.014.002</v>
          </cell>
          <cell r="D8788" t="str">
            <v>Определение ДНК парвовируса B19 (Parvovirus B19) в асцитической жидкости методом ПЦР, количественное исследование</v>
          </cell>
        </row>
        <row r="8789">
          <cell r="C8789" t="str">
            <v>A26.30.015</v>
          </cell>
          <cell r="D8789" t="str">
            <v>Молекулярно-биологическое исследование биоптатов и пунктатов из очагов поражения органов и тканей на цитомегаловирус (Cytomegalovirus)</v>
          </cell>
        </row>
        <row r="8790">
          <cell r="C8790" t="str">
            <v>A26.30.015.001</v>
          </cell>
          <cell r="D8790" t="str">
            <v>Определение ДНК цитомегаловируса (Cytomegalovirus) в биоптатах и пунктатах из очагов поражения органов и тканей методом ПЦР, качественное исследование</v>
          </cell>
        </row>
        <row r="8791">
          <cell r="C8791" t="str">
            <v>A26.30.015.002</v>
          </cell>
          <cell r="D8791" t="str">
            <v>Определение ДНК цитомегаловируса (Cytomegalovirus) в биоптатах и пунктатах из очагов поражения органов и тканей методом ПЦР, количественное исследование</v>
          </cell>
        </row>
        <row r="8792">
          <cell r="C8792" t="str">
            <v>A26.30.016</v>
          </cell>
          <cell r="D8792" t="str">
            <v>Молекулярно-биологическое исследование амниотической жидкости на цитомегаловирус (Cytomegalovirus)</v>
          </cell>
        </row>
        <row r="8793">
          <cell r="C8793" t="str">
            <v>A26.30.016.001</v>
          </cell>
          <cell r="D8793" t="str">
            <v>Определение ДНК цитомегаловируса (Cytomegalovirus) в амниотической жидкости методом ПЦР, качественное исследование</v>
          </cell>
        </row>
        <row r="8794">
          <cell r="C8794" t="str">
            <v>A26.30.016.002</v>
          </cell>
          <cell r="D8794" t="str">
            <v>Определение ДНК цитомегаловируса (Cytomegalovirus) в амниотической жидкости методом ПЦР, количественное исследование</v>
          </cell>
        </row>
        <row r="8795">
          <cell r="C8795" t="str">
            <v>A26.30.017</v>
          </cell>
          <cell r="D8795" t="str">
            <v>Молекулярно-биологическое исследование биоптатов и пунктатов из очагов поражения органов и тканей на вирус Эпштейна-Барр (Epstein – Barr virus)</v>
          </cell>
        </row>
        <row r="8796">
          <cell r="C8796" t="str">
            <v>A26.30.017.001</v>
          </cell>
          <cell r="D8796" t="str">
            <v>Определение ДНКвируса Эпштейна-Барр (Epstein–Barr virus) в биоптатах и пунктатах из очагов поражения органов и тканей методом ПЦР, качественное исследование</v>
          </cell>
        </row>
        <row r="8797">
          <cell r="C8797" t="str">
            <v>A26.30.017.002</v>
          </cell>
          <cell r="D8797" t="str">
            <v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v>
          </cell>
        </row>
        <row r="8798">
          <cell r="C8798" t="str">
            <v>A26.30.018</v>
          </cell>
          <cell r="D8798" t="str">
            <v>Молекулярно-биологическое исследование биоптатов и пунктатов из очагов поражения органов и тканей на вирус герпеса 6 типа (HHV6)</v>
          </cell>
        </row>
        <row r="8799">
          <cell r="C8799" t="str">
            <v>A26.30.018.001</v>
          </cell>
          <cell r="D8799" t="str">
            <v>Определение ДНК вируса герпеса 6 типа (HHV6) в биоптатах и пунктатах из очагов поражения органов и тканей методом ПЦР, качественное исследование</v>
          </cell>
        </row>
        <row r="8800">
          <cell r="C8800" t="str">
            <v>A26.30.018.002</v>
          </cell>
          <cell r="D8800" t="str">
            <v>Определение ДНК вируса герпеса 6 типа (HHV6) в биоптатах и пунктатах из очагов поражения органов и тканей методом ПЦР, количественное исследование</v>
          </cell>
        </row>
        <row r="8801">
          <cell r="C8801" t="str">
            <v>A26.30.019</v>
          </cell>
          <cell r="D8801" t="str">
            <v>Молекулярно-биологическое исследование амниотической жидкости на листерии (Listeria monocytogenes)</v>
          </cell>
        </row>
        <row r="8802">
          <cell r="C8802" t="str">
            <v>A26.30.019.001</v>
          </cell>
          <cell r="D8802" t="str">
            <v>Определение ДНК листерии (Listeria monocytogenes) в амниотической жидкости методом ПЦР, качественное исследование</v>
          </cell>
        </row>
        <row r="8803">
          <cell r="C8803" t="str">
            <v>A26.30.019.002</v>
          </cell>
          <cell r="D8803" t="str">
            <v>Определение ДНК листерии (Listeria monocytogenes) в амниотической жидкости методом ПЦР, количественное исследование</v>
          </cell>
        </row>
        <row r="8804">
          <cell r="C8804" t="str">
            <v>A26.30.020</v>
          </cell>
          <cell r="D8804" t="str">
            <v>Молекулярно-биологическое исследование ворсинок хориона, биоптатов или пунктатов тканей внутренних органов на листерии (Listeria monocytogenes)</v>
          </cell>
        </row>
        <row r="8805">
          <cell r="C8805" t="str">
            <v>A26.30.020.001</v>
          </cell>
          <cell r="D8805" t="str">
            <v>Определение ДНК листерии (Listeria monocytogenes) в ворсинках хориона, биоптатах или пунктатах тканей внутренних органов методом ПЦР, качественное исследование</v>
          </cell>
        </row>
        <row r="8806">
          <cell r="C8806" t="str">
            <v>A26.30.020.002</v>
          </cell>
          <cell r="D8806" t="str">
            <v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v>
          </cell>
        </row>
        <row r="8807">
          <cell r="C8807" t="str">
            <v>A26.30.021</v>
          </cell>
          <cell r="D8807" t="str">
            <v>Молекулярно-биологическое исследование биоптатов или пунктатов из очагов поражения органов и тканей на Pneumocystis jirovecii</v>
          </cell>
        </row>
        <row r="8808">
          <cell r="C8808" t="str">
            <v>A26.30.021.001</v>
          </cell>
          <cell r="D8808" t="str">
            <v>Определение ДНК Pneumocystis jirovecii в биоптатах или пунктатах из очагов поражения органов и тканей методом ПЦР</v>
          </cell>
        </row>
        <row r="8809">
          <cell r="C8809" t="str">
            <v>A26.30.022</v>
          </cell>
          <cell r="D8809" t="str">
            <v>Молекулярно-биологическое исследование биоптатов или пунктатов из очагов поражения органов и тканей на Pseudomonas aeruginosa</v>
          </cell>
        </row>
        <row r="8810">
          <cell r="C8810" t="str">
            <v>A26.30.022.001</v>
          </cell>
          <cell r="D8810" t="str">
            <v>Определение ДНК Pseudomonas aeruginosa в биоптатах или пунктатах из очагов поражения органов и тканей методом ПЦР, качественное исследование</v>
          </cell>
        </row>
        <row r="8811">
          <cell r="C8811" t="str">
            <v>A26.30.022.002</v>
          </cell>
          <cell r="D8811" t="str">
            <v>Определение ДНК Pseudomonas aeruginosa в биоптатах или пунктатах из очагов поражения органов и тканей методом ПЦР, количественное исследование</v>
          </cell>
        </row>
        <row r="8812">
          <cell r="C8812" t="str">
            <v>A26.30.023</v>
          </cell>
          <cell r="D8812" t="str">
            <v>Молекулярно-биологическое исследование амниотической жидкости на вирус краснухи (Rubella virus)</v>
          </cell>
        </row>
        <row r="8813">
          <cell r="C8813" t="str">
            <v>A26.30.023.001</v>
          </cell>
          <cell r="D8813" t="str">
            <v>Определение РНК вируса краснухи (Rubella virus) в амниотической жидкости методом ПЦР</v>
          </cell>
        </row>
        <row r="8814">
          <cell r="C8814" t="str">
            <v>A26.30.024</v>
          </cell>
          <cell r="D8814" t="str">
            <v>Молекулярно-биологическое исследование биоптатов и пунктатов из очагов поражения органов и тканей на Streptococcus pyogenes (SGA)</v>
          </cell>
        </row>
        <row r="8815">
          <cell r="C8815" t="str">
            <v>A26.30.024.001</v>
          </cell>
          <cell r="D8815" t="str">
            <v>Определение ДНК Streptococcus pyogenes (SGA) в биоптатах или пунктатах из очагов поражения органов и тканей методом ПЦР, качественное исследование</v>
          </cell>
        </row>
        <row r="8816">
          <cell r="C8816" t="str">
            <v>A26.30.024.002</v>
          </cell>
          <cell r="D8816" t="str">
            <v>Определение ДНК Streptococcus pyogenes (SGA) в биоптатах или пунктатах из очагов поражения органов и тканей методом ПЦР, количественное исследование</v>
          </cell>
        </row>
        <row r="8817">
          <cell r="C8817" t="str">
            <v>A26.30.025</v>
          </cell>
          <cell r="D8817" t="str">
            <v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v>
          </cell>
        </row>
        <row r="8818">
          <cell r="C8818" t="str">
            <v>A26.30.025.001</v>
          </cell>
          <cell r="D8818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v>
          </cell>
        </row>
        <row r="8819">
          <cell r="C8819" t="str">
            <v>A26.30.025.002</v>
          </cell>
          <cell r="D8819" t="str">
            <v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v>
          </cell>
        </row>
        <row r="8820">
          <cell r="C8820" t="str">
            <v>A26.30.026</v>
          </cell>
          <cell r="D8820" t="str">
            <v>Молекулярно-биологическое исследование биоптатов и пунктатов из очагов поражения органов и тканей на токсоплазмы (Toxoplasma gondii)</v>
          </cell>
        </row>
        <row r="8821">
          <cell r="C8821" t="str">
            <v>A26.30.026.001</v>
          </cell>
          <cell r="D8821" t="str">
            <v>Определение ДНК токсоплазм (Toxoplasma gondii) в биоптатах или пунктатах из очагов поражения органов и тканей методом ПЦР</v>
          </cell>
        </row>
        <row r="8822">
          <cell r="C8822" t="str">
            <v>A26.30.027</v>
          </cell>
          <cell r="D8822" t="str">
            <v>Молекулярно-биологическое исследование амниотической жидкости на токсоплазмы (Toxoplasma gondii)</v>
          </cell>
        </row>
        <row r="8823">
          <cell r="C8823" t="str">
            <v>A26.30.027.001</v>
          </cell>
          <cell r="D8823" t="str">
            <v>Определение ДНК токсоплазм (Toxoplasma gondii) в амниотической жидкости методом ПЦР</v>
          </cell>
        </row>
        <row r="8824">
          <cell r="C8824" t="str">
            <v>A26.30.029</v>
          </cell>
          <cell r="D8824" t="str">
            <v>Микробиологическое (культуральное) исследование для определения чувствительности микобактерий к противотуберкулезным препаратам</v>
          </cell>
        </row>
        <row r="8825">
          <cell r="C8825" t="str">
            <v>A26.30.030</v>
          </cell>
          <cell r="D8825" t="str">
            <v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v>
          </cell>
        </row>
        <row r="8826">
          <cell r="C8826" t="str">
            <v>A26.30.031</v>
          </cell>
          <cell r="D8826" t="str">
            <v>Молекулярно-биологическое исследование культуры микобактерий для определения чувствительности микобактерий к противотуберкулезным препаратам</v>
          </cell>
        </row>
        <row r="8827">
          <cell r="C8827" t="str">
            <v>A26.30.032</v>
          </cell>
          <cell r="D8827" t="str">
            <v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v>
          </cell>
        </row>
        <row r="8828">
          <cell r="C8828" t="str">
            <v>A26.30.032.001</v>
          </cell>
          <cell r="D8828" t="str">
            <v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v>
          </cell>
        </row>
        <row r="8829">
          <cell r="C8829" t="str">
            <v>A26.30.032.002</v>
          </cell>
          <cell r="D8829" t="str">
            <v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v>
          </cell>
        </row>
        <row r="8830">
          <cell r="C8830" t="str">
            <v>A26.30.032.003</v>
          </cell>
          <cell r="D8830" t="str">
            <v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v>
          </cell>
        </row>
        <row r="8831">
          <cell r="C8831" t="str">
            <v>A26.30.032.004</v>
          </cell>
          <cell r="D8831" t="str">
            <v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v>
          </cell>
        </row>
        <row r="8832">
          <cell r="C8832" t="str">
            <v>A26.30.033</v>
          </cell>
          <cell r="D8832" t="str">
            <v>Определение эндотоксина грамотрицательных бактерий</v>
          </cell>
        </row>
        <row r="8833">
          <cell r="C8833" t="str">
            <v>A26.30.28</v>
          </cell>
          <cell r="D8833" t="str">
            <v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v>
          </cell>
        </row>
        <row r="8834">
          <cell r="C8834" t="str">
            <v>A27.01.001</v>
          </cell>
          <cell r="D8834" t="str">
            <v>Телемедицинская консультация в дерматологии</v>
          </cell>
        </row>
        <row r="8835">
          <cell r="C8835" t="str">
            <v>A27.01.002</v>
          </cell>
          <cell r="D8835" t="str">
            <v>Телемедицинская консультация в косметологии</v>
          </cell>
        </row>
        <row r="8836">
          <cell r="C8836" t="str">
            <v>A27.01.003</v>
          </cell>
          <cell r="D8836" t="str">
            <v>Телемедицинская консультация результатов фото-видеосканирования кожи и её придатков</v>
          </cell>
        </row>
        <row r="8837">
          <cell r="C8837" t="str">
            <v>A27.02.001</v>
          </cell>
          <cell r="D8837" t="str">
            <v>Телемедицинская консультация при заболеваниях мышц</v>
          </cell>
        </row>
        <row r="8838">
          <cell r="C8838" t="str">
            <v>A27.03.001</v>
          </cell>
          <cell r="D8838" t="str">
            <v>Телемедицинская консультация при заболеваниях костной системы</v>
          </cell>
        </row>
        <row r="8839">
          <cell r="C8839" t="str">
            <v>A27.04.001</v>
          </cell>
          <cell r="D8839" t="str">
            <v>Телемедицинская консультация при заболеваниях суставов</v>
          </cell>
        </row>
        <row r="8840">
          <cell r="C8840" t="str">
            <v>A27.04.002</v>
          </cell>
          <cell r="D8840" t="str">
            <v>Телемедицинская консультация результатов видеоартроскопии</v>
          </cell>
        </row>
        <row r="8841">
          <cell r="C8841" t="str">
            <v>A27.05.001</v>
          </cell>
          <cell r="D8841" t="str">
            <v>Телемедицинская консультация при заболеваниях органов кроветворения и крови</v>
          </cell>
        </row>
        <row r="8842">
          <cell r="C8842" t="str">
            <v>A27.05.002</v>
          </cell>
          <cell r="D8842" t="str">
            <v>Телемедицинская консультация морфологического препарата крови и костного мозга</v>
          </cell>
        </row>
        <row r="8843">
          <cell r="C8843" t="str">
            <v>A27.05.003</v>
          </cell>
          <cell r="D8843" t="str">
            <v>Телемедицинский анализ хронометрических показателей свертывания крови</v>
          </cell>
        </row>
        <row r="8844">
          <cell r="C8844" t="str">
            <v>A27.06.001</v>
          </cell>
          <cell r="D8844" t="str">
            <v>Телемедицинская консультация при заболеваниях иммунной системы</v>
          </cell>
        </row>
        <row r="8845">
          <cell r="C8845" t="str">
            <v>A27.07.001</v>
          </cell>
          <cell r="D8845" t="str">
            <v>Телемедицинская консультация при заболеваниях полости рта</v>
          </cell>
        </row>
        <row r="8846">
          <cell r="C8846" t="str">
            <v>A27.07.002</v>
          </cell>
          <cell r="D8846" t="str">
            <v>Телемедицинская консультация результатов видеосканирования полости рта и зубов</v>
          </cell>
        </row>
        <row r="8847">
          <cell r="C8847" t="str">
            <v>A27.08.001</v>
          </cell>
          <cell r="D8847" t="str">
            <v>Телемедицинская консультация при заболеваниях верхних дыхательных путях</v>
          </cell>
        </row>
        <row r="8848">
          <cell r="C8848" t="str">
            <v>A27.08.002</v>
          </cell>
          <cell r="D8848" t="str">
            <v>Телемедицинская консультация результатов видеостробоскопии гортани</v>
          </cell>
        </row>
        <row r="8849">
          <cell r="C8849" t="str">
            <v>A27.08.003</v>
          </cell>
          <cell r="D8849" t="str">
            <v>Телемедицинская консультация результатов видеоэпифарингоскопия</v>
          </cell>
        </row>
        <row r="8850">
          <cell r="C8850" t="str">
            <v>A27.08.004</v>
          </cell>
          <cell r="D8850" t="str">
            <v>Телемедицинская консультация результатов видеориноскопии</v>
          </cell>
        </row>
        <row r="8851">
          <cell r="C8851" t="str">
            <v>A27.09.001</v>
          </cell>
          <cell r="D8851" t="str">
            <v>Телемедицинская консультация при заболеваниях легких и бронхов</v>
          </cell>
        </row>
        <row r="8852">
          <cell r="C8852" t="str">
            <v>A27.09.002</v>
          </cell>
          <cell r="D8852" t="str">
            <v>Телемедицинская консультация результатов видеотрахеобронхоскопии</v>
          </cell>
        </row>
        <row r="8853">
          <cell r="C8853" t="str">
            <v>A27.10.001</v>
          </cell>
          <cell r="D8853" t="str">
            <v>Телемедицинская консультация при заболеваниях сердца и перикарда</v>
          </cell>
        </row>
        <row r="8854">
          <cell r="C8854" t="str">
            <v>A27.10.002</v>
          </cell>
          <cell r="D8854" t="str">
            <v>Телемедицинская консультация результатов фиброторакоскопии</v>
          </cell>
        </row>
        <row r="8855">
          <cell r="C8855" t="str">
            <v>A27.10.003</v>
          </cell>
          <cell r="D8855" t="str">
            <v>Телемедицинская расшифровка, описание и интерпретация цифровых электрокардиографических данных</v>
          </cell>
        </row>
        <row r="8856">
          <cell r="C8856" t="str">
            <v>A27.11.001</v>
          </cell>
          <cell r="D8856" t="str">
            <v>Телемедицинская консультация при патологии средостения</v>
          </cell>
        </row>
        <row r="8857">
          <cell r="C8857" t="str">
            <v>A27.12.001</v>
          </cell>
          <cell r="D8857" t="str">
            <v>Телемедицинская консультация при сосудистой патологий</v>
          </cell>
        </row>
        <row r="8858">
          <cell r="C8858" t="str">
            <v>A27.12.002</v>
          </cell>
          <cell r="D8858" t="str">
            <v>Телемедицинская регистрация, расшифровка, описание и интерпретация параметров артериального давления с помощью цифровых устройств</v>
          </cell>
        </row>
        <row r="8859">
          <cell r="C8859" t="str">
            <v>A27.14.001</v>
          </cell>
          <cell r="D8859" t="str">
            <v>Телемедицинская консультация при заболеваниях печени и желчевыводящих путей</v>
          </cell>
        </row>
        <row r="8860">
          <cell r="C8860" t="str">
            <v>A27.15.001</v>
          </cell>
          <cell r="D8860" t="str">
            <v>Телемедицинская консультация при заболеваниях поджелудочной железы</v>
          </cell>
        </row>
        <row r="8861">
          <cell r="C8861" t="str">
            <v>A27.16.001</v>
          </cell>
          <cell r="D8861" t="str">
            <v>Телемедицинская консультация при заболеваниях пищевода, желудка, двенадцатиперстной кишки</v>
          </cell>
        </row>
        <row r="8862">
          <cell r="C8862" t="str">
            <v>A27.16.002</v>
          </cell>
          <cell r="D8862" t="str">
            <v>Телемедицинская консультация результатов эзофагогастродуоденоскопии</v>
          </cell>
        </row>
        <row r="8863">
          <cell r="C8863" t="str">
            <v>A27.17.001</v>
          </cell>
          <cell r="D8863" t="str">
            <v>Телемедицинская консультация при заболеваниях тонкой кишки</v>
          </cell>
        </row>
        <row r="8864">
          <cell r="C8864" t="str">
            <v>A27.17.002</v>
          </cell>
          <cell r="D8864" t="str">
            <v>Телемедицинская консультация результатов видеоэндоскопии тонкой кишки</v>
          </cell>
        </row>
        <row r="8865">
          <cell r="C8865" t="str">
            <v>A27.18.001</v>
          </cell>
          <cell r="D8865" t="str">
            <v>Телемедицинская консультация при заболеваниях толстой кишки</v>
          </cell>
        </row>
        <row r="8866">
          <cell r="C8866" t="str">
            <v>A27.18.002</v>
          </cell>
          <cell r="D8866" t="str">
            <v>Телемедицинская консультация результатов видеоэндоскопии толстой кишки</v>
          </cell>
        </row>
        <row r="8867">
          <cell r="C8867" t="str">
            <v>A27.19.001</v>
          </cell>
          <cell r="D8867" t="str">
            <v>Телемедицинская консультация при заболеваниях сигмовидной и прямой кишки</v>
          </cell>
        </row>
        <row r="8868">
          <cell r="C8868" t="str">
            <v>A27.20.001</v>
          </cell>
          <cell r="D8868" t="str">
            <v>Телемедицинская консультация при заболеваниях женских половых органов</v>
          </cell>
        </row>
        <row r="8869">
          <cell r="C8869" t="str">
            <v>A27.21.001</v>
          </cell>
          <cell r="D8869" t="str">
            <v>Телемедицинская консультация при заболеваниях мужских половых органов</v>
          </cell>
        </row>
        <row r="8870">
          <cell r="C8870" t="str">
            <v>A27.22.001</v>
          </cell>
          <cell r="D8870" t="str">
            <v>Телемедицинская консультация при заболеваниях эндокринной системы</v>
          </cell>
        </row>
        <row r="8871">
          <cell r="C8871" t="str">
            <v>A27.22.002</v>
          </cell>
          <cell r="D8871" t="str">
            <v>Телемедицинская регистрация, расшифровка и интерпретация параметров измерения уровня глюкозы в крови с помощью цифровых устройств</v>
          </cell>
        </row>
        <row r="8872">
          <cell r="C8872" t="str">
            <v>A27.23.001</v>
          </cell>
          <cell r="D8872" t="str">
            <v>Телемедицинская консультация при заболеваниях центральной нервной системы</v>
          </cell>
        </row>
        <row r="8873">
          <cell r="C8873" t="str">
            <v>A27.24.001</v>
          </cell>
          <cell r="D8873" t="str">
            <v>Телемедицинская консультация при заболеваниях периферической нервной системы</v>
          </cell>
        </row>
        <row r="8874">
          <cell r="C8874" t="str">
            <v>A27.25.001</v>
          </cell>
          <cell r="D8874" t="str">
            <v>Телемедицинская консультация при заболеваниях органа слуха</v>
          </cell>
        </row>
        <row r="8875">
          <cell r="C8875" t="str">
            <v>A27.25.002</v>
          </cell>
          <cell r="D8875" t="str">
            <v>Телемедицинская консультация результатов отоскопии</v>
          </cell>
        </row>
        <row r="8876">
          <cell r="C8876" t="str">
            <v>A27.26.001</v>
          </cell>
          <cell r="D8876" t="str">
            <v>Телемедицинская консультация при заболеваниях глаз</v>
          </cell>
        </row>
        <row r="8877">
          <cell r="C8877" t="str">
            <v>A27.26.002</v>
          </cell>
          <cell r="D8877" t="str">
            <v>Телемедицинская консультация результатов офтальмоскопии</v>
          </cell>
        </row>
        <row r="8878">
          <cell r="C8878" t="str">
            <v>A27.27.001</v>
          </cell>
          <cell r="D8878" t="str">
            <v>Телемедицинская консультация при заболеваниях органа обоняния</v>
          </cell>
        </row>
        <row r="8879">
          <cell r="C8879" t="str">
            <v>A27.28.001</v>
          </cell>
          <cell r="D8879" t="str">
            <v>Телемедицинская консультация при заболеваниях почек и мочевыделительной системы</v>
          </cell>
        </row>
        <row r="8880">
          <cell r="C8880" t="str">
            <v>A27.29.001</v>
          </cell>
          <cell r="D8880" t="str">
            <v>Телемедицинская консультация в психиатрии</v>
          </cell>
        </row>
        <row r="8881">
          <cell r="C8881" t="str">
            <v>A27.29.002</v>
          </cell>
          <cell r="D8881" t="str">
            <v>Телемедицинская консультация в наркологии</v>
          </cell>
        </row>
        <row r="8882">
          <cell r="C8882" t="str">
            <v>A27.30.001</v>
          </cell>
          <cell r="D8882" t="str">
            <v>Телемедицинская консультация при генетических заболеваниях</v>
          </cell>
        </row>
        <row r="8883">
          <cell r="C8883" t="str">
            <v>A27.30.002</v>
          </cell>
          <cell r="D8883" t="str">
            <v>Телемедицинская консультация при инфекционном заболевании</v>
          </cell>
        </row>
        <row r="8884">
          <cell r="C8884" t="str">
            <v>A27.30.003</v>
          </cell>
          <cell r="D8884" t="str">
            <v>Телемедицинская консультация в службе скорой помощи</v>
          </cell>
        </row>
        <row r="8885">
          <cell r="C8885" t="str">
            <v>A27.30.004</v>
          </cell>
          <cell r="D8885" t="str">
            <v>Телемедицинская консультация биопсийного, операционного, секционного материала</v>
          </cell>
        </row>
        <row r="8886">
          <cell r="C8886" t="str">
            <v>A27.30.005</v>
          </cell>
          <cell r="D8886" t="str">
            <v>Телемедицинская консультация рентгенологических изображений</v>
          </cell>
        </row>
        <row r="8887">
          <cell r="C8887" t="str">
            <v>A27.30.006</v>
          </cell>
          <cell r="D8887" t="str">
            <v>Телемедицинская консультация магнитно-резонансных томограмм</v>
          </cell>
        </row>
        <row r="8888">
          <cell r="C8888" t="str">
            <v>A27.30.007</v>
          </cell>
          <cell r="D8888" t="str">
            <v>Телемедицинская консультация компьютерных томограмм</v>
          </cell>
        </row>
        <row r="8889">
          <cell r="C8889" t="str">
            <v>A27.30.008</v>
          </cell>
          <cell r="D8889" t="str">
            <v>Телемедицинская консультация радионуклидных исследований</v>
          </cell>
        </row>
        <row r="8890">
          <cell r="C8890" t="str">
            <v>A27.30.009</v>
          </cell>
          <cell r="D8890" t="str">
            <v>Дистанционная телебиометрия основных параметров жизненно важных функций и параметров</v>
          </cell>
        </row>
        <row r="8891">
          <cell r="C8891" t="str">
            <v>A27.30.010</v>
          </cell>
          <cell r="D8891" t="str">
            <v>Телемедицинские исследования с помощью опросников</v>
          </cell>
        </row>
        <row r="8892">
          <cell r="C8892" t="str">
            <v>A27.30.010.001</v>
          </cell>
          <cell r="D8892" t="str">
            <v>Телемедицинский анализ результатов исследования с помощью опросников</v>
          </cell>
        </row>
        <row r="8893">
          <cell r="C8893" t="str">
            <v>A27.30.011</v>
          </cell>
          <cell r="D8893" t="str">
            <v>Телемедицинское освидетельствование</v>
          </cell>
        </row>
        <row r="8894">
          <cell r="C8894" t="str">
            <v>A28.05.001</v>
          </cell>
          <cell r="D8894" t="str">
            <v>Молекулярное-генетическое исследование минимальной остаточной болезни при лейкозах при помощи пациент - специфичных праймеров</v>
          </cell>
        </row>
        <row r="8895">
          <cell r="C8895" t="str">
            <v>A28.05.002</v>
          </cell>
          <cell r="D8895" t="str">
            <v>Определение полиморфизма G20210A протромбина в гене фактора II свертывания крови</v>
          </cell>
        </row>
        <row r="8896">
          <cell r="C8896" t="str">
            <v>A28.05.003</v>
          </cell>
          <cell r="D8896" t="str">
            <v>Определение полиморфизма C677T метилентетрагидрофолат-редуктазы</v>
          </cell>
        </row>
        <row r="8897">
          <cell r="C8897" t="str">
            <v>A28.05.004</v>
          </cell>
          <cell r="D8897" t="str">
            <v>Определение полиморфизма 455 G/A (замена гуанина на аденин в позиции 455) в гене бета-субъединицы фактора I</v>
          </cell>
        </row>
        <row r="8898">
          <cell r="C8898" t="str">
            <v>A28.05.005</v>
          </cell>
          <cell r="D8898" t="str">
            <v>Определение полиморфизма Thr312Ala (замена треонина на аланин в позиции 312) альфа-субъединицы фактора I</v>
          </cell>
        </row>
        <row r="8899">
          <cell r="C8899" t="str">
            <v>A28.05.006</v>
          </cell>
          <cell r="D8899" t="str">
            <v>Определение полиморфизма 675 4G/5G (инсерция гуанина в позиции 675) в гене ингибитора активатора плазминогена I типа (PAI-1)</v>
          </cell>
        </row>
        <row r="8900">
          <cell r="C8900" t="str">
            <v>A28.05.007</v>
          </cell>
          <cell r="D8900" t="str">
            <v>Определение полиморфизма C46T (замена цитозина на тимин в позиции 46) в гене фактора XII</v>
          </cell>
        </row>
        <row r="8901">
          <cell r="C8901" t="str">
            <v>A28.05.008</v>
          </cell>
          <cell r="D8901" t="str">
            <v>Определение полиморфизма C163T (замена цитозина на тимин в позиции 163) в гене фактора XIII</v>
          </cell>
        </row>
        <row r="8902">
          <cell r="C8902" t="str">
            <v>A28.05.009</v>
          </cell>
          <cell r="D8902" t="str">
            <v>Определение мутации C282Y (замена цистеина на тирозин в позиции 282) в гене гемохроматоза (HLA-H, HFE)</v>
          </cell>
        </row>
        <row r="8903">
          <cell r="C8903" t="str">
            <v>A28.05.010</v>
          </cell>
          <cell r="D8903" t="str">
            <v>Определение мутации H63D (замена гистидина на аспарагиновую кислоту в позиции 63) в гене гемохроматоза (HLA-H, HFE)</v>
          </cell>
        </row>
        <row r="8904">
          <cell r="C8904" t="str">
            <v>A28.05.011</v>
          </cell>
          <cell r="D8904" t="str">
            <v>Определение полиморфизма 308 G/A (замена гуанина на аденин в позиции 308) в гене фактора некроза опухоли альфа</v>
          </cell>
        </row>
        <row r="8905">
          <cell r="C8905" t="str">
            <v>A28.05.012</v>
          </cell>
          <cell r="D8905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v>
          </cell>
        </row>
        <row r="8906">
          <cell r="C8906" t="str">
            <v>A28.05.012.001</v>
          </cell>
          <cell r="D8906" t="str">
            <v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v>
          </cell>
        </row>
        <row r="8907">
          <cell r="C8907" t="str">
            <v>A28.05.013</v>
          </cell>
          <cell r="D8907" t="str">
            <v>Молекулярно-генетическое исследование мутации гена FLT3 (fms-подобная тирозин-киназа третьего типа) в крови</v>
          </cell>
        </row>
        <row r="8908">
          <cell r="C8908" t="str">
            <v>A28.05.014</v>
          </cell>
          <cell r="D8908" t="str">
            <v>Молекулярно-генетическое исследование мутации гена FLT3 (fms-подобная тирозин-киназа третьего типа) в костном мозге</v>
          </cell>
        </row>
        <row r="8909">
          <cell r="C8909" t="str">
            <v>A28.05.015</v>
          </cell>
          <cell r="D8909" t="str">
            <v>Молекулярно-генетическое исследование мутации гена NPM1 (нуклеофосмин 1) в крови</v>
          </cell>
        </row>
        <row r="8910">
          <cell r="C8910" t="str">
            <v>A28.05.016</v>
          </cell>
          <cell r="D8910" t="str">
            <v>Молекулярно-генетическое исследование мутации гена NPM1 (нуклеофосмин 1) в костном мозге</v>
          </cell>
        </row>
        <row r="8911">
          <cell r="C8911" t="str">
            <v>A28.05.017</v>
          </cell>
          <cell r="D8911" t="str">
            <v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v>
          </cell>
        </row>
        <row r="8912">
          <cell r="C8912" t="str">
            <v>A28.05.018</v>
          </cell>
          <cell r="D8912" t="str">
            <v>Молекулярно-генетическое исследование мутации G1691A в гене фактора V (мутация Лейдена в пятом факторе свертывания)</v>
          </cell>
        </row>
        <row r="8913">
          <cell r="C8913" t="str">
            <v>A28.05.019</v>
          </cell>
          <cell r="D8913" t="str">
            <v>Молекулярно-генетическое исследование мутаций: факторов Н, I, В, СЗ, тромбомодулин, МСР</v>
          </cell>
        </row>
        <row r="8914">
          <cell r="C8914" t="str">
            <v>A28.05.020</v>
          </cell>
          <cell r="D8914" t="str">
            <v>Определение активности металлопротеиназы ADAMTS-13 в плазме крови</v>
          </cell>
        </row>
        <row r="8915">
          <cell r="C8915" t="str">
            <v>A28.05.021</v>
          </cell>
          <cell r="D8915" t="str">
            <v>Молекулярное-генетическое исследование маркеров Ph-негативных миелопролиферативных заболеваний (мутации в генах Jak2,MPL и CALR)</v>
          </cell>
        </row>
        <row r="8916">
          <cell r="C8916" t="str">
            <v>A28.05.022</v>
          </cell>
          <cell r="D8916" t="str">
            <v>Определение полиморфизма гена SRY в крови</v>
          </cell>
        </row>
        <row r="8917">
          <cell r="C8917" t="str">
            <v>A28.05.023</v>
          </cell>
          <cell r="D8917" t="str">
            <v>Определение полиморфизма гена рецептора фактора активациипероксисом (РРАRу2)</v>
          </cell>
        </row>
        <row r="8918">
          <cell r="C8918" t="str">
            <v>A28.05.024</v>
          </cell>
          <cell r="D8918" t="str">
            <v>Определение полиморфизма гена кодирующего цитохром Р450sec (СYР11А)</v>
          </cell>
        </row>
        <row r="8919">
          <cell r="C8919" t="str">
            <v>A28.05.025</v>
          </cell>
          <cell r="D8919" t="str">
            <v>Определение полиморфизма гена рецепторов андрогенов (АR)</v>
          </cell>
        </row>
        <row r="8920">
          <cell r="C8920" t="str">
            <v>A28.05.026</v>
          </cell>
          <cell r="D8920" t="str">
            <v>Молекулярно-генетическое исследование генетических полиморфизмов ассоциированных с функциями интерлейкина 28В в крови</v>
          </cell>
        </row>
        <row r="8921">
          <cell r="C8921" t="str">
            <v>A28.05.027</v>
          </cell>
          <cell r="D8921" t="str">
            <v>Определение частых мутаций митохондриального генома (MELAS, MERRF, Leight)</v>
          </cell>
        </row>
        <row r="8922">
          <cell r="C8922" t="str">
            <v>A28.05.028</v>
          </cell>
          <cell r="D8922" t="str">
            <v>Определение полиморфизма в гене интерлейкина-B28</v>
          </cell>
        </row>
        <row r="8923">
          <cell r="C8923" t="str">
            <v>A28.05.029</v>
          </cell>
          <cell r="D8923" t="str">
            <v>Выявление аллели 5701 локуса В главного комплекса гистосовместимости человека (HLA B*5701)</v>
          </cell>
        </row>
        <row r="8924">
          <cell r="C8924" t="str">
            <v>A28.05.030</v>
          </cell>
          <cell r="D8924" t="str">
            <v>Определение мутации интегрина, бета-3</v>
          </cell>
        </row>
        <row r="8925">
          <cell r="C8925" t="str">
            <v>A28.05.031</v>
          </cell>
          <cell r="D8925" t="str">
            <v>Определение полиморфизмов в гене эндотелиальной NO-синтазы (е NOS3)</v>
          </cell>
        </row>
        <row r="8926">
          <cell r="C8926" t="str">
            <v>A28.05.032</v>
          </cell>
          <cell r="D8926" t="str">
            <v>Молекулярно-генетическое исследование делеций в гене дистрофина при МДД/МДБ (миодистрофия Дюшена-беккера) в крови</v>
          </cell>
        </row>
        <row r="8927">
          <cell r="C8927" t="str">
            <v>A28.05.033</v>
          </cell>
          <cell r="D8927" t="str">
            <v>Молекулярно-генетическое исследование мутации в гене GJB2 (35 delG) (нейросенсорная тугоухость) в крови</v>
          </cell>
        </row>
        <row r="8928">
          <cell r="C8928" t="str">
            <v>A28.05.034</v>
          </cell>
          <cell r="D8928" t="str">
            <v>Молекулярно-генетическое исследование делеций 7-го/ или 8-го экзонов гена SMN1 (спинальная амиотрофия) в крови</v>
          </cell>
        </row>
        <row r="8929">
          <cell r="C8929" t="str">
            <v>A28.05.035</v>
          </cell>
          <cell r="D8929" t="str">
            <v>Молекулярно-генетическое исследование мутаций в гене РАН (фенилкетонурия) в крови</v>
          </cell>
        </row>
        <row r="8930">
          <cell r="C8930" t="str">
            <v>A28.05.036</v>
          </cell>
          <cell r="D8930" t="str">
            <v>Молекулярно-генетическое исследование мутаций в гене CFTR (муковисцидоз) в крови</v>
          </cell>
        </row>
        <row r="8931">
          <cell r="C8931" t="str">
            <v>A28.05.037</v>
          </cell>
          <cell r="D8931" t="str">
            <v>Молекулярно-генетическое исследование микроделеций в Y хромосоме в крови</v>
          </cell>
        </row>
        <row r="8932">
          <cell r="C8932" t="str">
            <v>A28.05.038</v>
          </cell>
          <cell r="D8932" t="str">
            <v>Молекулярно-генетическое исследование анеуплоидий (13, 18, 21 Х и Y хромосом) в крови</v>
          </cell>
        </row>
        <row r="8933">
          <cell r="C8933" t="str">
            <v>A28.05.039</v>
          </cell>
          <cell r="D8933" t="str">
            <v>Молекулярно-генетическое исследование анеуплоидий (13, 18, 21 15, 16, 22 Х и Y хромосом) в крови</v>
          </cell>
        </row>
        <row r="8934">
          <cell r="C8934" t="str">
            <v>A28.05.040</v>
          </cell>
          <cell r="D8934" t="str">
            <v>Молекулярно-генетическое исследование мутаций в генах BRCA1 и BRCA2 в крови</v>
          </cell>
        </row>
        <row r="8935">
          <cell r="C8935" t="str">
            <v>A28.05.041</v>
          </cell>
          <cell r="D8935" t="str">
            <v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v>
          </cell>
        </row>
        <row r="8936">
          <cell r="C8936" t="str">
            <v>A28.05.042</v>
          </cell>
          <cell r="D8936" t="str">
            <v>Молекулярное-генетическое исследование химеризма кроветворения после неродственной трансплантации костного мозга</v>
          </cell>
        </row>
        <row r="8937">
          <cell r="C8937" t="str">
            <v>A28.05.043</v>
          </cell>
          <cell r="D8937" t="str">
            <v>Молекулярное-генетическое исследование Т-клеточной клональности (по генам бэта, гамма и дельта цепей Т-клеточного рецептора)</v>
          </cell>
        </row>
        <row r="8938">
          <cell r="C8938" t="str">
            <v>A28.05.044</v>
          </cell>
          <cell r="D8938" t="str">
            <v>Молекулярное-генетическое исследование В - клеточной клональности (по генам IgH, IgK, IgL и KDE)</v>
          </cell>
        </row>
        <row r="8939">
          <cell r="C8939" t="str">
            <v>A28.05.045</v>
          </cell>
          <cell r="D8939" t="str">
            <v>Определение полиморфизма гена CYP2C9 (цитохром P450, семейство 2, подсемейство C, полипептид 9) семейства цитохромов P-450</v>
          </cell>
        </row>
        <row r="8940">
          <cell r="C8940" t="str">
            <v>A28.08.074</v>
          </cell>
          <cell r="D8940" t="str">
            <v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v>
          </cell>
        </row>
        <row r="8941">
          <cell r="C8941" t="str">
            <v>A28.08.074.001</v>
          </cell>
          <cell r="D8941" t="str">
            <v>Определение ДНК микобактерий туберкулеза (Mycobacterium tuberculosis complex) в нативном препарате верхних дыхательных путей или парафиновом блоке</v>
          </cell>
        </row>
        <row r="8942">
          <cell r="C8942" t="str">
            <v>A28.08.075</v>
          </cell>
          <cell r="D8942" t="str">
            <v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v>
          </cell>
        </row>
        <row r="8943">
          <cell r="C8943" t="str">
            <v>A28.08.075.001</v>
          </cell>
          <cell r="D8943" t="str">
            <v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v>
          </cell>
        </row>
        <row r="8944">
          <cell r="C8944" t="str">
            <v>B01.001.001</v>
          </cell>
          <cell r="D8944" t="str">
            <v>Прием (осмотр, консультация) врача-акушера-гинеколога первичный</v>
          </cell>
        </row>
        <row r="8945">
          <cell r="C8945" t="str">
            <v>B01.001.002</v>
          </cell>
          <cell r="D8945" t="str">
            <v>Прием (осмотр, консультация) врача-акушера-гинеколога повторный</v>
          </cell>
        </row>
        <row r="8946">
          <cell r="C8946" t="str">
            <v>B01.001.003</v>
          </cell>
          <cell r="D8946" t="str">
            <v>Прием (осмотр, консультация) врача-акушера-гинеколога с ультрозвуковым исследованием яичников для оценки овариального резерва</v>
          </cell>
        </row>
        <row r="8947">
          <cell r="C8947" t="str">
            <v>B01.001.004</v>
          </cell>
          <cell r="D8947" t="str">
            <v>Прием (осмотр, консультация) врача-акушера-гинеколога беременной первичный</v>
          </cell>
        </row>
        <row r="8948">
          <cell r="C8948" t="str">
            <v>B01.001.005</v>
          </cell>
          <cell r="D8948" t="str">
            <v>Прием (осмотр, консультация) врача-акушера-гинеколога беременной повторный</v>
          </cell>
        </row>
        <row r="8949">
          <cell r="C8949" t="str">
            <v>B01.001.006</v>
          </cell>
          <cell r="D8949" t="str">
            <v>Ведение патологических родов врачом-акушером-гинекологом</v>
          </cell>
        </row>
        <row r="8950">
          <cell r="C8950" t="str">
            <v>B01.001.007</v>
          </cell>
          <cell r="D8950" t="str">
            <v>Ежедневный осмотр врачом-акушером-гинекологом, с наблюдением и уходом среднего и младшего медицинского персонала в отделении стационара</v>
          </cell>
        </row>
        <row r="8951">
          <cell r="C8951" t="str">
            <v>B01.001.008</v>
          </cell>
          <cell r="D8951" t="str">
            <v>Ежедневный осмотр врачом-акушером-гинекологом беременной, с наблюдением и уходом среднего и младшего медицинского персонала в отделении стационара</v>
          </cell>
        </row>
        <row r="8952">
          <cell r="C8952" t="str">
            <v>B01.001.009</v>
          </cell>
          <cell r="D8952" t="str">
            <v>Ведение физиологических родов врачом-акушером-гинекологом</v>
          </cell>
        </row>
        <row r="8953">
          <cell r="C8953" t="str">
            <v>B01.002.001</v>
          </cell>
          <cell r="D8953" t="str">
            <v>Прием (осмотр, консультация) врача-аллерголога-иммунолога первичный</v>
          </cell>
        </row>
        <row r="8954">
          <cell r="C8954" t="str">
            <v>B01.002.002</v>
          </cell>
          <cell r="D8954" t="str">
            <v>Прием (осмотр, консультация) врача-аллерголога-иммунолога повторный</v>
          </cell>
        </row>
        <row r="8955">
          <cell r="C8955" t="str">
            <v>B01.002.003</v>
          </cell>
          <cell r="D8955" t="str">
            <v>Ежедневный осмотр врачом-аллергологом-иммунологом с наблюдением и уходом среднего и младшего медицинского персонала в отделении стационара</v>
          </cell>
        </row>
        <row r="8956">
          <cell r="C8956" t="str">
            <v>B01.003.001</v>
          </cell>
          <cell r="D8956" t="str">
            <v>Осмотр (консультация) врачом-анестезиологом-реаниматологом первичный</v>
          </cell>
        </row>
        <row r="8957">
          <cell r="C8957" t="str">
            <v>B01.003.002</v>
          </cell>
          <cell r="D8957" t="str">
            <v>Осмотр (консультация) врачом-анестезиологом-реаниматологом повторный</v>
          </cell>
        </row>
        <row r="8958">
          <cell r="C8958" t="str">
            <v>B01.003.003</v>
          </cell>
          <cell r="D8958" t="str">
            <v>Суточное наблюдение врачом-анестезиологом-реаниматологом</v>
          </cell>
        </row>
        <row r="8959">
          <cell r="C8959" t="str">
            <v>B01.003.004</v>
          </cell>
          <cell r="D8959" t="str">
            <v>Анестезиологическое пособие (включая раннее послеоперационное ведение)</v>
          </cell>
        </row>
        <row r="8960">
          <cell r="C8960" t="str">
            <v>B01.003.004.001</v>
          </cell>
          <cell r="D8960" t="str">
            <v>Местная анестезия</v>
          </cell>
        </row>
        <row r="8961">
          <cell r="C8961" t="str">
            <v>B01.003.004.002</v>
          </cell>
          <cell r="D8961" t="str">
            <v>Проводниковая анестезия</v>
          </cell>
        </row>
        <row r="8962">
          <cell r="C8962" t="str">
            <v>B01.003.004.003</v>
          </cell>
          <cell r="D8962" t="str">
            <v>Ирригационная анестезия</v>
          </cell>
        </row>
        <row r="8963">
          <cell r="C8963" t="str">
            <v>B01.003.004.004</v>
          </cell>
          <cell r="D8963" t="str">
            <v>Аппликационная анестезия</v>
          </cell>
        </row>
        <row r="8964">
          <cell r="C8964" t="str">
            <v>B01.003.004.005</v>
          </cell>
          <cell r="D8964" t="str">
            <v>Инфильтрационная анестезия</v>
          </cell>
        </row>
        <row r="8965">
          <cell r="C8965" t="str">
            <v>B01.003.004.006</v>
          </cell>
          <cell r="D8965" t="str">
            <v>Эпидуральная анестезия</v>
          </cell>
        </row>
        <row r="8966">
          <cell r="C8966" t="str">
            <v>B01.003.004.007</v>
          </cell>
          <cell r="D8966" t="str">
            <v>Спинальная анестезия</v>
          </cell>
        </row>
        <row r="8967">
          <cell r="C8967" t="str">
            <v>B01.003.004.008</v>
          </cell>
          <cell r="D8967" t="str">
            <v>Спинально-эпидуральная анестезия</v>
          </cell>
        </row>
        <row r="8968">
          <cell r="C8968" t="str">
            <v>B01.003.004.009</v>
          </cell>
          <cell r="D8968" t="str">
            <v>Тотальная внутривенная анестезия</v>
          </cell>
        </row>
        <row r="8969">
          <cell r="C8969" t="str">
            <v>B01.003.004.010</v>
          </cell>
          <cell r="D8969" t="str">
            <v>Комбинированный эндотрахеальный наркоз</v>
          </cell>
        </row>
        <row r="8970">
          <cell r="C8970" t="str">
            <v>B01.003.004.011</v>
          </cell>
          <cell r="D8970" t="str">
            <v>Сочетанная анестезия</v>
          </cell>
        </row>
        <row r="8971">
          <cell r="C8971" t="str">
            <v>B01.003.004.012</v>
          </cell>
          <cell r="D8971" t="str">
            <v>Комбинированный ингаляционный наркоз (в том числе с применением ксенона)</v>
          </cell>
        </row>
        <row r="8972">
          <cell r="C8972" t="str">
            <v>B01.004.001</v>
          </cell>
          <cell r="D8972" t="str">
            <v>Прием (осмотр, консультация) врача-гастроэнтеролога первичный</v>
          </cell>
        </row>
        <row r="8973">
          <cell r="C8973" t="str">
            <v>B01.004.002</v>
          </cell>
          <cell r="D8973" t="str">
            <v>Прием (осмотр, консультация) врача-гастроэнтеролога повторный</v>
          </cell>
        </row>
        <row r="8974">
          <cell r="C8974" t="str">
            <v>B01.004.003</v>
          </cell>
          <cell r="D8974" t="str">
            <v>Ежедневный осмотр врачом-гастроэнтерологом с наблюдением и уходом среднего и младшего медицинского персонала в отделении стационара</v>
          </cell>
        </row>
        <row r="8975">
          <cell r="C8975" t="str">
            <v>B01.005.001</v>
          </cell>
          <cell r="D8975" t="str">
            <v>Прием (осмотр, консультация) врача-гематолога первичный</v>
          </cell>
        </row>
        <row r="8976">
          <cell r="C8976" t="str">
            <v>B01.005.002</v>
          </cell>
          <cell r="D8976" t="str">
            <v>Прием (осмотр, консультация) врача-гематолога повторный</v>
          </cell>
        </row>
        <row r="8977">
          <cell r="C8977" t="str">
            <v>B01.005.003</v>
          </cell>
          <cell r="D8977" t="str">
            <v>Ежедневный осмотр врачом-гематологом с наблюдением и уходом среднего и младшего медицинского персонала в отделении стационара</v>
          </cell>
        </row>
        <row r="8978">
          <cell r="C8978" t="str">
            <v>B01.006.001</v>
          </cell>
          <cell r="D8978" t="str">
            <v>Прием (осмотр, консультация) врача-генетика первичный</v>
          </cell>
        </row>
        <row r="8979">
          <cell r="C8979" t="str">
            <v>B01.006.002</v>
          </cell>
          <cell r="D8979" t="str">
            <v>Прием (осмотр, консультация) врача-генетика повторный</v>
          </cell>
        </row>
        <row r="8980">
          <cell r="C8980" t="str">
            <v>B01.007.001</v>
          </cell>
          <cell r="D8980" t="str">
            <v>Прием (осмотр, консультация) врача-гериатра первичный</v>
          </cell>
        </row>
        <row r="8981">
          <cell r="C8981" t="str">
            <v>B01.007.002</v>
          </cell>
          <cell r="D8981" t="str">
            <v>Прием (осмотр, консультация) врача-гериатра повторный</v>
          </cell>
        </row>
        <row r="8982">
          <cell r="C8982" t="str">
            <v>B01.007.003</v>
          </cell>
          <cell r="D8982" t="str">
            <v>Ежедневный осмотр врачом-гериатром с наблюдением и уходом среднего и младшего медицинского персонала в отделении стационара</v>
          </cell>
        </row>
        <row r="8983">
          <cell r="C8983" t="str">
            <v>B01.008.001</v>
          </cell>
          <cell r="D8983" t="str">
            <v>Прием (осмотр, консультация) врача-дерматовенеролога первичный</v>
          </cell>
        </row>
        <row r="8984">
          <cell r="C8984" t="str">
            <v>B01.008.002</v>
          </cell>
          <cell r="D8984" t="str">
            <v>Прием (осмотр, консультация) врача-дерматовенеролога повторный</v>
          </cell>
        </row>
        <row r="8985">
          <cell r="C8985" t="str">
            <v>B01.008.003</v>
          </cell>
          <cell r="D8985" t="str">
            <v>Прием (осмотр, консультация) врача-косметолога первичный</v>
          </cell>
        </row>
        <row r="8986">
          <cell r="C8986" t="str">
            <v>B01.008.004</v>
          </cell>
          <cell r="D8986" t="str">
            <v>Прием (осмотр, консультация) врача-косметолога повторный</v>
          </cell>
        </row>
        <row r="8987">
          <cell r="C8987" t="str">
            <v>B01.008.005</v>
          </cell>
          <cell r="D8987" t="str">
            <v>Ежедневный осмотр врачом-дерматовенерологом с наблюдением и уходом среднего и младшего медицинского персонала в отделении стационара</v>
          </cell>
        </row>
        <row r="8988">
          <cell r="C8988" t="str">
            <v>B01.009.001</v>
          </cell>
          <cell r="D8988" t="str">
            <v>Прием (осмотр, консультация) врача - детского онколога первичный</v>
          </cell>
        </row>
        <row r="8989">
          <cell r="C8989" t="str">
            <v>B01.009.002</v>
          </cell>
          <cell r="D8989" t="str">
            <v>Прием (осмотр, консультация) врача - детского онколога повторный</v>
          </cell>
        </row>
        <row r="8990">
          <cell r="C8990" t="str">
            <v>B01.009.003</v>
          </cell>
          <cell r="D8990" t="str">
            <v>Ежедневный осмотр врачом - детским онкологом с наблюдением и уходом среднего и младшего медицинского персонала в отделении стационара</v>
          </cell>
        </row>
        <row r="8991">
          <cell r="C8991" t="str">
            <v>B01.010.001</v>
          </cell>
          <cell r="D8991" t="str">
            <v>Прием (осмотр, консультация) врача - детского хирурга первичный</v>
          </cell>
        </row>
        <row r="8992">
          <cell r="C8992" t="str">
            <v>B01.010.002</v>
          </cell>
          <cell r="D8992" t="str">
            <v>Прием (осмотр, консультация) врача - детского хирурга повторный</v>
          </cell>
        </row>
        <row r="8993">
          <cell r="C8993" t="str">
            <v>B01.010.003</v>
          </cell>
          <cell r="D8993" t="str">
            <v>Ежедневный осмотр врачом - детским хирургом с наблюдением и уходом среднего и младшего медицинского персонала в отделении стационара</v>
          </cell>
        </row>
        <row r="8994">
          <cell r="C8994" t="str">
            <v>B01.012.001</v>
          </cell>
          <cell r="D8994" t="str">
            <v>Прием (осмотр, консультация) врача-диабетолога первичный</v>
          </cell>
        </row>
        <row r="8995">
          <cell r="C8995" t="str">
            <v>B01.012.002</v>
          </cell>
          <cell r="D8995" t="str">
            <v>Прием (осмотр, консультация) врача-диабетолога повторный</v>
          </cell>
        </row>
        <row r="8996">
          <cell r="C8996" t="str">
            <v>B01.012.003</v>
          </cell>
          <cell r="D8996" t="str">
            <v>Ежедневный осмотр врачом-диабетологом с наблюдением и уходом среднего и младшего медицинского персонала в отделении стационара</v>
          </cell>
        </row>
        <row r="8997">
          <cell r="C8997" t="str">
            <v>B01.013.001</v>
          </cell>
          <cell r="D8997" t="str">
            <v>Прием (осмотр, консультация) врача-диетолога</v>
          </cell>
        </row>
        <row r="8998">
          <cell r="C8998" t="str">
            <v>B01.013.002</v>
          </cell>
          <cell r="D8998" t="str">
            <v>Прием (осмотр, консультация) врача-диетолога повторный</v>
          </cell>
        </row>
        <row r="8999">
          <cell r="C8999" t="str">
            <v>B01.013.003</v>
          </cell>
          <cell r="D8999" t="str">
            <v>Ежедневный осмотр врачом-диетологом с наблюдением и уходом среднего и младшего медицинского персонала в отделении стационара</v>
          </cell>
        </row>
        <row r="9000">
          <cell r="C9000" t="str">
            <v>B01.014.001</v>
          </cell>
          <cell r="D9000" t="str">
            <v>Прием (осмотр, консультация) врача-инфекциониста первичный</v>
          </cell>
        </row>
        <row r="9001">
          <cell r="C9001" t="str">
            <v>B01.014.002</v>
          </cell>
          <cell r="D9001" t="str">
            <v>Прием (осмотр, консультация) врача-инфекциониста повторный</v>
          </cell>
        </row>
        <row r="9002">
          <cell r="C9002" t="str">
            <v>B01.014.003</v>
          </cell>
          <cell r="D9002" t="str">
            <v>Ежедневный осмотр врачом-инфекционистом с наблюдением и уходом среднего и младшего медицинского персонала в отделении стационара</v>
          </cell>
        </row>
        <row r="9003">
          <cell r="C9003" t="str">
            <v>B01.015.001</v>
          </cell>
          <cell r="D9003" t="str">
            <v>Прием (осмотр, консультация) врача-кардиолога первичный</v>
          </cell>
        </row>
        <row r="9004">
          <cell r="C9004" t="str">
            <v>B01.015.002</v>
          </cell>
          <cell r="D9004" t="str">
            <v>Прием (осмотр, консультация) врача-кардиолога повторный</v>
          </cell>
        </row>
        <row r="9005">
          <cell r="C9005" t="str">
            <v>B01.015.003</v>
          </cell>
          <cell r="D9005" t="str">
            <v>Прием (осмотр, консультация) врача - детского кардиолога первичный</v>
          </cell>
        </row>
        <row r="9006">
          <cell r="C9006" t="str">
            <v>B01.015.004</v>
          </cell>
          <cell r="D9006" t="str">
            <v>Прием (осмотр, консультация) врача - детского кардиолога повторный</v>
          </cell>
        </row>
        <row r="9007">
          <cell r="C9007" t="str">
            <v>B01.015.005</v>
          </cell>
          <cell r="D9007" t="str">
            <v>Ежедневный осмотр врачом - детским кардиологом с наблюдением и уходом среднего и младшего медицинского персонала в отделении стационара</v>
          </cell>
        </row>
        <row r="9008">
          <cell r="C9008" t="str">
            <v>B01.015.006</v>
          </cell>
          <cell r="D9008" t="str">
            <v>Ежедневный осмотр врачом-кардиологом с наблюдением и уходом среднего и младшего медицинского персонала в отделении стационара</v>
          </cell>
        </row>
        <row r="9009">
          <cell r="C9009" t="str">
            <v>B01.016.001</v>
          </cell>
          <cell r="D9009" t="str">
            <v>Прием (осмотр, консультация) врача - клинического миколога первичный</v>
          </cell>
        </row>
        <row r="9010">
          <cell r="C9010" t="str">
            <v>B01.016.002</v>
          </cell>
          <cell r="D9010" t="str">
            <v>Прием (осмотр, консультация) врача - клинического миколога повторный</v>
          </cell>
        </row>
        <row r="9011">
          <cell r="C9011" t="str">
            <v>B01.017.001</v>
          </cell>
          <cell r="D9011" t="str">
            <v>Прием (консультация) врача - клинического фармаколога</v>
          </cell>
        </row>
        <row r="9012">
          <cell r="C9012" t="str">
            <v>B01.018.001</v>
          </cell>
          <cell r="D9012" t="str">
            <v>Прием (осмотр, консультация) врача-колопроктолога первичный</v>
          </cell>
        </row>
        <row r="9013">
          <cell r="C9013" t="str">
            <v>B01.018.002</v>
          </cell>
          <cell r="D9013" t="str">
            <v>Прием (осмотр, консультация) врача-колопроктолога повторный</v>
          </cell>
        </row>
        <row r="9014">
          <cell r="C9014" t="str">
            <v>B01.018.003</v>
          </cell>
          <cell r="D9014" t="str">
            <v>Ежедневный осмотр врачом-колопроктологом с наблюдением и уходом среднего и младшего медицинского персонала в отделении стационара</v>
          </cell>
        </row>
        <row r="9015">
          <cell r="C9015" t="str">
            <v>B01.020.001</v>
          </cell>
          <cell r="D9015" t="str">
            <v>Прием (осмотр, консультация) врача по лечебной физкультуре</v>
          </cell>
        </row>
        <row r="9016">
          <cell r="C9016" t="str">
            <v>B01.020.002</v>
          </cell>
          <cell r="D9016" t="str">
            <v>Прием (осмотр, консультация) врача по спортивной медицине</v>
          </cell>
        </row>
        <row r="9017">
          <cell r="C9017" t="str">
            <v>B01.020.004</v>
          </cell>
          <cell r="D9017" t="str">
            <v>Дополнительное обследование занимающегося физической культурой и спортом</v>
          </cell>
        </row>
        <row r="9018">
          <cell r="C9018" t="str">
            <v>B01.020.005</v>
          </cell>
          <cell r="D9018" t="str">
            <v>Прием (осмотр, консультация) врача по лечебной физкультуре повторный</v>
          </cell>
        </row>
        <row r="9019">
          <cell r="C9019" t="str">
            <v>B01.021.001</v>
          </cell>
          <cell r="D9019" t="str">
            <v>Осмотр (консультация) врача по общей гигиене</v>
          </cell>
        </row>
        <row r="9020">
          <cell r="C9020" t="str">
            <v>B01.022.001</v>
          </cell>
          <cell r="D9020" t="str">
            <v>Прием (осмотр, консультация) врача мануальной терапии первичный</v>
          </cell>
        </row>
        <row r="9021">
          <cell r="C9021" t="str">
            <v>B01.022.002</v>
          </cell>
          <cell r="D9021" t="str">
            <v>Прием (осмотр, консультация) врача мануальной терапии повторный</v>
          </cell>
        </row>
        <row r="9022">
          <cell r="C9022" t="str">
            <v>B01.023.001</v>
          </cell>
          <cell r="D9022" t="str">
            <v>Прием (осмотр, консультация) врача-невролога первичный</v>
          </cell>
        </row>
        <row r="9023">
          <cell r="C9023" t="str">
            <v>B01.023.002</v>
          </cell>
          <cell r="D9023" t="str">
            <v>Прием (осмотр, консультация) врача-невролога повторный</v>
          </cell>
        </row>
        <row r="9024">
          <cell r="C9024" t="str">
            <v>B01.023.003</v>
          </cell>
          <cell r="D9024" t="str">
            <v>Ежедневный осмотр врачом-неврологом с наблюдением и уходом среднего и младшего медицинского персонала в отделении стационара</v>
          </cell>
        </row>
        <row r="9025">
          <cell r="C9025" t="str">
            <v>B01.024.001</v>
          </cell>
          <cell r="D9025" t="str">
            <v>Прием (осмотр, консультация) врача-нейрохирурга первичный</v>
          </cell>
        </row>
        <row r="9026">
          <cell r="C9026" t="str">
            <v>B01.024.002</v>
          </cell>
          <cell r="D9026" t="str">
            <v>Прием (осмотр, консультация) врача-нейрохирурга повторный</v>
          </cell>
        </row>
        <row r="9027">
          <cell r="C9027" t="str">
            <v>B01.024.003</v>
          </cell>
          <cell r="D9027" t="str">
            <v>Ежедневный осмотр врачом-нейрохирургом с наблюдением и уходом среднего и младшего медицинского персонала в отделении стационара</v>
          </cell>
        </row>
        <row r="9028">
          <cell r="C9028" t="str">
            <v>B01.025.001</v>
          </cell>
          <cell r="D9028" t="str">
            <v>Прием (осмотр, консультация) врача-нефролога первичный</v>
          </cell>
        </row>
        <row r="9029">
          <cell r="C9029" t="str">
            <v>B01.025.002</v>
          </cell>
          <cell r="D9029" t="str">
            <v>Прием (осмотр, консультация) врача-нефролога повторный</v>
          </cell>
        </row>
        <row r="9030">
          <cell r="C9030" t="str">
            <v>B01.025.003</v>
          </cell>
          <cell r="D9030" t="str">
            <v>Ежедневный осмотр врачом-нефрологом с наблюдением и уходом среднего и младшего медицинского персонала в отделении стационара</v>
          </cell>
        </row>
        <row r="9031">
          <cell r="C9031" t="str">
            <v>B01.026.001</v>
          </cell>
          <cell r="D9031" t="str">
            <v>Прием (осмотр, консультация) врача общей практики (семейного врача) первичный</v>
          </cell>
        </row>
        <row r="9032">
          <cell r="C9032" t="str">
            <v>B01.026.002</v>
          </cell>
          <cell r="D9032" t="str">
            <v>Прием (осмотр, консультация) врача общей практики (семейного врача) повторный</v>
          </cell>
        </row>
        <row r="9033">
          <cell r="C9033" t="str">
            <v>B01.027.001</v>
          </cell>
          <cell r="D9033" t="str">
            <v>Прием (осмотр, консультация) врача-онколога первичный</v>
          </cell>
        </row>
        <row r="9034">
          <cell r="C9034" t="str">
            <v>B01.027.002</v>
          </cell>
          <cell r="D9034" t="str">
            <v>Прием (осмотр, консультация) врача-онколога повторный</v>
          </cell>
        </row>
        <row r="9035">
          <cell r="C9035" t="str">
            <v>B01.027.003</v>
          </cell>
          <cell r="D9035" t="str">
            <v>Ежедневный осмотр врачом-онкологом с наблюдением и уходом среднего и младшего медицинского персонала в отделении стационара</v>
          </cell>
        </row>
        <row r="9036">
          <cell r="C9036" t="str">
            <v>B01.028.001</v>
          </cell>
          <cell r="D9036" t="str">
            <v>Прием (осмотр, консультация) врача-оториноларинголога первичный</v>
          </cell>
        </row>
        <row r="9037">
          <cell r="C9037" t="str">
            <v>B01.028.002</v>
          </cell>
          <cell r="D9037" t="str">
            <v>Прием (осмотр, консультация) врача-оториноларинголога повторный</v>
          </cell>
        </row>
        <row r="9038">
          <cell r="C9038" t="str">
            <v>B01.028.003</v>
          </cell>
          <cell r="D9038" t="str">
            <v>Ежедневный осмотр врачом-оториноларингологом с наблюдением и уходом среднего и младшего медицинского персонала в отделении стационара</v>
          </cell>
        </row>
        <row r="9039">
          <cell r="C9039" t="str">
            <v>B01.029.001</v>
          </cell>
          <cell r="D9039" t="str">
            <v>Прием (осмотр, консультация) врача-офтальмолога первичный</v>
          </cell>
        </row>
        <row r="9040">
          <cell r="C9040" t="str">
            <v>B01.029.002</v>
          </cell>
          <cell r="D9040" t="str">
            <v>Прием (осмотр, консультация) врача-офтальмолога повторный</v>
          </cell>
        </row>
        <row r="9041">
          <cell r="C9041" t="str">
            <v>B01.029.003</v>
          </cell>
          <cell r="D9041" t="str">
            <v>Прием (осмотр, консультация) врача-офтальмолога-протезиста первичный</v>
          </cell>
        </row>
        <row r="9042">
          <cell r="C9042" t="str">
            <v>B01.029.004</v>
          </cell>
          <cell r="D9042" t="str">
            <v>Прием (осмотр, консультация) врача-офтальмолога-протезиста повторный</v>
          </cell>
        </row>
        <row r="9043">
          <cell r="C9043" t="str">
            <v>B01.029.005</v>
          </cell>
          <cell r="D9043" t="str">
            <v>Ежедневный осмотр врачом-офтальмологом с наблюдением и уходом среднего и младшего медицинского персонала в отделении стационара</v>
          </cell>
        </row>
        <row r="9044">
          <cell r="C9044" t="str">
            <v>B01.030.001</v>
          </cell>
          <cell r="D9044" t="str">
            <v>Осмотр (консультация) врача-патологоанатома</v>
          </cell>
        </row>
        <row r="9045">
          <cell r="C9045" t="str">
            <v>B01.030.002</v>
          </cell>
          <cell r="D9045" t="str">
            <v>Проведение комплексного аутопсийного исследования</v>
          </cell>
        </row>
        <row r="9046">
          <cell r="C9046" t="str">
            <v>B01.030.003</v>
          </cell>
          <cell r="D9046" t="str">
            <v>Проведение комплексного аутопсийного исследования плода и новорожденного</v>
          </cell>
        </row>
        <row r="9047">
          <cell r="C9047" t="str">
            <v>B01.031.001</v>
          </cell>
          <cell r="D9047" t="str">
            <v>Прием (осмотр, консультация) врача-педиатра первичный</v>
          </cell>
        </row>
        <row r="9048">
          <cell r="C9048" t="str">
            <v>B01.031.002</v>
          </cell>
          <cell r="D9048" t="str">
            <v>Прием (осмотр, консультация) врача-педиатра повторный</v>
          </cell>
        </row>
        <row r="9049">
          <cell r="C9049" t="str">
            <v>B01.031.003</v>
          </cell>
          <cell r="D9049" t="str">
            <v>Прием (осмотр, консультация) врача-педиатра участкового первичный</v>
          </cell>
        </row>
        <row r="9050">
          <cell r="C9050" t="str">
            <v>B01.031.004</v>
          </cell>
          <cell r="D9050" t="str">
            <v>Прием (осмотр, консультация) врача-педиатра участкового повторный</v>
          </cell>
        </row>
        <row r="9051">
          <cell r="C9051" t="str">
            <v>B01.031.005</v>
          </cell>
          <cell r="D9051" t="str">
            <v>Ежедневный осмотр врачом-педиатром с наблюдением и уходом среднего и младшего медицинского персонала в отделении стационара</v>
          </cell>
        </row>
        <row r="9052">
          <cell r="C9052" t="str">
            <v>B01.032.001</v>
          </cell>
          <cell r="D9052" t="str">
            <v>Прием (осмотр, консультация) врача-неонатолога первичный</v>
          </cell>
        </row>
        <row r="9053">
          <cell r="C9053" t="str">
            <v>B01.032.002</v>
          </cell>
          <cell r="D9053" t="str">
            <v>Прием (осмотр, консультация) врача-неонатолога повторный</v>
          </cell>
        </row>
        <row r="9054">
          <cell r="C9054" t="str">
            <v>B01.032.003</v>
          </cell>
          <cell r="D9054" t="str">
            <v>Ежедневный осмотр врачом-неонатологом с наблюдением и уходом среднего и младшего медицинского персонала в отделении стационара</v>
          </cell>
        </row>
        <row r="9055">
          <cell r="C9055" t="str">
            <v>B01.033.001</v>
          </cell>
          <cell r="D9055" t="str">
            <v>Прием (осмотр, консультация) врача-профпатолога первичный</v>
          </cell>
        </row>
        <row r="9056">
          <cell r="C9056" t="str">
            <v>B01.033.002</v>
          </cell>
          <cell r="D9056" t="str">
            <v>Прием (осмотр, консультация) врача-профпатолога повторный</v>
          </cell>
        </row>
        <row r="9057">
          <cell r="C9057" t="str">
            <v>B01.034.001</v>
          </cell>
          <cell r="D9057" t="str">
            <v>Прием (осмотр, консультация) врача-психотерапевта первичный</v>
          </cell>
        </row>
        <row r="9058">
          <cell r="C9058" t="str">
            <v>B01.034.002</v>
          </cell>
          <cell r="D9058" t="str">
            <v>Прием (осмотр, консультация) врача-психотерапевта повторный</v>
          </cell>
        </row>
        <row r="9059">
          <cell r="C9059" t="str">
            <v>B01.034.003</v>
          </cell>
          <cell r="D9059" t="str">
            <v>Ежедневный осмотр врачом-психотерапевтом с наблюдением и уходом среднего и младшего медицинского персонала в отделении стационара</v>
          </cell>
        </row>
        <row r="9060">
          <cell r="C9060" t="str">
            <v>B01.035.001</v>
          </cell>
          <cell r="D9060" t="str">
            <v>Прием (осмотр, консультация) врача-психиатра первичный</v>
          </cell>
        </row>
        <row r="9061">
          <cell r="C9061" t="str">
            <v>B01.035.002</v>
          </cell>
          <cell r="D9061" t="str">
            <v>Прием (осмотр, консультация) врача-психиатра повторный</v>
          </cell>
        </row>
        <row r="9062">
          <cell r="C9062" t="str">
            <v>B01.035.003</v>
          </cell>
          <cell r="D9062" t="str">
            <v>Прием (осмотр, консультация) врача-психиатра детского первичный</v>
          </cell>
        </row>
        <row r="9063">
          <cell r="C9063" t="str">
            <v>B01.035.004</v>
          </cell>
          <cell r="D9063" t="str">
            <v>Прием (осмотр, консультация) врача-психиатра детского повторный</v>
          </cell>
        </row>
        <row r="9064">
          <cell r="C9064" t="str">
            <v>B01.035.005</v>
          </cell>
          <cell r="D9064" t="str">
            <v>Прием (осмотр, консультация) врача-психиатра участкового первичный</v>
          </cell>
        </row>
        <row r="9065">
          <cell r="C9065" t="str">
            <v>B01.035.006</v>
          </cell>
          <cell r="D9065" t="str">
            <v>Прием (осмотр, консультация) врача-психиатра участкового повторный</v>
          </cell>
        </row>
        <row r="9066">
          <cell r="C9066" t="str">
            <v>B01.035.007</v>
          </cell>
          <cell r="D9066" t="str">
            <v>Прием (осмотр, консультация) врача-психиатра детского участкового первичный</v>
          </cell>
        </row>
        <row r="9067">
          <cell r="C9067" t="str">
            <v>B01.035.008</v>
          </cell>
          <cell r="D9067" t="str">
            <v>Прием (осмотр, консультация) врача-психиатра детского участкового повторный</v>
          </cell>
        </row>
        <row r="9068">
          <cell r="C9068" t="str">
            <v>B01.035.009</v>
          </cell>
          <cell r="D9068" t="str">
            <v>Прием (осмотр, консультация) врача-психиатра подросткового первичный</v>
          </cell>
        </row>
        <row r="9069">
          <cell r="C9069" t="str">
            <v>B01.035.010</v>
          </cell>
          <cell r="D9069" t="str">
            <v>Прием (осмотр, консультация) врача-психиатра подросткового повторный</v>
          </cell>
        </row>
        <row r="9070">
          <cell r="C9070" t="str">
            <v>B01.035.011</v>
          </cell>
          <cell r="D9070" t="str">
            <v>Прием (осмотр, консультация) врача-психиатра подросткового участкового первичный</v>
          </cell>
        </row>
        <row r="9071">
          <cell r="C9071" t="str">
            <v>B01.035.012</v>
          </cell>
          <cell r="D9071" t="str">
            <v>Прием (осмотр, консультация) врача-психиатра подросткового участкового повторный</v>
          </cell>
        </row>
        <row r="9072">
          <cell r="C9072" t="str">
            <v>B01.035.013</v>
          </cell>
          <cell r="D9072" t="str">
            <v>Ежедневный осмотр врачом-психиатром с наблюдением и уходом среднего и младшего медицинского персонала в отделении стационара</v>
          </cell>
        </row>
        <row r="9073">
          <cell r="C9073" t="str">
            <v>B01.035.014</v>
          </cell>
          <cell r="D9073" t="str">
            <v>Прием (осмотр, консультация) врача-судебно-психиатрического эксперта первичный</v>
          </cell>
        </row>
        <row r="9074">
          <cell r="C9074" t="str">
            <v>B01.035.015</v>
          </cell>
          <cell r="D9074" t="str">
            <v>Прием (осмотр, консультация) врача-судебно-психиатрического эксперта повторный</v>
          </cell>
        </row>
        <row r="9075">
          <cell r="C9075" t="str">
            <v>B01.036.001</v>
          </cell>
          <cell r="D9075" t="str">
            <v>Прием (осмотр, консультация) врача-психиатра-нарколога первичный</v>
          </cell>
        </row>
        <row r="9076">
          <cell r="C9076" t="str">
            <v>B01.036.002</v>
          </cell>
          <cell r="D9076" t="str">
            <v>Прием (осмотр, консультация) врача-психиатра-нарколога повторный</v>
          </cell>
        </row>
        <row r="9077">
          <cell r="C9077" t="str">
            <v>B01.036.003</v>
          </cell>
          <cell r="D9077" t="str">
            <v>Прием (осмотр, консультация) врача-психиатра-нарколога участкового первичный</v>
          </cell>
        </row>
        <row r="9078">
          <cell r="C9078" t="str">
            <v>B01.036.004</v>
          </cell>
          <cell r="D9078" t="str">
            <v>Прием (осмотр, консультация) врача-психиатра-нарколога участкового повторный</v>
          </cell>
        </row>
        <row r="9079">
          <cell r="C9079" t="str">
            <v>B01.036.005</v>
          </cell>
          <cell r="D9079" t="str">
            <v>Ежедневный осмотр врачом-психиатром-наркологом с наблюдением и уходом среднего и младшего медицинского персонала в отделении стационара</v>
          </cell>
        </row>
        <row r="9080">
          <cell r="C9080" t="str">
            <v>B01.037.001</v>
          </cell>
          <cell r="D9080" t="str">
            <v>Прием (осмотр, консультация) врача-пульмонолога первичный</v>
          </cell>
        </row>
        <row r="9081">
          <cell r="C9081" t="str">
            <v>B01.037.002</v>
          </cell>
          <cell r="D9081" t="str">
            <v>Прием (осмотр, консультация) врача-пульмонолога повторный</v>
          </cell>
        </row>
        <row r="9082">
          <cell r="C9082" t="str">
            <v>B01.037.003</v>
          </cell>
          <cell r="D9082" t="str">
            <v>Ежедневный осмотр врачом-пульмонологом с наблюдением и уходом среднего и младшего медицинского персонала в отделении стационара</v>
          </cell>
        </row>
        <row r="9083">
          <cell r="C9083" t="str">
            <v>B01.038.001</v>
          </cell>
          <cell r="D9083" t="str">
            <v>Осмотр (консультация) врачом-радиологом первичный</v>
          </cell>
        </row>
        <row r="9084">
          <cell r="C9084" t="str">
            <v>B01.038.002</v>
          </cell>
          <cell r="D9084" t="str">
            <v>Осмотр (консультация) врачом-радиологом повторный</v>
          </cell>
        </row>
        <row r="9085">
          <cell r="C9085" t="str">
            <v>B01.038.003</v>
          </cell>
          <cell r="D9085" t="str">
            <v>Осмотр (консультация) врачом-радиотерапевтом первичный</v>
          </cell>
        </row>
        <row r="9086">
          <cell r="C9086" t="str">
            <v>B01.038.004</v>
          </cell>
          <cell r="D9086" t="str">
            <v>Осмотр (консультация) врачом-радиотерапевтом повторный</v>
          </cell>
        </row>
        <row r="9087">
          <cell r="C9087" t="str">
            <v>B01.038.005</v>
          </cell>
          <cell r="D9087" t="str">
            <v>Ежедневный осмотр врачом-радиотерапевтом с наблюдением и уходом среднего и младшего медицинского персонала в отделении стационара</v>
          </cell>
        </row>
        <row r="9088">
          <cell r="C9088" t="str">
            <v>B01.039.001</v>
          </cell>
          <cell r="D9088" t="str">
            <v>Прием (осмотр, консультация) врача-рентгенолога первичный</v>
          </cell>
        </row>
        <row r="9089">
          <cell r="C9089" t="str">
            <v>B01.039.002</v>
          </cell>
          <cell r="D9089" t="str">
            <v>Прием (осмотр, консультация) врача-рентгенолога повторный</v>
          </cell>
        </row>
        <row r="9090">
          <cell r="C9090" t="str">
            <v>B01.040.001</v>
          </cell>
          <cell r="D9090" t="str">
            <v>Прием (осмотр, консультация) врача-ревматолога первичный</v>
          </cell>
        </row>
        <row r="9091">
          <cell r="C9091" t="str">
            <v>B01.040.002</v>
          </cell>
          <cell r="D9091" t="str">
            <v>Прием (осмотр, консультация) врача-ревматолога повторный</v>
          </cell>
        </row>
        <row r="9092">
          <cell r="C9092" t="str">
            <v>B01.040.003</v>
          </cell>
          <cell r="D9092" t="str">
            <v>Ежедневный осмотр врачом-ревматологом с наблюдением и уходом среднего и младшего медицинского персонала в отделении стационара</v>
          </cell>
        </row>
        <row r="9093">
          <cell r="C9093" t="str">
            <v>B01.041.001</v>
          </cell>
          <cell r="D9093" t="str">
            <v>Прием (осмотр, консультация) врача-рефлексотерапевта первичный</v>
          </cell>
        </row>
        <row r="9094">
          <cell r="C9094" t="str">
            <v>B01.041.002</v>
          </cell>
          <cell r="D9094" t="str">
            <v>Прием (осмотр, консультация) врача-рефлексотерапевта повторный</v>
          </cell>
        </row>
        <row r="9095">
          <cell r="C9095" t="str">
            <v>B01.042.001</v>
          </cell>
          <cell r="D9095" t="str">
            <v>Прием (осмотр, консультация) врача-сексолога первичный</v>
          </cell>
        </row>
        <row r="9096">
          <cell r="C9096" t="str">
            <v>B01.042.002</v>
          </cell>
          <cell r="D9096" t="str">
            <v>Прием (осмотр, консультация) врача-сексолога повторный</v>
          </cell>
        </row>
        <row r="9097">
          <cell r="C9097" t="str">
            <v>B01.043.001</v>
          </cell>
          <cell r="D9097" t="str">
            <v>Прием (осмотр, консультация) врача-сердечно-сосудистого хирурга первичный</v>
          </cell>
        </row>
        <row r="9098">
          <cell r="C9098" t="str">
            <v>B01.043.002</v>
          </cell>
          <cell r="D9098" t="str">
            <v>Прием (осмотр, консультация) врача-сердечно-сосудистого хирурга повторный</v>
          </cell>
        </row>
        <row r="9099">
          <cell r="C9099" t="str">
            <v>B01.043.003</v>
          </cell>
          <cell r="D9099" t="str">
            <v>Прием (осмотр, консультация) врача по рентгенэндоваскулярным диагностике и лечению первичный</v>
          </cell>
        </row>
        <row r="9100">
          <cell r="C9100" t="str">
            <v>B01.043.004</v>
          </cell>
          <cell r="D9100" t="str">
            <v>Прием (осмотр, консультация) врача по рентгенэндоваскулярным диагностике и лечению повторный</v>
          </cell>
        </row>
        <row r="9101">
          <cell r="C9101" t="str">
            <v>B01.043.005</v>
          </cell>
          <cell r="D9101" t="str">
            <v>Ежедневный осмотр врачом-сердечно-сосудистым хирургом с наблюдением и уходом среднего и младшего медицинского персонала в отделении стационара</v>
          </cell>
        </row>
        <row r="9102">
          <cell r="C9102" t="str">
            <v>B01.043.006</v>
          </cell>
          <cell r="D9102" t="str">
            <v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v>
          </cell>
        </row>
        <row r="9103">
          <cell r="C9103" t="str">
            <v>B01.044.001</v>
          </cell>
          <cell r="D9103" t="str">
            <v>Осмотр врачом скорой медицинской помощи (врачом-специалистом) при оказании скорой медицинской помощи</v>
          </cell>
        </row>
        <row r="9104">
          <cell r="C9104" t="str">
            <v>B01.044.002</v>
          </cell>
          <cell r="D9104" t="str">
            <v>Осмотр фельдшером скорой медицинской помощи (специалистом со средним медицинским образованием) при оказании скорой медицинской помощи</v>
          </cell>
        </row>
        <row r="9105">
          <cell r="C9105" t="str">
            <v>B01.045.001</v>
          </cell>
          <cell r="D9105" t="str">
            <v>Проведение экспертизы (исследования) тяжести вреда, причиненного здоровью в отношении живых лиц</v>
          </cell>
        </row>
        <row r="9106">
          <cell r="C9106" t="str">
            <v>B01.045.002</v>
          </cell>
          <cell r="D9106" t="str">
            <v>Проведение экспертизы (исследования) состояния здоровья в отношении живых лиц</v>
          </cell>
        </row>
        <row r="9107">
          <cell r="C9107" t="str">
            <v>B01.045.003</v>
          </cell>
          <cell r="D9107" t="str">
            <v>Проведение экспертизы (исследования) причины смерти</v>
          </cell>
        </row>
        <row r="9108">
          <cell r="C9108" t="str">
            <v>B01.045.004</v>
          </cell>
          <cell r="D9108" t="str">
            <v>Проведение экспертизы (исследования) по вопросам утраты профессиональной и общей трудоспособности</v>
          </cell>
        </row>
        <row r="9109">
          <cell r="C9109" t="str">
            <v>B01.045.005</v>
          </cell>
          <cell r="D9109" t="str">
            <v>Проведение экспертизы (исследования) по делам, связанным с нарушениями профессиональной деятельности медицинских работников</v>
          </cell>
        </row>
        <row r="9110">
          <cell r="C9110" t="str">
            <v>B01.045.006</v>
          </cell>
          <cell r="D9110" t="str">
            <v>Проведение экспертизы (исследования) причин перинатальной смерти</v>
          </cell>
        </row>
        <row r="9111">
          <cell r="C9111" t="str">
            <v>B01.045.007</v>
          </cell>
          <cell r="D9111" t="str">
            <v>Проведение экспертизы (исследования) качества косметологических и стоматологических услуг</v>
          </cell>
        </row>
        <row r="9112">
          <cell r="C9112" t="str">
            <v>B01.045.008</v>
          </cell>
          <cell r="D9112" t="str">
            <v>Проведение комплексной медико-автотехнической экспертизы в отношении трупов и живых лиц</v>
          </cell>
        </row>
        <row r="9113">
          <cell r="C9113" t="str">
            <v>B01.045.009</v>
          </cell>
          <cell r="D9113" t="str">
            <v>Проведение комиссионной (комплексной) ситуационной экспертизы в отношении трупов и живых лиц</v>
          </cell>
        </row>
        <row r="9114">
          <cell r="C9114" t="str">
            <v>B01.045.010</v>
          </cell>
          <cell r="D9114" t="str">
            <v>Проведение судебно-биологической экспертизы (исследования) вещественных доказательств и биологических объектов</v>
          </cell>
        </row>
        <row r="9115">
          <cell r="C9115" t="str">
            <v>B01.045.011</v>
          </cell>
          <cell r="D9115" t="str">
            <v>Проведение судебно-гистологической экспертизы (исследования) трупного и биопсийного материала</v>
          </cell>
        </row>
        <row r="9116">
          <cell r="C9116" t="str">
            <v>B01.045.012</v>
          </cell>
          <cell r="D9116" t="str">
            <v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v>
          </cell>
        </row>
        <row r="9117">
          <cell r="C9117" t="str">
            <v>B01.046.001</v>
          </cell>
          <cell r="D9117" t="str">
            <v>Прием (осмотр, консультация) врача сурдолога-оториноларинголога первичный</v>
          </cell>
        </row>
        <row r="9118">
          <cell r="C9118" t="str">
            <v>B01.046.002</v>
          </cell>
          <cell r="D9118" t="str">
            <v>Прием (осмотр, консультация) врача сурдолога-оториноларинголога повторный</v>
          </cell>
        </row>
        <row r="9119">
          <cell r="C9119" t="str">
            <v>B01.046.003</v>
          </cell>
          <cell r="D9119" t="str">
            <v>Прием (осмотр, консультация) врача-сурдолога-протезиста первичный</v>
          </cell>
        </row>
        <row r="9120">
          <cell r="C9120" t="str">
            <v>B01.046.004</v>
          </cell>
          <cell r="D9120" t="str">
            <v>Прием (осмотр, консультация) врача-сурдолога-протезиста повторный</v>
          </cell>
        </row>
        <row r="9121">
          <cell r="C9121" t="str">
            <v>B01.047.001</v>
          </cell>
          <cell r="D9121" t="str">
            <v>Прием (осмотр, консультация) врача-терапевта первичный</v>
          </cell>
        </row>
        <row r="9122">
          <cell r="C9122" t="str">
            <v>B01.047.002</v>
          </cell>
          <cell r="D9122" t="str">
            <v>Прием (осмотр, консультация) врача-терапевта повторный</v>
          </cell>
        </row>
        <row r="9123">
          <cell r="C9123" t="str">
            <v>B01.047.003</v>
          </cell>
          <cell r="D9123" t="str">
            <v>Прием (осмотр, консультация) врача-терапевта подросткового первичный</v>
          </cell>
        </row>
        <row r="9124">
          <cell r="C9124" t="str">
            <v>B01.047.004</v>
          </cell>
          <cell r="D9124" t="str">
            <v>Прием (осмотр, консультация) врача-терапевта подросткового повторный</v>
          </cell>
        </row>
        <row r="9125">
          <cell r="C9125" t="str">
            <v>B01.047.005</v>
          </cell>
          <cell r="D9125" t="str">
            <v>Прием (осмотр, консультация) врача-терапевта участкового первичный</v>
          </cell>
        </row>
        <row r="9126">
          <cell r="C9126" t="str">
            <v>B01.047.006</v>
          </cell>
          <cell r="D9126" t="str">
            <v>Прием (осмотр, консультация) врача-терапевта участкового повторный</v>
          </cell>
        </row>
        <row r="9127">
          <cell r="C9127" t="str">
            <v>B01.047.007</v>
          </cell>
          <cell r="D9127" t="str">
            <v>Прием (осмотр, консультация) врача приемного отделения первичный</v>
          </cell>
        </row>
        <row r="9128">
          <cell r="C9128" t="str">
            <v>B01.047.008</v>
          </cell>
          <cell r="D9128" t="str">
            <v>Прием (осмотр, консультация) врача приемного отделения повторный</v>
          </cell>
        </row>
        <row r="9129">
          <cell r="C9129" t="str">
            <v>B01.047.009</v>
          </cell>
          <cell r="D9129" t="str">
            <v>Ежедневный осмотр врачом-терапевтом с наблюдением и уходом среднего и младшего медицинского персонала в отделении стационара</v>
          </cell>
        </row>
        <row r="9130">
          <cell r="C9130" t="str">
            <v>B01.047.010</v>
          </cell>
          <cell r="D9130" t="str">
            <v>Прием (осмотр, консультация) врача по водолазной медицине первичный</v>
          </cell>
        </row>
        <row r="9131">
          <cell r="C9131" t="str">
            <v>B01.047.011</v>
          </cell>
          <cell r="D9131" t="str">
            <v>Прием (осмотр, консультация) врача по водолазной медицине повторный</v>
          </cell>
        </row>
        <row r="9132">
          <cell r="C9132" t="str">
            <v>B01.047.012</v>
          </cell>
          <cell r="D9132" t="str">
            <v>Прием (осмотр, консультация) врача по авиационной и космической медицине первичный</v>
          </cell>
        </row>
        <row r="9133">
          <cell r="C9133" t="str">
            <v>B01.047.013</v>
          </cell>
          <cell r="D9133" t="str">
            <v>Прием (осмотр, консультация) врача по авиационной и космической медицине повторный</v>
          </cell>
        </row>
        <row r="9134">
          <cell r="C9134" t="str">
            <v>B01.048.001</v>
          </cell>
          <cell r="D9134" t="str">
            <v>Прием (осмотр, консультация) врача-токсиколога первичный</v>
          </cell>
        </row>
        <row r="9135">
          <cell r="C9135" t="str">
            <v>B01.048.002</v>
          </cell>
          <cell r="D9135" t="str">
            <v>Прием (осмотр, консультация) врача-токсиколога повторный</v>
          </cell>
        </row>
        <row r="9136">
          <cell r="C9136" t="str">
            <v>B01.048.003</v>
          </cell>
          <cell r="D9136" t="str">
            <v>Ежедневный осмотр врачом-токсикологом с наблюдением и уходом среднего и младшего медицинского персонала в отделении стационара</v>
          </cell>
        </row>
        <row r="9137">
          <cell r="C9137" t="str">
            <v>B01.049.001</v>
          </cell>
          <cell r="D9137" t="str">
            <v>Прием (осмотр, консультация) врача - торакального хирурга первичный</v>
          </cell>
        </row>
        <row r="9138">
          <cell r="C9138" t="str">
            <v>B01.049.002</v>
          </cell>
          <cell r="D9138" t="str">
            <v>Прием (осмотр, консультация) врача - торакального хирурга повторный</v>
          </cell>
        </row>
        <row r="9139">
          <cell r="C9139" t="str">
            <v>B01.049.003</v>
          </cell>
          <cell r="D9139" t="str">
            <v>Ежедневный осмотр врачом-торакальным хирургом с наблюдением и уходом среднего и младшего медицинского персонала в отделении стационара</v>
          </cell>
        </row>
        <row r="9140">
          <cell r="C9140" t="str">
            <v>B01.050.001</v>
          </cell>
          <cell r="D9140" t="str">
            <v>Прием (осмотр, консультация) врача-травматолога-ортопеда первичный</v>
          </cell>
        </row>
        <row r="9141">
          <cell r="C9141" t="str">
            <v>B01.050.002</v>
          </cell>
          <cell r="D9141" t="str">
            <v>Прием (осмотр, консультация) врача-травматолога-ортопеда повторный</v>
          </cell>
        </row>
        <row r="9142">
          <cell r="C9142" t="str">
            <v>B01.050.003</v>
          </cell>
          <cell r="D9142" t="str">
            <v>Ежедневный осмотр врачом-травматологом-ортопедом с наблюдением и уходом среднего и младшего медицинского персонала в отделении стационара</v>
          </cell>
        </row>
        <row r="9143">
          <cell r="C9143" t="str">
            <v>B01.051.001</v>
          </cell>
          <cell r="D9143" t="str">
            <v>Прием (осмотр, консультация) врача-трансфузиолога первичный</v>
          </cell>
        </row>
        <row r="9144">
          <cell r="C9144" t="str">
            <v>B01.051.002</v>
          </cell>
          <cell r="D9144" t="str">
            <v>Прием (осмотр, консультация) врача-трансфузиолога повторный</v>
          </cell>
        </row>
        <row r="9145">
          <cell r="C9145" t="str">
            <v>B01.052.001</v>
          </cell>
          <cell r="D9145" t="str">
            <v>Осмотр (консультация) врача ультразвуковой диагностики</v>
          </cell>
        </row>
        <row r="9146">
          <cell r="C9146" t="str">
            <v>B01.053.001</v>
          </cell>
          <cell r="D9146" t="str">
            <v>Прием (осмотр, консультация) врача-уролога первичный</v>
          </cell>
        </row>
        <row r="9147">
          <cell r="C9147" t="str">
            <v>B01.053.002</v>
          </cell>
          <cell r="D9147" t="str">
            <v>Прием (осмотр, консультация) врача-уролога повторный</v>
          </cell>
        </row>
        <row r="9148">
          <cell r="C9148" t="str">
            <v>B01.053.003</v>
          </cell>
          <cell r="D9148" t="str">
            <v>Прием (осмотр, консультация) врача - детского уролога-андролога первичный</v>
          </cell>
        </row>
        <row r="9149">
          <cell r="C9149" t="str">
            <v>B01.053.004</v>
          </cell>
          <cell r="D9149" t="str">
            <v>Прием (осмотр, консультация) врача - детского уролога-андролога повторный</v>
          </cell>
        </row>
        <row r="9150">
          <cell r="C9150" t="str">
            <v>B01.053.005</v>
          </cell>
          <cell r="D9150" t="str">
            <v>Ежедневный осмотр врачом - детским урологом-андрологом с наблюдением и уходом среднего и младшего медицинского персонала в отделении стационара</v>
          </cell>
        </row>
        <row r="9151">
          <cell r="C9151" t="str">
            <v>B01.053.006</v>
          </cell>
          <cell r="D9151" t="str">
            <v>Ежедневный осмотр врачом-урологом с наблюдением и уходом среднего и младшего медицинского персонала в отделении стационара</v>
          </cell>
        </row>
        <row r="9152">
          <cell r="C9152" t="str">
            <v>B01.054.001</v>
          </cell>
          <cell r="D9152" t="str">
            <v>Осмотр (консультация) врача-физиотерапевта</v>
          </cell>
        </row>
        <row r="9153">
          <cell r="C9153" t="str">
            <v>B01.055.001</v>
          </cell>
          <cell r="D9153" t="str">
            <v>Прием (осмотр, консультация) врача-фтизиатра первичный</v>
          </cell>
        </row>
        <row r="9154">
          <cell r="C9154" t="str">
            <v>B01.055.002</v>
          </cell>
          <cell r="D9154" t="str">
            <v>Прием (осмотр, консультация) врача-фтизиатра повторный</v>
          </cell>
        </row>
        <row r="9155">
          <cell r="C9155" t="str">
            <v>B01.055.003</v>
          </cell>
          <cell r="D9155" t="str">
            <v>Ежедневный осмотр врачом-фтизиатром с наблюдением и уходом среднего и младшего медицинского персонала в отделении стационара</v>
          </cell>
        </row>
        <row r="9156">
          <cell r="C9156" t="str">
            <v>B01.056.001</v>
          </cell>
          <cell r="D9156" t="str">
            <v>Осмотр (консультация) врача функциональной диагностики</v>
          </cell>
        </row>
        <row r="9157">
          <cell r="C9157" t="str">
            <v>B01.056.002</v>
          </cell>
          <cell r="D9157" t="str">
            <v>Прием (осмотр, консультация) врача функциональной диагностики первичный</v>
          </cell>
        </row>
        <row r="9158">
          <cell r="C9158" t="str">
            <v>B01.056.003</v>
          </cell>
          <cell r="D9158" t="str">
            <v>Прием (осмотр, консультация) врача функциональной диагностики повторный</v>
          </cell>
        </row>
        <row r="9159">
          <cell r="C9159" t="str">
            <v>B01.057.001</v>
          </cell>
          <cell r="D9159" t="str">
            <v>Прием (осмотр, консультация) врача-хирурга первичный</v>
          </cell>
        </row>
        <row r="9160">
          <cell r="C9160" t="str">
            <v>B01.057.002</v>
          </cell>
          <cell r="D9160" t="str">
            <v>Прием (осмотр, консультация) врача-хирурга повторный</v>
          </cell>
        </row>
        <row r="9161">
          <cell r="C9161" t="str">
            <v>B01.057.003</v>
          </cell>
          <cell r="D9161" t="str">
            <v>Прием (осмотр, консультация) врача - пластического хирурга первичный</v>
          </cell>
        </row>
        <row r="9162">
          <cell r="C9162" t="str">
            <v>B01.057.004</v>
          </cell>
          <cell r="D9162" t="str">
            <v>Прием (осмотр, консультация) врача - пластического хирурга повторный</v>
          </cell>
        </row>
        <row r="9163">
          <cell r="C9163" t="str">
            <v>B01.057.005</v>
          </cell>
          <cell r="D9163" t="str">
            <v>Ежедневный осмотр врачом-хирургом с наблюдением и уходом среднего и младшего медицинского персонала в отделении стационара</v>
          </cell>
        </row>
        <row r="9164">
          <cell r="C9164" t="str">
            <v>B01.057.006</v>
          </cell>
          <cell r="D9164" t="str">
            <v>Ежедневный осмотр врачом - пластическим хирургом с наблюдением и уходом среднего и младшего медицинского персонала в отделении стационара</v>
          </cell>
        </row>
        <row r="9165">
          <cell r="C9165" t="str">
            <v>B01.058.001</v>
          </cell>
          <cell r="D9165" t="str">
            <v>Прием (осмотр, консультация) врача-эндокринолога первичный</v>
          </cell>
        </row>
        <row r="9166">
          <cell r="C9166" t="str">
            <v>B01.058.002</v>
          </cell>
          <cell r="D9166" t="str">
            <v>Прием (осмотр, консультация) врача-эндокринолога повторный</v>
          </cell>
        </row>
        <row r="9167">
          <cell r="C9167" t="str">
            <v>B01.058.003</v>
          </cell>
          <cell r="D9167" t="str">
            <v>Прием (осмотр, консультация) врача - детского эндокринолога первичный</v>
          </cell>
        </row>
        <row r="9168">
          <cell r="C9168" t="str">
            <v>B01.058.004</v>
          </cell>
          <cell r="D9168" t="str">
            <v>Прием (осмотр, консультация) врача - детского эндокринолога повторный</v>
          </cell>
        </row>
        <row r="9169">
          <cell r="C9169" t="str">
            <v>B01.058.005</v>
          </cell>
          <cell r="D9169" t="str">
            <v>Ежедневный осмотр врачом-детским эндокринологом с наблюдением и уходом среднего и младшего медицинского персонала в отделении стационара</v>
          </cell>
        </row>
        <row r="9170">
          <cell r="C9170" t="str">
            <v>B01.058.006</v>
          </cell>
          <cell r="D9170" t="str">
            <v>Ежедневный осмотр врачом-эндокринологом с наблюдением и уходом среднего и младшего медицинского персонала в отделении стационара</v>
          </cell>
        </row>
        <row r="9171">
          <cell r="C9171" t="str">
            <v>B01.058.007</v>
          </cell>
          <cell r="D9171" t="str">
            <v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v>
          </cell>
        </row>
        <row r="9172">
          <cell r="C9172" t="str">
            <v>B01.058.009</v>
          </cell>
          <cell r="D9172" t="str">
            <v>Установка системы длительного мониторинга глюкозы крови</v>
          </cell>
        </row>
        <row r="9173">
          <cell r="C9173" t="str">
            <v>B01.058.010</v>
          </cell>
          <cell r="D9173" t="str">
            <v>Замена инсулиновой помпы</v>
          </cell>
        </row>
        <row r="9174">
          <cell r="C9174" t="str">
            <v>B01.059.001</v>
          </cell>
          <cell r="D9174" t="str">
            <v>Прием (осмотр, консультация) врача-эндоскописта первичный</v>
          </cell>
        </row>
        <row r="9175">
          <cell r="C9175" t="str">
            <v>B01.059.002</v>
          </cell>
          <cell r="D9175" t="str">
            <v>Прием (осмотр, консультация) врача-эндоскописта повторный</v>
          </cell>
        </row>
        <row r="9176">
          <cell r="C9176" t="str">
            <v>B01.063.001</v>
          </cell>
          <cell r="D9176" t="str">
            <v>Прием (осмотр, консультация) врача-ортодонта первичный</v>
          </cell>
        </row>
        <row r="9177">
          <cell r="C9177" t="str">
            <v>B01.063.002</v>
          </cell>
          <cell r="D9177" t="str">
            <v>Прием (осмотр, консультация) врача-ортодонта повторный</v>
          </cell>
        </row>
        <row r="9178">
          <cell r="C9178" t="str">
            <v>B01.064.003</v>
          </cell>
          <cell r="D9178" t="str">
            <v>Прием (осмотр, консультация) врача-стоматолога детского первичный</v>
          </cell>
        </row>
        <row r="9179">
          <cell r="C9179" t="str">
            <v>B01.064.004</v>
          </cell>
          <cell r="D9179" t="str">
            <v>Прием (осмотр, консультация) врача-стоматолога детского повторный</v>
          </cell>
        </row>
        <row r="9180">
          <cell r="C9180" t="str">
            <v>B01.065.001</v>
          </cell>
          <cell r="D9180" t="str">
            <v>Прием (осмотр, консультация) врача-стоматолога-терапевта первичный</v>
          </cell>
        </row>
        <row r="9181">
          <cell r="C9181" t="str">
            <v>B01.065.002</v>
          </cell>
          <cell r="D9181" t="str">
            <v>Прием (осмотр, консультация) врача-стоматолога-терапевта повторный</v>
          </cell>
        </row>
        <row r="9182">
          <cell r="C9182" t="str">
            <v>B01.066.001</v>
          </cell>
          <cell r="D9182" t="str">
            <v>Прием (осмотр, консультация) врача-стоматолога-ортопеда первичный</v>
          </cell>
        </row>
        <row r="9183">
          <cell r="C9183" t="str">
            <v>B01.066.002</v>
          </cell>
          <cell r="D9183" t="str">
            <v>Прием (осмотр, консультация) врача-стоматолога-ортопеда повторный</v>
          </cell>
        </row>
        <row r="9184">
          <cell r="C9184" t="str">
            <v>B01.067.001</v>
          </cell>
          <cell r="D9184" t="str">
            <v>Прием (осмотр, консультация) врача-стоматолога-хирурга первичный</v>
          </cell>
        </row>
        <row r="9185">
          <cell r="C9185" t="str">
            <v>B01.067.002</v>
          </cell>
          <cell r="D9185" t="str">
            <v>Прием (осмотр, консультация) врача-стоматолога-хирурга повторный</v>
          </cell>
        </row>
        <row r="9186">
          <cell r="C9186" t="str">
            <v>B01.068.001</v>
          </cell>
          <cell r="D9186" t="str">
            <v>Прием (осмотр, консультация) врача - челюстно-лицевого хирурга первичный</v>
          </cell>
        </row>
        <row r="9187">
          <cell r="C9187" t="str">
            <v>B01.068.002</v>
          </cell>
          <cell r="D9187" t="str">
            <v>Прием (осмотр, консультация) врача - челюстно-лицевого хирурга повторный</v>
          </cell>
        </row>
        <row r="9188">
          <cell r="C9188" t="str">
            <v>B01.068.003</v>
          </cell>
          <cell r="D9188" t="str">
            <v>Ежедневный осмотр врачом - челюстно-лицевым хирургом с наблюдением и уходом среднего и младшего медицинского персонала в отделении стационара</v>
          </cell>
        </row>
        <row r="9189">
          <cell r="C9189" t="str">
            <v>B01.069.001</v>
          </cell>
          <cell r="D9189" t="str">
            <v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v>
          </cell>
        </row>
        <row r="9190">
          <cell r="C9190" t="str">
            <v>B01.069.002</v>
          </cell>
          <cell r="D9190" t="str">
            <v>Прием (осмотр, консультация) врача-остеопата первичный</v>
          </cell>
        </row>
        <row r="9191">
          <cell r="C9191" t="str">
            <v>B01.069.003</v>
          </cell>
          <cell r="D9191" t="str">
            <v>Прием (осмотр, консультация) врача-остеопата повторный</v>
          </cell>
        </row>
        <row r="9192">
          <cell r="C9192" t="str">
            <v>B01.069.004</v>
          </cell>
          <cell r="D9192" t="str">
            <v>Прием (осмотр, консультация) врача по медицинской профилактике первичный</v>
          </cell>
        </row>
        <row r="9193">
          <cell r="C9193" t="str">
            <v>B01.069.005</v>
          </cell>
          <cell r="D9193" t="str">
            <v>Прием (осмотр, консультация) врача по медицинской профилактике повторный</v>
          </cell>
        </row>
        <row r="9194">
          <cell r="C9194" t="str">
            <v>B01.070.001</v>
          </cell>
          <cell r="D9194" t="str">
            <v>Медицинское освидетельствование на состояние опьянения (алкогольного, наркотического или иного токсического)</v>
          </cell>
        </row>
        <row r="9195">
          <cell r="C9195" t="str">
            <v>B01.070.002</v>
          </cell>
          <cell r="D9195" t="str">
            <v>Прием (осмотр, консультация) врача по паллиативной медицинской помощи первичный</v>
          </cell>
        </row>
        <row r="9196">
          <cell r="C9196" t="str">
            <v>B01.070.003</v>
          </cell>
          <cell r="D9196" t="str">
            <v>Прием (осмотр, консультация) врача по паллиативной медицинской помощи повторный</v>
          </cell>
        </row>
        <row r="9197">
          <cell r="C9197" t="str">
            <v>B02.001.001</v>
          </cell>
          <cell r="D9197" t="str">
            <v>Процедуры сестринского ухода при подготовке пациентки к гинекологической операции</v>
          </cell>
        </row>
        <row r="9198">
          <cell r="C9198" t="str">
            <v>B02.001.002</v>
          </cell>
          <cell r="D9198" t="str">
            <v>Ведение физиологических родов акушеркой</v>
          </cell>
        </row>
        <row r="9199">
          <cell r="C9199" t="str">
            <v>B02.003.001</v>
          </cell>
          <cell r="D9199" t="str">
            <v>Процедуры сестринского ухода за пациентом, находящимся в отделении интенсивной терапии и реанимации</v>
          </cell>
        </row>
        <row r="9200">
          <cell r="C9200" t="str">
            <v>B02.003.002</v>
          </cell>
          <cell r="D9200" t="str">
            <v>Процедуры сестринского ухода за пациентом, находящимся на искусственной вентиляции легких</v>
          </cell>
        </row>
        <row r="9201">
          <cell r="C9201" t="str">
            <v>B02.003.003</v>
          </cell>
          <cell r="D9201" t="str">
            <v>Процедуры сестринского ухода за фиксированным пациентом</v>
          </cell>
        </row>
        <row r="9202">
          <cell r="C9202" t="str">
            <v>B02.003.004</v>
          </cell>
          <cell r="D9202" t="str">
            <v>Процедуры сестринского ухода за пациентом в критическом состоянии</v>
          </cell>
        </row>
        <row r="9203">
          <cell r="C9203" t="str">
            <v>B02.003.005</v>
          </cell>
          <cell r="D9203" t="str">
            <v>Процедуры сестринского ухода за пациентом в коматозном состоянии</v>
          </cell>
        </row>
        <row r="9204">
          <cell r="C9204" t="str">
            <v>B02.004.001</v>
          </cell>
          <cell r="D9204" t="str">
            <v>Процедуры сестринского ухода при исследовании секреторной функции желудка и двенадцатиперстной кишки</v>
          </cell>
        </row>
        <row r="9205">
          <cell r="C9205" t="str">
            <v>B02.005.001</v>
          </cell>
          <cell r="D9205" t="str">
            <v>Процедуры сестринского ухода за пациентом в состоянии агранулоцитоза</v>
          </cell>
        </row>
        <row r="9206">
          <cell r="C9206" t="str">
            <v>B02.007.001</v>
          </cell>
          <cell r="D9206" t="str">
            <v>Процедуры сестринского ухода за пациентом старческого возраста</v>
          </cell>
        </row>
        <row r="9207">
          <cell r="C9207" t="str">
            <v>B02.008.001</v>
          </cell>
          <cell r="D9207" t="str">
            <v>Процедуры сестринского ухода за пациентом, страдающим дерматовенерологическими заболеваниями</v>
          </cell>
        </row>
        <row r="9208">
          <cell r="C9208" t="str">
            <v>B02.012.001</v>
          </cell>
          <cell r="D9208" t="str">
            <v>Процедуры сестринского ухода за пациентом с синдромом диабетической стопы</v>
          </cell>
        </row>
        <row r="9209">
          <cell r="C9209" t="str">
            <v>B02.015.001</v>
          </cell>
          <cell r="D9209" t="str">
            <v>Процедуры сестринского ухода за пациентом с острым ангинальным статусом</v>
          </cell>
        </row>
        <row r="9210">
          <cell r="C9210" t="str">
            <v>B02.015.002</v>
          </cell>
          <cell r="D9210" t="str">
            <v>Процедуры сестринского ухода за пациентом с сердечно-сосудистым заболеванием</v>
          </cell>
        </row>
        <row r="9211">
          <cell r="C9211" t="str">
            <v>B02.018.001</v>
          </cell>
          <cell r="D9211" t="str">
            <v>Процедуры сестринского ухода при подготовке пациента к колопроктологической операции</v>
          </cell>
        </row>
        <row r="9212">
          <cell r="C9212" t="str">
            <v>B02.023.001</v>
          </cell>
          <cell r="D9212" t="str">
            <v>Процедуры сестринского ухода за пациентом с острым нарушением мозгового кровообращения</v>
          </cell>
        </row>
        <row r="9213">
          <cell r="C9213" t="str">
            <v>B02.024.001</v>
          </cell>
          <cell r="D9213" t="str">
            <v>Процедуры сестринского ухода при подготовке пациента к нейрохирургической операции</v>
          </cell>
        </row>
        <row r="9214">
          <cell r="C9214" t="str">
            <v>B02.025.001</v>
          </cell>
          <cell r="D9214" t="str">
            <v>Процедуры сестринского ухода за пациентом с хронической почечной недостаточностью</v>
          </cell>
        </row>
        <row r="9215">
          <cell r="C9215" t="str">
            <v>B02.027.001</v>
          </cell>
          <cell r="D9215" t="str">
            <v>Процедуры сестринского ухода за пациентом с генеральзованной формой злокачественного новообразования</v>
          </cell>
        </row>
        <row r="9216">
          <cell r="C9216" t="str">
            <v>B02.028.001</v>
          </cell>
          <cell r="D9216" t="str">
            <v>Процедуры сестринского ухода за пациентом с оториноларингологическими заболеваниями</v>
          </cell>
        </row>
        <row r="9217">
          <cell r="C9217" t="str">
            <v>B02.029.001</v>
          </cell>
          <cell r="D9217" t="str">
            <v>Процедуры сестринского ухода за пациентом с офтальмологическими заболеваниями</v>
          </cell>
        </row>
        <row r="9218">
          <cell r="C9218" t="str">
            <v>B02.031.001</v>
          </cell>
          <cell r="D9218" t="str">
            <v>Патронаж педиатрической сестры на дому</v>
          </cell>
        </row>
        <row r="9219">
          <cell r="C9219" t="str">
            <v>B02.032.001</v>
          </cell>
          <cell r="D9219" t="str">
            <v>Процедуры сестринского ухода за новорожденным, находящимся в кювезе</v>
          </cell>
        </row>
        <row r="9220">
          <cell r="C9220" t="str">
            <v>B02.036.001</v>
          </cell>
          <cell r="D9220" t="str">
            <v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v>
          </cell>
        </row>
        <row r="9221">
          <cell r="C9221" t="str">
            <v>B02.057.001</v>
          </cell>
          <cell r="D9221" t="str">
            <v>Процедуры сестринского ухода при подготовке пациента к операции</v>
          </cell>
        </row>
        <row r="9222">
          <cell r="C9222" t="str">
            <v>B02.069.001</v>
          </cell>
          <cell r="D9222" t="str">
            <v>Прием (тестирование, консультация) медицинского психолога первичный</v>
          </cell>
        </row>
        <row r="9223">
          <cell r="C9223" t="str">
            <v>B02.069.002</v>
          </cell>
          <cell r="D9223" t="str">
            <v>Прием (тестирование, консультация) медицинского психолога повторный</v>
          </cell>
        </row>
        <row r="9224">
          <cell r="C9224" t="str">
            <v>B02.069.003</v>
          </cell>
          <cell r="D9224" t="str">
            <v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v>
          </cell>
        </row>
        <row r="9225">
          <cell r="C9225" t="str">
            <v>B03.001.001</v>
          </cell>
          <cell r="D9225" t="str">
            <v>Комплекс исследований по определению беременности</v>
          </cell>
        </row>
        <row r="9226">
          <cell r="C9226" t="str">
            <v>B03.001.002</v>
          </cell>
          <cell r="D9226" t="str">
            <v>Комплекс исследований при преэклампсии беременных</v>
          </cell>
        </row>
        <row r="9227">
          <cell r="C9227" t="str">
            <v>B03.001.003</v>
          </cell>
          <cell r="D9227" t="str">
            <v>Комплекс исследований для оценки функционального состояния плода</v>
          </cell>
        </row>
        <row r="9228">
          <cell r="C9228" t="str">
            <v>B03.001.004</v>
          </cell>
          <cell r="D9228" t="str">
            <v>Комплексное исследование для диагностики фоновых и предраковых заболеваний репродуктивных органов у женщины</v>
          </cell>
        </row>
        <row r="9229">
          <cell r="C9229" t="str">
            <v>B03.002.001</v>
          </cell>
          <cell r="D9229" t="str">
            <v>Исследование иммунологического статуса при клеточном иммунодефиците</v>
          </cell>
        </row>
        <row r="9230">
          <cell r="C9230" t="str">
            <v>B03.002.002</v>
          </cell>
          <cell r="D9230" t="str">
            <v>Исследование иммунологического статуса при гуморальном иммунодефиците</v>
          </cell>
        </row>
        <row r="9231">
          <cell r="C9231" t="str">
            <v>B03.002.003</v>
          </cell>
          <cell r="D9231" t="str">
            <v>Исследование иммунологического статуса при смешанном иммунодефиците</v>
          </cell>
        </row>
        <row r="9232">
          <cell r="C9232" t="str">
            <v>B03.002.004</v>
          </cell>
          <cell r="D9232" t="str">
            <v>Комплекс исследований для выявления аллергена</v>
          </cell>
        </row>
        <row r="9233">
          <cell r="C9233" t="str">
            <v>B03.003.001</v>
          </cell>
          <cell r="D9233" t="str">
            <v>Комплекс исследований предоперационный для проведения планового оперативного вмешательства</v>
          </cell>
        </row>
        <row r="9234">
          <cell r="C9234" t="str">
            <v>B03.003.002</v>
          </cell>
          <cell r="D9234" t="str">
            <v>Комплекс исследований предоперационный для проведения экстренного оперативного вмешательства</v>
          </cell>
        </row>
        <row r="9235">
          <cell r="C9235" t="str">
            <v>B03.003.003</v>
          </cell>
          <cell r="D9235" t="str">
            <v>Комплекс исследований при проведении искусственной вентиляции легких</v>
          </cell>
        </row>
        <row r="9236">
          <cell r="C9236" t="str">
            <v>B03.003.004</v>
          </cell>
          <cell r="D9236" t="str">
            <v>Комплекс исследований для выявления этиологии комы у пациента</v>
          </cell>
        </row>
        <row r="9237">
          <cell r="C9237" t="str">
            <v>B03.003.005</v>
          </cell>
          <cell r="D9237" t="str">
            <v>Суточное наблюдение реанимационного пациента</v>
          </cell>
        </row>
        <row r="9238">
          <cell r="C9238" t="str">
            <v>B03.003.006</v>
          </cell>
          <cell r="D9238" t="str">
            <v>Мониторинг основных параметров жизнедеятельности пациента во время проведения анестезии</v>
          </cell>
        </row>
        <row r="9239">
          <cell r="C9239" t="str">
            <v>B03.003.007</v>
          </cell>
          <cell r="D9239" t="str">
            <v>Комплекс исследований для диагностики смерти мозга</v>
          </cell>
        </row>
        <row r="9240">
          <cell r="C9240" t="str">
            <v>B03.004.001</v>
          </cell>
          <cell r="D9240" t="str">
            <v>Комплекс исследований для диагностики язвы желудка и двенадцатиперстной кишки</v>
          </cell>
        </row>
        <row r="9241">
          <cell r="C9241" t="str">
            <v>B03.005.001</v>
          </cell>
          <cell r="D9241" t="str">
            <v>Комплекс исследований для диагностики синдрома диссеминированного внутрисосудистого свертывания крови</v>
          </cell>
        </row>
        <row r="9242">
          <cell r="C9242" t="str">
            <v>B03.005.002</v>
          </cell>
          <cell r="D9242" t="str">
            <v>Лабораторный контроль за лечением синдрома диссеминированного внутрисосудистого свертывания крови</v>
          </cell>
        </row>
        <row r="9243">
          <cell r="C9243" t="str">
            <v>B03.005.003</v>
          </cell>
          <cell r="D9243" t="str">
            <v>Исследование сосудисто-тромбоцитарного первичного гемостаза</v>
          </cell>
        </row>
        <row r="9244">
          <cell r="C9244" t="str">
            <v>B03.005.004</v>
          </cell>
          <cell r="D9244" t="str">
            <v>Исследование коагуляционного гемостаза</v>
          </cell>
        </row>
        <row r="9245">
          <cell r="C9245" t="str">
            <v>B03.005.005</v>
          </cell>
          <cell r="D9245" t="str">
            <v>Исследование плазминовой (фибринолитической) системы</v>
          </cell>
        </row>
        <row r="9246">
          <cell r="C9246" t="str">
            <v>B03.005.006</v>
          </cell>
          <cell r="D9246" t="str">
            <v>Коагулограмма (ориентировочное исследование системы гемостаза)</v>
          </cell>
        </row>
        <row r="9247">
          <cell r="C9247" t="str">
            <v>B03.005.007</v>
          </cell>
          <cell r="D9247" t="str">
            <v>Лабораторный контроль за терапией лекарственными препаратами (прямыми антикоагулянтами)</v>
          </cell>
        </row>
        <row r="9248">
          <cell r="C9248" t="str">
            <v>B03.005.008</v>
          </cell>
          <cell r="D9248" t="str">
            <v>Лабораторный контроль за терапией лекарственными препаратами (непрямыми антикоагулянтами)</v>
          </cell>
        </row>
        <row r="9249">
          <cell r="C9249" t="str">
            <v>B03.005.009</v>
          </cell>
          <cell r="D9249" t="str">
            <v>Исследование крови для диагностики врожденного дефицита факторов свертывания</v>
          </cell>
        </row>
        <row r="9250">
          <cell r="C9250" t="str">
            <v>B03.005.010</v>
          </cell>
          <cell r="D9250" t="str">
            <v>Комплекс исследований для диагностики острого лейкоза</v>
          </cell>
        </row>
        <row r="9251">
          <cell r="C9251" t="str">
            <v>B03.005.011</v>
          </cell>
          <cell r="D9251" t="str">
            <v>Комплекс исследований для верификации формы острого лейкоза</v>
          </cell>
        </row>
        <row r="9252">
          <cell r="C9252" t="str">
            <v>B03.005.012</v>
          </cell>
          <cell r="D9252" t="str">
            <v>Комплекс исследований при анемическом синдроме неустановленной этиологии</v>
          </cell>
        </row>
        <row r="9253">
          <cell r="C9253" t="str">
            <v>B03.005.013</v>
          </cell>
          <cell r="D9253" t="str">
            <v>Комплекс исследований для диагностики железодефицитной анемии</v>
          </cell>
        </row>
        <row r="9254">
          <cell r="C9254" t="str">
            <v>B03.005.014</v>
          </cell>
          <cell r="D9254" t="str">
            <v>Комплекс исследований для диагностики B-12 дефицитной анемии</v>
          </cell>
        </row>
        <row r="9255">
          <cell r="C9255" t="str">
            <v>B03.005.015</v>
          </cell>
          <cell r="D9255" t="str">
            <v>Комплекс исследований для диагностики апластической анемии</v>
          </cell>
        </row>
        <row r="9256">
          <cell r="C9256" t="str">
            <v>B03.005.016</v>
          </cell>
          <cell r="D9256" t="str">
            <v>Комплекс исследований для диагностики гемолитической анемии</v>
          </cell>
        </row>
        <row r="9257">
          <cell r="C9257" t="str">
            <v>B03.005.017</v>
          </cell>
          <cell r="D9257" t="str">
            <v>Комплекс исследований для диагностики аутоиммунной гемолитической анемии</v>
          </cell>
        </row>
        <row r="9258">
          <cell r="C9258" t="str">
            <v>B03.005.018</v>
          </cell>
          <cell r="D9258" t="str">
            <v>Комплекс исследований для диагностики парапротеинемического гемобластоза</v>
          </cell>
        </row>
        <row r="9259">
          <cell r="C9259" t="str">
            <v>B03.005.019</v>
          </cell>
          <cell r="D9259" t="str">
            <v>Лабораторный контроль за терапией иммуносупрессантами</v>
          </cell>
        </row>
        <row r="9260">
          <cell r="C9260" t="str">
            <v>B03.005.020</v>
          </cell>
          <cell r="D9260" t="str">
            <v>Комплекс исследований для диагностики гемофилии</v>
          </cell>
        </row>
        <row r="9261">
          <cell r="C9261" t="str">
            <v>B03.006.001</v>
          </cell>
          <cell r="D9261" t="str">
            <v>Комплекс исследований пробанда</v>
          </cell>
        </row>
        <row r="9262">
          <cell r="C9262" t="str">
            <v>B03.006.002</v>
          </cell>
          <cell r="D9262" t="str">
            <v>Комплекс исследований для диагностики болезни Дауна</v>
          </cell>
        </row>
        <row r="9263">
          <cell r="C9263" t="str">
            <v>B03.006.003</v>
          </cell>
          <cell r="D9263" t="str">
            <v>Комплекс исследований для диагностики адреногенитального синдрома</v>
          </cell>
        </row>
        <row r="9264">
          <cell r="C9264" t="str">
            <v>B03.006.004</v>
          </cell>
          <cell r="D9264" t="str">
            <v>Скрининг наследственно обусловленных заболеваний обмена</v>
          </cell>
        </row>
        <row r="9265">
          <cell r="C9265" t="str">
            <v>B03.008.001</v>
          </cell>
          <cell r="D9265" t="str">
            <v>Комплекс исследований для диагностики актиномикоза кожи</v>
          </cell>
        </row>
        <row r="9266">
          <cell r="C9266" t="str">
            <v>B03.008.002</v>
          </cell>
          <cell r="D9266" t="str">
            <v>Комплекс исследований для диагностики отрубевидного лишая</v>
          </cell>
        </row>
        <row r="9267">
          <cell r="C9267" t="str">
            <v>B03.008.003</v>
          </cell>
          <cell r="D9267" t="str">
            <v>Комплекс исследований для диагностики микроспории</v>
          </cell>
        </row>
        <row r="9268">
          <cell r="C9268" t="str">
            <v>B03.008.004</v>
          </cell>
          <cell r="D9268" t="str">
            <v>Комплекс исследований для диагностики трихофитии</v>
          </cell>
        </row>
        <row r="9269">
          <cell r="C9269" t="str">
            <v>B03.009.001</v>
          </cell>
          <cell r="D9269" t="str">
            <v>Комплекс исследований для диагностики опухолей центральной нервной системы у детей</v>
          </cell>
        </row>
        <row r="9270">
          <cell r="C9270" t="str">
            <v>B03.009.002</v>
          </cell>
          <cell r="D9270" t="str">
            <v>Комплекс исследований для диагностики опухолей забрюшинного пространства у детей</v>
          </cell>
        </row>
        <row r="9271">
          <cell r="C9271" t="str">
            <v>B03.009.003</v>
          </cell>
          <cell r="D9271" t="str">
            <v>Комплекс исследований для диагностики распространенности опухолевого процесса у детей</v>
          </cell>
        </row>
        <row r="9272">
          <cell r="C9272" t="str">
            <v>B03.010.001</v>
          </cell>
          <cell r="D9272" t="str">
            <v>Комплекс исследований для диагностики атрезии пищевода у детей</v>
          </cell>
        </row>
        <row r="9273">
          <cell r="C9273" t="str">
            <v>B03.010.002</v>
          </cell>
          <cell r="D9273" t="str">
            <v>Комплекс исследований для диагностики ущемленной паховой грыжи у детей</v>
          </cell>
        </row>
        <row r="9274">
          <cell r="C9274" t="str">
            <v>B03.010.003</v>
          </cell>
          <cell r="D9274" t="str">
            <v>Комплекс исследований для диагностики кишечной непроходимости у детей</v>
          </cell>
        </row>
        <row r="9275">
          <cell r="C9275" t="str">
            <v>B03.010.004</v>
          </cell>
          <cell r="D9275" t="str">
            <v>Комплекс исследований для диагностики острого аппендицита у детей</v>
          </cell>
        </row>
        <row r="9276">
          <cell r="C9276" t="str">
            <v>B03.010.005</v>
          </cell>
          <cell r="D9276" t="str">
            <v>Комплекс исследований для диагностики атрезии заднего прохода и прямой кишки</v>
          </cell>
        </row>
        <row r="9277">
          <cell r="C9277" t="str">
            <v>B03.010.006</v>
          </cell>
          <cell r="D9277" t="str">
            <v>Комплекс исследований для диагностики острого гематогенного остеомиелита у детей</v>
          </cell>
        </row>
        <row r="9278">
          <cell r="C9278" t="str">
            <v>B03.012.001</v>
          </cell>
          <cell r="D9278" t="str">
            <v>Комплекс исследований для диагностики впервые выявленного сахарного диабета</v>
          </cell>
        </row>
        <row r="9279">
          <cell r="C9279" t="str">
            <v>B03.012.002</v>
          </cell>
          <cell r="D9279" t="str">
            <v>Комплекс исследований для титрования дозы сахароснижающих лекарственных препаратов</v>
          </cell>
        </row>
        <row r="9280">
          <cell r="C9280" t="str">
            <v>B03.014.001</v>
          </cell>
          <cell r="D9280" t="str">
            <v>Комплекс исследований при подозрении на инфицирование вирусом иммунодефицита человека</v>
          </cell>
        </row>
        <row r="9281">
          <cell r="C9281" t="str">
            <v>B03.014.002</v>
          </cell>
          <cell r="D9281" t="str">
            <v>Комплекс исследований при лихорадке неясного генеза</v>
          </cell>
        </row>
        <row r="9282">
          <cell r="C9282" t="str">
            <v>B03.014.003</v>
          </cell>
          <cell r="D9282" t="str">
            <v>Комплекс исследований для диагностики менингита</v>
          </cell>
        </row>
        <row r="9283">
          <cell r="C9283" t="str">
            <v>B03.014.004</v>
          </cell>
          <cell r="D9283" t="str">
            <v>Комплекс исследований на диарогенный эшерихиоз, вызванный инфекцией Escherichia Coli (EPEC/ ETEC/ EIEC/ EHEC/EAgEC)</v>
          </cell>
        </row>
        <row r="9284">
          <cell r="C9284" t="str">
            <v>B03.015.001</v>
          </cell>
          <cell r="D9284" t="str">
            <v>Комплекс исследований при остром ангинальном статусе</v>
          </cell>
        </row>
        <row r="9285">
          <cell r="C9285" t="str">
            <v>B03.015.002</v>
          </cell>
          <cell r="D9285" t="str">
            <v>Контроль степени повреждения миокарда при инфаркте миокарда</v>
          </cell>
        </row>
        <row r="9286">
          <cell r="C9286" t="str">
            <v>B03.015.003</v>
          </cell>
          <cell r="D9286" t="str">
            <v>Комплекс исследований при постперикардиотомном синдроме</v>
          </cell>
        </row>
        <row r="9287">
          <cell r="C9287" t="str">
            <v>B03.015.004</v>
          </cell>
          <cell r="D9287" t="str">
            <v>Фазовый анализ сердечного цикла</v>
          </cell>
        </row>
        <row r="9288">
          <cell r="C9288" t="str">
            <v>B03.015.005</v>
          </cell>
          <cell r="D9288" t="str">
            <v>Комплекс исследований для диагностики врожденных пороков сердца</v>
          </cell>
        </row>
        <row r="9289">
          <cell r="C9289" t="str">
            <v>B03.015.006</v>
          </cell>
          <cell r="D9289" t="str">
            <v>Комплекс исследований для диагностики ревматических пороков сердца</v>
          </cell>
        </row>
        <row r="9290">
          <cell r="C9290" t="str">
            <v>B03.015.007</v>
          </cell>
          <cell r="D9290" t="str">
            <v>Комплекс исследований для подготовки пациента к операции на сердце и магистральных сосудах</v>
          </cell>
        </row>
        <row r="9291">
          <cell r="C9291" t="str">
            <v>B03.016.001</v>
          </cell>
          <cell r="D9291" t="str">
            <v>Комплекс исследований для оценки общевоспалительных реакций</v>
          </cell>
        </row>
        <row r="9292">
          <cell r="C9292" t="str">
            <v>B03.016.002</v>
          </cell>
          <cell r="D9292" t="str">
            <v>Общий (клинический) анализ крови</v>
          </cell>
        </row>
        <row r="9293">
          <cell r="C9293" t="str">
            <v>B03.016.003</v>
          </cell>
          <cell r="D9293" t="str">
            <v>Общий (клинический) анализ крови развернутый</v>
          </cell>
        </row>
        <row r="9294">
          <cell r="C9294" t="str">
            <v>B03.016.004</v>
          </cell>
          <cell r="D9294" t="str">
            <v>Анализ крови биохимический общетерапевтический</v>
          </cell>
        </row>
        <row r="9295">
          <cell r="C9295" t="str">
            <v>B03.016.005</v>
          </cell>
          <cell r="D9295" t="str">
            <v>Анализ крови по оценке нарушений липидного обмена биохимический</v>
          </cell>
        </row>
        <row r="9296">
          <cell r="C9296" t="str">
            <v>B03.016.006</v>
          </cell>
          <cell r="D9296" t="str">
            <v>Общий (клинический) анализ мочи</v>
          </cell>
        </row>
        <row r="9297">
          <cell r="C9297" t="str">
            <v>B03.016.007</v>
          </cell>
          <cell r="D9297" t="str">
            <v>Комплекс исследований для оценки степени печеночно-клеточной недостаточности</v>
          </cell>
        </row>
        <row r="9298">
          <cell r="C9298" t="str">
            <v>B03.016.008</v>
          </cell>
          <cell r="D9298" t="str">
            <v>Комплекс исследований для оценки повреждения клеток печени (степень цитолиза)</v>
          </cell>
        </row>
        <row r="9299">
          <cell r="C9299" t="str">
            <v>B03.016.009</v>
          </cell>
          <cell r="D9299" t="str">
            <v>Комплекс исследований для оценки холестатического синдрома</v>
          </cell>
        </row>
        <row r="9300">
          <cell r="C9300" t="str">
            <v>B03.016.010</v>
          </cell>
          <cell r="D9300" t="str">
            <v>Копрологическое исследование</v>
          </cell>
        </row>
        <row r="9301">
          <cell r="C9301" t="str">
            <v>B03.016.011</v>
          </cell>
          <cell r="D9301" t="str">
            <v>Исследование кислотно-основного состояния и газов крови</v>
          </cell>
        </row>
        <row r="9302">
          <cell r="C9302" t="str">
            <v>B03.016.012</v>
          </cell>
          <cell r="D9302" t="str">
            <v>Общий (клинический) анализ плевральной жидкости</v>
          </cell>
        </row>
        <row r="9303">
          <cell r="C9303" t="str">
            <v>B03.016.013</v>
          </cell>
          <cell r="D9303" t="str">
            <v>Общий (клинический) анализ спинномозговой жидкости</v>
          </cell>
        </row>
        <row r="9304">
          <cell r="C9304" t="str">
            <v>B03.016.014</v>
          </cell>
          <cell r="D9304" t="str">
            <v>Исследование мочи методом Нечипоренко</v>
          </cell>
        </row>
        <row r="9305">
          <cell r="C9305" t="str">
            <v>B03.016.015</v>
          </cell>
          <cell r="D9305" t="str">
            <v>Исследование мочи методом Зимницкого</v>
          </cell>
        </row>
        <row r="9306">
          <cell r="C9306" t="str">
            <v>B03.016.016</v>
          </cell>
          <cell r="D9306" t="str">
            <v>Микробиологическое (культуральное) исследование мочи на бактериальные патогены с применением автоматизированного посева</v>
          </cell>
        </row>
        <row r="9307">
          <cell r="C9307" t="str">
            <v>B03.016.017</v>
          </cell>
          <cell r="D9307" t="str">
            <v>Комплексное определение концентрации жирных кислот в крови</v>
          </cell>
        </row>
        <row r="9308">
          <cell r="C9308" t="str">
            <v>B03.016.017.001</v>
          </cell>
          <cell r="D9308" t="str">
            <v>Комплексное определение концентрации ненасыщенных жирных кислот семейства Омега-6 в крови методом тандемной масс-спектрометрии</v>
          </cell>
        </row>
        <row r="9309">
          <cell r="C9309" t="str">
            <v>B03.016.017.002</v>
          </cell>
          <cell r="D9309" t="str">
            <v>Комплексное определение концентрации органических кислот в крови методом тандемной масс-спектрометрии</v>
          </cell>
        </row>
        <row r="9310">
          <cell r="C9310" t="str">
            <v>B03.016.017.003</v>
          </cell>
          <cell r="D9310" t="str">
            <v>Комплексное определение концентрации ненасыщенных жирных кислот семейства Омега-3 в крови методом тандемной масс-спектрометрии</v>
          </cell>
        </row>
        <row r="9311">
          <cell r="C9311" t="str">
            <v>B03.016.018</v>
          </cell>
          <cell r="D9311" t="str">
            <v>Комплексное определение содержания органических кислот в моче</v>
          </cell>
        </row>
        <row r="9312">
          <cell r="C9312" t="str">
            <v>B03.016.018.001</v>
          </cell>
          <cell r="D9312" t="str">
            <v>Комплексное определение содержания органических кислот в моче методом тандемной масс-спектрометрии</v>
          </cell>
        </row>
        <row r="9313">
          <cell r="C9313" t="str">
            <v>B03.016.019</v>
          </cell>
          <cell r="D9313" t="str">
            <v>Комплексное определение концентрации на аминокислоты и ацилкарнитины в крови</v>
          </cell>
        </row>
        <row r="9314">
          <cell r="C9314" t="str">
            <v>B03.016.019.001</v>
          </cell>
          <cell r="D9314" t="str">
            <v>Комплексное определение концентрации на аминокислоты и ацилкарнитины в крови методом тандемной масс-спектрометрии</v>
          </cell>
        </row>
        <row r="9315">
          <cell r="C9315" t="str">
            <v>B03.016.020</v>
          </cell>
          <cell r="D9315" t="str">
            <v>Комплексный анализ крови на пурины и пиримидины</v>
          </cell>
        </row>
        <row r="9316">
          <cell r="C9316" t="str">
            <v>B03.016.020.001</v>
          </cell>
          <cell r="D9316" t="str">
            <v>Комплексный анализ крови на пурины и пиримидины методом тандемной масс-спектрометрии</v>
          </cell>
        </row>
        <row r="9317">
          <cell r="C9317" t="str">
            <v>B03.016.021</v>
          </cell>
          <cell r="D9317" t="str">
            <v>Комплексное определение содержания пуринов и пиримидинов методом в моче</v>
          </cell>
        </row>
        <row r="9318">
          <cell r="C9318" t="str">
            <v>B03.016.021.001</v>
          </cell>
          <cell r="D9318" t="str">
            <v>Комплексное определение содержания пуринов и пиримидинов методом в моче методом тандемной масс-спектрометрии</v>
          </cell>
        </row>
        <row r="9319">
          <cell r="C9319" t="str">
            <v>B03.016.022</v>
          </cell>
          <cell r="D9319" t="str">
            <v>Комплексное определение содержания 17–кетостероидов (17-КС – 5 параметров) в моче</v>
          </cell>
        </row>
        <row r="9320">
          <cell r="C9320" t="str">
            <v>B03.016.022.001</v>
          </cell>
          <cell r="D9320" t="str">
            <v>Комплексное определение содержания 17–кетостероидов (17-КС – 5 параметров) в моче хроматографическим методом</v>
          </cell>
        </row>
        <row r="9321">
          <cell r="C9321" t="str">
            <v>B03.016.023</v>
          </cell>
          <cell r="D9321" t="str">
            <v>Комплексное определение концентрации стероидных гормонов</v>
          </cell>
        </row>
        <row r="9322">
          <cell r="C9322" t="str">
            <v>B03.016.023.001</v>
          </cell>
          <cell r="D9322" t="str">
            <v>Комплексное определение концентрации стероидных гормонов методом тандемной масс-спектрометрии</v>
          </cell>
        </row>
        <row r="9323">
          <cell r="C9323" t="str">
            <v>B03.016.024</v>
          </cell>
          <cell r="D9323" t="str">
            <v>Исследование половых гормонов, их предшественников и метаболитов в семенной жидкости</v>
          </cell>
        </row>
        <row r="9324">
          <cell r="C9324" t="str">
            <v>B03.016.025</v>
          </cell>
          <cell r="D9324" t="str">
            <v>Комплексное определение концентрации на аминокислоты</v>
          </cell>
        </row>
        <row r="9325">
          <cell r="C9325" t="str">
            <v>B03.016.025.001</v>
          </cell>
          <cell r="D9325" t="str">
            <v>Комплексное определение концентрации на аминокислоты методом высокой эффективной жидкостной хроматографии</v>
          </cell>
        </row>
        <row r="9326">
          <cell r="C9326" t="str">
            <v>B03.019.001</v>
          </cell>
          <cell r="D9326" t="str">
            <v>Молекулярно-цитогенетическое исследование (FISH-метод) на одну пару хромосом</v>
          </cell>
        </row>
        <row r="9327">
          <cell r="C9327" t="str">
            <v>B03.019.002</v>
          </cell>
          <cell r="D9327" t="str">
            <v>Комплекс исследований для диагностики муковисцидоза</v>
          </cell>
        </row>
        <row r="9328">
          <cell r="C9328" t="str">
            <v>B03.019.003</v>
          </cell>
          <cell r="D9328" t="str">
            <v>Комплекс исследований для диагностики болезни Гоше</v>
          </cell>
        </row>
        <row r="9329">
          <cell r="C9329" t="str">
            <v>B03.019.004</v>
          </cell>
          <cell r="D9329" t="str">
            <v>Комплекс исследований для диагностики мукополисахаридоза тип I</v>
          </cell>
        </row>
        <row r="9330">
          <cell r="C9330" t="str">
            <v>B03.019.005</v>
          </cell>
          <cell r="D9330" t="str">
            <v>Комплекс исследований для диагностики мукополисахаридоза тип II</v>
          </cell>
        </row>
        <row r="9331">
          <cell r="C9331" t="str">
            <v>B03.019.006</v>
          </cell>
          <cell r="D9331" t="str">
            <v>Комплекс исследований для диагностики мукополисахаридоза тип VI</v>
          </cell>
        </row>
        <row r="9332">
          <cell r="C9332" t="str">
            <v>B03.019.007</v>
          </cell>
          <cell r="D9332" t="str">
            <v>Комплекс исследований для диагностики криопирин-ассоциированных синдромов</v>
          </cell>
        </row>
        <row r="9333">
          <cell r="C9333" t="str">
            <v>B03.019.008</v>
          </cell>
          <cell r="D9333" t="str">
            <v>Комплекс исследований для диагностики недостаточности среднецепочечной ацилКоА дегидрогеназы жирных кислот</v>
          </cell>
        </row>
        <row r="9334">
          <cell r="C9334" t="str">
            <v>B03.019.009</v>
          </cell>
          <cell r="D9334" t="str">
            <v>Комплекс исследований для диагностики недостаточности длинноцепочечной 3-гидроксиацил-КоА-дегидрогеназы жирных кислот</v>
          </cell>
        </row>
        <row r="9335">
          <cell r="C9335" t="str">
            <v>B03.019.010</v>
          </cell>
          <cell r="D9335" t="str">
            <v>Комплекс исследований для диагностики Х-сцепленной адренолейкодистрофии</v>
          </cell>
        </row>
        <row r="9336">
          <cell r="C9336" t="str">
            <v>B03.019.011</v>
          </cell>
          <cell r="D9336" t="str">
            <v>Комплекс исследований для диагностики болезни Вильсона-Коновалова</v>
          </cell>
        </row>
        <row r="9337">
          <cell r="C9337" t="str">
            <v>B03.019.012</v>
          </cell>
          <cell r="D9337" t="str">
            <v>Комплекс исследований для диагностики недостаточности альфа1 антитрипсина</v>
          </cell>
        </row>
        <row r="9338">
          <cell r="C9338" t="str">
            <v>B03.019.013</v>
          </cell>
          <cell r="D9338" t="str">
            <v>Комплекс исследований для диагностики миопатии Дюшена</v>
          </cell>
        </row>
        <row r="9339">
          <cell r="C9339" t="str">
            <v>B03.019.014</v>
          </cell>
          <cell r="D9339" t="str">
            <v>Комплекс исследований для диагностики спинальной мышечной атрофии</v>
          </cell>
        </row>
        <row r="9340">
          <cell r="C9340" t="str">
            <v>B03.019.015</v>
          </cell>
          <cell r="D9340" t="str">
            <v>Комплекс исследований для диагностики болезни Ниманна-Пика тип С</v>
          </cell>
        </row>
        <row r="9341">
          <cell r="C9341" t="str">
            <v>B03.019.016</v>
          </cell>
          <cell r="D9341" t="str">
            <v>Комплекс исследований для диагностики несовершенного остеогенеза</v>
          </cell>
        </row>
        <row r="9342">
          <cell r="C9342" t="str">
            <v>B03.019.017</v>
          </cell>
          <cell r="D9342" t="str">
            <v>Комплекс исследований для диагностики острой печеночной порфирии</v>
          </cell>
        </row>
        <row r="9343">
          <cell r="C9343" t="str">
            <v>B03.019.018</v>
          </cell>
          <cell r="D9343" t="str">
            <v>Комплекс исследований для диагностики болезни Фабри</v>
          </cell>
        </row>
        <row r="9344">
          <cell r="C9344" t="str">
            <v>B03.019.019</v>
          </cell>
          <cell r="D9344" t="str">
            <v>Комплекс исследований для диагностики органических ацидурий</v>
          </cell>
        </row>
        <row r="9345">
          <cell r="C9345" t="str">
            <v>B03.019.020</v>
          </cell>
          <cell r="D9345" t="str">
            <v>Комплекс исследований для диагностики нарушений митохондриального в-окисления жирных кислот</v>
          </cell>
        </row>
        <row r="9346">
          <cell r="C9346" t="str">
            <v>B03.019.021</v>
          </cell>
          <cell r="D9346" t="str">
            <v>Комплекс для диагностики наследственного ангионевротического отека (дефектов в системе комплемента)</v>
          </cell>
        </row>
        <row r="9347">
          <cell r="C9347" t="str">
            <v>B03.019.022</v>
          </cell>
          <cell r="D9347" t="str">
            <v>Комплекс исследований для диагностики аминоацидопатий</v>
          </cell>
        </row>
        <row r="9348">
          <cell r="C9348" t="str">
            <v>B03.019.023</v>
          </cell>
          <cell r="D9348" t="str">
            <v>Комплекс исследований для диагностики мукополисахаридоза тип III</v>
          </cell>
        </row>
        <row r="9349">
          <cell r="C9349" t="str">
            <v>B03.019.024</v>
          </cell>
          <cell r="D9349" t="str">
            <v>Комплекс лабораторных исследований для диагностики мукополисахаридоза тип IV</v>
          </cell>
        </row>
        <row r="9350">
          <cell r="C9350" t="str">
            <v>B03.019.025</v>
          </cell>
          <cell r="D9350" t="str">
            <v>Комплекс исследований для диагностики туберозного склероза</v>
          </cell>
        </row>
        <row r="9351">
          <cell r="C9351" t="str">
            <v>B03.019.026</v>
          </cell>
          <cell r="D9351" t="str">
            <v>Комплекс исследований для диагностики болезни Помпе</v>
          </cell>
        </row>
        <row r="9352">
          <cell r="C9352" t="str">
            <v>B03.019.027</v>
          </cell>
          <cell r="D9352" t="str">
            <v>Типирование биологических объектов и следов</v>
          </cell>
        </row>
        <row r="9353">
          <cell r="C9353" t="str">
            <v>B03.019.027.001</v>
          </cell>
          <cell r="D9353" t="str">
            <v>Типирование аутосомной ДНК</v>
          </cell>
        </row>
        <row r="9354">
          <cell r="C9354" t="str">
            <v>B03.019.027.002</v>
          </cell>
          <cell r="D9354" t="str">
            <v>Типирование ДНК Х-хромосомы</v>
          </cell>
        </row>
        <row r="9355">
          <cell r="C9355" t="str">
            <v>B03.019.027.003</v>
          </cell>
          <cell r="D9355" t="str">
            <v>Типирование ДНК Y-хромосомы</v>
          </cell>
        </row>
        <row r="9356">
          <cell r="C9356" t="str">
            <v>B03.020.001</v>
          </cell>
          <cell r="D9356" t="str">
            <v>Услуги по лечебной физкультуре и спортивной медицине</v>
          </cell>
        </row>
        <row r="9357">
          <cell r="C9357" t="str">
            <v>B03.020.002</v>
          </cell>
          <cell r="D9357" t="str">
            <v>Комплекс обследований по допуску к занятиям физической культурой</v>
          </cell>
        </row>
        <row r="9358">
          <cell r="C9358" t="str">
            <v>B03.020.003</v>
          </cell>
          <cell r="D9358" t="str">
            <v>Комплекс обследований по допуску к занятиям спортом</v>
          </cell>
        </row>
        <row r="9359">
          <cell r="C9359" t="str">
            <v>B03.020.004</v>
          </cell>
          <cell r="D9359" t="str">
            <v>Комплекс обследований по допуску к соревнованиям</v>
          </cell>
        </row>
        <row r="9360">
          <cell r="C9360" t="str">
            <v>B03.020.005</v>
          </cell>
          <cell r="D9360" t="str">
            <v>Определение уровня общей физической подготовленности</v>
          </cell>
        </row>
        <row r="9361">
          <cell r="C9361" t="str">
            <v>B03.020.006</v>
          </cell>
          <cell r="D9361" t="str">
            <v>Определение уровня тренированности</v>
          </cell>
        </row>
        <row r="9362">
          <cell r="C9362" t="str">
            <v>B03.020.007</v>
          </cell>
          <cell r="D9362" t="str">
            <v>Определение степени утомления спортсмена</v>
          </cell>
        </row>
        <row r="9363">
          <cell r="C9363" t="str">
            <v>B03.020.008</v>
          </cell>
          <cell r="D9363" t="str">
            <v>Определение перенапряжения спортсмена</v>
          </cell>
        </row>
        <row r="9364">
          <cell r="C9364" t="str">
            <v>B03.020.009</v>
          </cell>
          <cell r="D9364" t="str">
            <v>Врачебно-педагогическое наблюдение</v>
          </cell>
        </row>
        <row r="9365">
          <cell r="C9365" t="str">
            <v>B03.020.010</v>
          </cell>
          <cell r="D9365" t="str">
            <v>Санитарно-гигиенический надзор за местами и условиями проведения спортивных занятий и соревнований</v>
          </cell>
        </row>
        <row r="9366">
          <cell r="C9366" t="str">
            <v>B03.023.011</v>
          </cell>
          <cell r="D9366" t="str">
            <v>Комплекс исследований для диагностики острого нарушения мозгового кровообращения</v>
          </cell>
        </row>
        <row r="9367">
          <cell r="C9367" t="str">
            <v>B03.024.012</v>
          </cell>
          <cell r="D9367" t="str">
            <v>Комплекс исследований при подозрении на черепно-мозговую травму</v>
          </cell>
        </row>
        <row r="9368">
          <cell r="C9368" t="str">
            <v>B03.024.013</v>
          </cell>
          <cell r="D9368" t="str">
            <v>Комплекс исследований для диагностики образования головного мозга</v>
          </cell>
        </row>
        <row r="9369">
          <cell r="C9369" t="str">
            <v>B03.024.014</v>
          </cell>
          <cell r="D9369" t="str">
            <v>Комплекс исследований для диагностики образования позвоночника и спинного мозга</v>
          </cell>
        </row>
        <row r="9370">
          <cell r="C9370" t="str">
            <v>B03.025.001</v>
          </cell>
          <cell r="D9370" t="str">
            <v>Комплекс исследований функции почек</v>
          </cell>
        </row>
        <row r="9371">
          <cell r="C9371" t="str">
            <v>B03.025.002</v>
          </cell>
          <cell r="D9371" t="str">
            <v>Комплекс исследований для диагностики и оценки степени тяжести почечной недостаточности</v>
          </cell>
        </row>
        <row r="9372">
          <cell r="C9372" t="str">
            <v>B03.025.003</v>
          </cell>
          <cell r="D9372" t="str">
            <v>Комплекс исследований оценки состояния пациента, получающего лечение программным диализом</v>
          </cell>
        </row>
        <row r="9373">
          <cell r="C9373" t="str">
            <v>B03.025.004</v>
          </cell>
          <cell r="D9373" t="str">
            <v>Комплекс исследований оценки состояния пациента, получающего лечение перитонеальным диализом</v>
          </cell>
        </row>
        <row r="9374">
          <cell r="C9374" t="str">
            <v>B03.027.001</v>
          </cell>
          <cell r="D9374" t="str">
            <v>Комплекс исследований для диагностики злокачественных новообразований носоглотки</v>
          </cell>
        </row>
        <row r="9375">
          <cell r="C9375" t="str">
            <v>B03.027.002</v>
          </cell>
          <cell r="D9375" t="str">
            <v>Комплекс исследований для диагностики злокачественных новообразований полости носа и околоносовых пазух</v>
          </cell>
        </row>
        <row r="9376">
          <cell r="C9376" t="str">
            <v>B03.027.003</v>
          </cell>
          <cell r="D9376" t="str">
            <v>Комплекс исследований для диагностики злокачественных новообразований органов полости рта и ротоглотки</v>
          </cell>
        </row>
        <row r="9377">
          <cell r="C9377" t="str">
            <v>B03.027.004</v>
          </cell>
          <cell r="D9377" t="str">
            <v>Комплекс исследований для диагностики злокачественных новообразований гортани</v>
          </cell>
        </row>
        <row r="9378">
          <cell r="C9378" t="str">
            <v>B03.027.005</v>
          </cell>
          <cell r="D9378" t="str">
            <v>Комплекс исследований для диагностики злокачественных новообразований гортаноглотки</v>
          </cell>
        </row>
        <row r="9379">
          <cell r="C9379" t="str">
            <v>B03.027.006</v>
          </cell>
          <cell r="D9379" t="str">
            <v>Комплекс исследований для диагностики злокачественных новообразований щитовидной железы</v>
          </cell>
        </row>
        <row r="9380">
          <cell r="C9380" t="str">
            <v>B03.027.007</v>
          </cell>
          <cell r="D9380" t="str">
            <v>Комплекс исследований для диагностики злокачественных новообразований молочной железы</v>
          </cell>
        </row>
        <row r="9381">
          <cell r="C9381" t="str">
            <v>B03.027.008</v>
          </cell>
          <cell r="D9381" t="str">
            <v>Комплекс исследований для диагностики злокачественных новообразований легкого</v>
          </cell>
        </row>
        <row r="9382">
          <cell r="C9382" t="str">
            <v>B03.027.009</v>
          </cell>
          <cell r="D9382" t="str">
            <v>Комплекс исследований для диагностики образования средостения</v>
          </cell>
        </row>
        <row r="9383">
          <cell r="C9383" t="str">
            <v>B03.027.010</v>
          </cell>
          <cell r="D9383" t="str">
            <v>Комплекс исследований для диагностики злокачественных новообразований пищевода</v>
          </cell>
        </row>
        <row r="9384">
          <cell r="C9384" t="str">
            <v>B03.027.011</v>
          </cell>
          <cell r="D9384" t="str">
            <v>Комплекс исследований для диагностики злокачественных новообразований желудка</v>
          </cell>
        </row>
        <row r="9385">
          <cell r="C9385" t="str">
            <v>B03.027.012</v>
          </cell>
          <cell r="D9385" t="str">
            <v>Комплекс исследований для диагностики злокачественных новообразований толстой кишки</v>
          </cell>
        </row>
        <row r="9386">
          <cell r="C9386" t="str">
            <v>B03.027.013</v>
          </cell>
          <cell r="D9386" t="str">
            <v>Комплекс исследований для диагностики злокачественных новообразований прямой кишки</v>
          </cell>
        </row>
        <row r="9387">
          <cell r="C9387" t="str">
            <v>B03.027.014</v>
          </cell>
          <cell r="D9387" t="str">
            <v>Комплекс исследований для диагностики злокачественных новообразований забрюшинного пространства</v>
          </cell>
        </row>
        <row r="9388">
          <cell r="C9388" t="str">
            <v>B03.027.015</v>
          </cell>
          <cell r="D9388" t="str">
            <v>Комплекс исследований для диагностики злокачественных новообразований шейки матки</v>
          </cell>
        </row>
        <row r="9389">
          <cell r="C9389" t="str">
            <v>B03.027.016</v>
          </cell>
          <cell r="D9389" t="str">
            <v>Комплекс исследований для диагностики злокачественных новообразований эндометрия</v>
          </cell>
        </row>
        <row r="9390">
          <cell r="C9390" t="str">
            <v>B03.027.017</v>
          </cell>
          <cell r="D9390" t="str">
            <v>Комплекс исследований для диагностики злокачественных новообразований яичников</v>
          </cell>
        </row>
        <row r="9391">
          <cell r="C9391" t="str">
            <v>B03.027.018</v>
          </cell>
          <cell r="D9391" t="str">
            <v>Комплекс исследований для диагностики злокачественных новообразований почки</v>
          </cell>
        </row>
        <row r="9392">
          <cell r="C9392" t="str">
            <v>B03.027.019</v>
          </cell>
          <cell r="D9392" t="str">
            <v>Комплекс исследований для диагностики злокачественных новообразований мочевого пузыря</v>
          </cell>
        </row>
        <row r="9393">
          <cell r="C9393" t="str">
            <v>B03.027.020</v>
          </cell>
          <cell r="D9393" t="str">
            <v>Комплекс исследований для диагностики злокачественных новообразований предстательной железы</v>
          </cell>
        </row>
        <row r="9394">
          <cell r="C9394" t="str">
            <v>B03.027.021</v>
          </cell>
          <cell r="D9394" t="str">
            <v>Комплекс исследований для диагностики образования яичка</v>
          </cell>
        </row>
        <row r="9395">
          <cell r="C9395" t="str">
            <v>B03.027.022</v>
          </cell>
          <cell r="D9395" t="str">
            <v>Комплекс исследований для диагностики лимфогранулематоза</v>
          </cell>
        </row>
        <row r="9396">
          <cell r="C9396" t="str">
            <v>B03.027.023</v>
          </cell>
          <cell r="D9396" t="str">
            <v>Комплекс исследований для диагностики распространенности опухолевого процесса</v>
          </cell>
        </row>
        <row r="9397">
          <cell r="C9397" t="str">
            <v>B03.028.001</v>
          </cell>
          <cell r="D9397" t="str">
            <v>Объективная аудиометрия</v>
          </cell>
        </row>
        <row r="9398">
          <cell r="C9398" t="str">
            <v>B03.029.001</v>
          </cell>
          <cell r="D9398" t="str">
            <v>Комплекс исследований для диагностики нарушения зрения</v>
          </cell>
        </row>
        <row r="9399">
          <cell r="C9399" t="str">
            <v>B03.029.002</v>
          </cell>
          <cell r="D9399" t="str">
            <v>Комплекс исследований для диагностики глаукомы</v>
          </cell>
        </row>
        <row r="9400">
          <cell r="C9400" t="str">
            <v>B03.029.003</v>
          </cell>
          <cell r="D9400" t="str">
            <v>Комплексное исследование для диагностики ретинопатии недоношенных</v>
          </cell>
        </row>
        <row r="9401">
          <cell r="C9401" t="str">
            <v>B03.032.001</v>
          </cell>
          <cell r="D9401" t="str">
            <v>Неонатальный скрининг</v>
          </cell>
        </row>
        <row r="9402">
          <cell r="C9402" t="str">
            <v>B03.032.002</v>
          </cell>
          <cell r="D9402" t="str">
            <v>Комплексное исследование для пренатальной диагностики нарушений развития ребенка (внутриутробно)</v>
          </cell>
        </row>
        <row r="9403">
          <cell r="C9403" t="str">
            <v>B03.032.003</v>
          </cell>
          <cell r="D9403" t="str">
            <v>Комплекс исследований для диагностики галактоземии</v>
          </cell>
        </row>
        <row r="9404">
          <cell r="C9404" t="str">
            <v>B03.032.004</v>
          </cell>
          <cell r="D9404" t="str">
            <v>Комплекс исследований для диагностики фенилкетонурии</v>
          </cell>
        </row>
        <row r="9405">
          <cell r="C9405" t="str">
            <v>B03.037.001</v>
          </cell>
          <cell r="D9405" t="str">
            <v>Функциональное тестирование легких</v>
          </cell>
        </row>
        <row r="9406">
          <cell r="C9406" t="str">
            <v>B03.037.002</v>
          </cell>
          <cell r="D9406" t="str">
            <v>Комплекс исследований для диагностики легочной недостаточности</v>
          </cell>
        </row>
        <row r="9407">
          <cell r="C9407" t="str">
            <v>B03.040.001</v>
          </cell>
          <cell r="D9407" t="str">
            <v>Комплекс исследований для диагностики системной красной волчанки</v>
          </cell>
        </row>
        <row r="9408">
          <cell r="C9408" t="str">
            <v>B03.040.002</v>
          </cell>
          <cell r="D9408" t="str">
            <v>Комплекс исследований на активность при ревматизме</v>
          </cell>
        </row>
        <row r="9409">
          <cell r="C9409" t="str">
            <v>B03.043.001</v>
          </cell>
          <cell r="D9409" t="str">
            <v>Комплекс исследований при подозрении на тромбоэмболию легочной артерии</v>
          </cell>
        </row>
        <row r="9410">
          <cell r="C9410" t="str">
            <v>B03.043.002</v>
          </cell>
          <cell r="D9410" t="str">
            <v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v>
          </cell>
        </row>
        <row r="9411">
          <cell r="C9411" t="str">
            <v>B03.045.001</v>
          </cell>
          <cell r="D9411" t="str">
            <v>Медико-криминалистическое исследование</v>
          </cell>
        </row>
        <row r="9412">
          <cell r="C9412" t="str">
            <v>B03.045.002</v>
          </cell>
          <cell r="D9412" t="str">
            <v>Медико-криминалистическое исследование (свыше 30 объектов)</v>
          </cell>
        </row>
        <row r="9413">
          <cell r="C9413" t="str">
            <v>B03.045.003</v>
          </cell>
          <cell r="D9413" t="str">
            <v>Биометрическое описание внешности по методу количественного словесного портрета</v>
          </cell>
        </row>
        <row r="9414">
          <cell r="C9414" t="str">
            <v>B03.045.004</v>
          </cell>
          <cell r="D9414" t="str">
            <v>Определение возраста по признакам внешности, зубам и рентгенологическим данным</v>
          </cell>
        </row>
        <row r="9415">
          <cell r="C9415" t="str">
            <v>B03.045.005</v>
          </cell>
          <cell r="D9415" t="str">
            <v>Определение родства по признакам внешности: портретная экспертиза с изготовлением фотографий</v>
          </cell>
        </row>
        <row r="9416">
          <cell r="C9416" t="str">
            <v>B03.045.006</v>
          </cell>
          <cell r="D9416" t="str">
            <v>Определение родства по признакам внешности: портретная экспертиза имеющихся фотографий</v>
          </cell>
        </row>
        <row r="9417">
          <cell r="C9417" t="str">
            <v>B03.045.007</v>
          </cell>
          <cell r="D9417" t="str">
            <v>Определение родства (отец-мать-ребенок) по дерматоглифическим особенностям кистей и стоп</v>
          </cell>
        </row>
        <row r="9418">
          <cell r="C9418" t="str">
            <v>B03.045.008</v>
          </cell>
          <cell r="D9418" t="str">
            <v>Определение родства по признакам внешности: портретная экспертиза (лицо-лицо)</v>
          </cell>
        </row>
        <row r="9419">
          <cell r="C9419" t="str">
            <v>B03.045.009</v>
          </cell>
          <cell r="D9419" t="str">
            <v>Определение родства по признакам внешности (портретная экспертиза) и рентгенограммам черепа, зубов и костей посткраниального скелета</v>
          </cell>
        </row>
        <row r="9420">
          <cell r="C9420" t="str">
            <v>B03.045.011</v>
          </cell>
          <cell r="D9420" t="str">
            <v>Эмиссионно-спектральный анализ (исследование) волос, ногтей и соскобов кожи с целью определения биогеохимических особенностей места проживания</v>
          </cell>
        </row>
        <row r="9421">
          <cell r="C9421" t="str">
            <v>B03.045.012</v>
          </cell>
          <cell r="D9421" t="str">
            <v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v>
          </cell>
        </row>
        <row r="9422">
          <cell r="C9422" t="str">
            <v>B03.045.013</v>
          </cell>
          <cell r="D9422" t="str">
            <v>Эмиссионно-спектральный анализ (исследование) вероятной территории проживания и профессиональной ориентации, наличие экологической патологии</v>
          </cell>
        </row>
        <row r="9423">
          <cell r="C9423" t="str">
            <v>B03.045.014</v>
          </cell>
          <cell r="D9423" t="str">
            <v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v>
          </cell>
        </row>
        <row r="9424">
          <cell r="C9424" t="str">
            <v>B03.045.015</v>
          </cell>
          <cell r="D9424" t="str">
            <v>Установление давности захоронения трупа</v>
          </cell>
        </row>
        <row r="9425">
          <cell r="C9425" t="str">
            <v>B03.045.016</v>
          </cell>
          <cell r="D9425" t="str">
            <v>Установление принадлежности конкретному скелету разрозненных костей в местах массовых захоронений и местах массовой гибели людей (на 1 скелет)</v>
          </cell>
        </row>
        <row r="9426">
          <cell r="C9426" t="str">
            <v>B03.045.017</v>
          </cell>
          <cell r="D9426" t="str">
            <v>Краниометрическое исследование и определение категорий размеров одного черепа</v>
          </cell>
        </row>
        <row r="9427">
          <cell r="C9427" t="str">
            <v>B03.045.018</v>
          </cell>
          <cell r="D9427" t="str">
            <v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v>
          </cell>
        </row>
        <row r="9428">
          <cell r="C9428" t="str">
            <v>B03.045.018.001</v>
          </cell>
          <cell r="D9428" t="str">
            <v>Диагностика пола по индивидуальному набору костей посткраниального скелета</v>
          </cell>
        </row>
        <row r="9429">
          <cell r="C9429" t="str">
            <v>B03.045.018.002</v>
          </cell>
          <cell r="D9429" t="str">
            <v>Диагностика возраста</v>
          </cell>
        </row>
        <row r="9430">
          <cell r="C9430" t="str">
            <v>B03.045.018.003</v>
          </cell>
          <cell r="D9430" t="str">
            <v>Диагностика расы по черепу</v>
          </cell>
        </row>
        <row r="9431">
          <cell r="C9431" t="str">
            <v>B03.045.018.004</v>
          </cell>
          <cell r="D9431" t="str">
            <v>Установление длины тела</v>
          </cell>
        </row>
        <row r="9432">
          <cell r="C9432" t="str">
            <v>B03.045.018.005</v>
          </cell>
          <cell r="D9432" t="str">
            <v>Установление соматических параметров: длины рук (ног, корпуса); ширины плеч (таза)</v>
          </cell>
        </row>
        <row r="9433">
          <cell r="C9433" t="str">
            <v>B03.045.018.006</v>
          </cell>
          <cell r="D9433" t="str">
            <v>Установление массивности скелета и типа телосложения</v>
          </cell>
        </row>
        <row r="9434">
          <cell r="C9434" t="str">
            <v>B03.045.019</v>
          </cell>
          <cell r="D9434" t="str">
            <v>Экспертные идентификационные исследования (экспертизы) сожженных костей и зольных останков</v>
          </cell>
        </row>
        <row r="9435">
          <cell r="C9435" t="str">
            <v>B03.045.020</v>
          </cell>
          <cell r="D9435" t="str">
            <v>Экспертиза спорного отцовства/материнства</v>
          </cell>
        </row>
        <row r="9436">
          <cell r="C9436" t="str">
            <v>B03.045.021</v>
          </cell>
          <cell r="D9436" t="str">
            <v>Экспертиза матрилинейного родства</v>
          </cell>
        </row>
        <row r="9437">
          <cell r="C9437" t="str">
            <v>B03.045.022</v>
          </cell>
          <cell r="D9437" t="str">
            <v>Идентификационная экспертиза вещественных доказательств</v>
          </cell>
        </row>
        <row r="9438">
          <cell r="C9438" t="str">
            <v>B03.045.022.001</v>
          </cell>
          <cell r="D9438" t="str">
            <v>Типирование хромосомной дезоксирибонуклеиновой кислоты (ДНК)</v>
          </cell>
        </row>
        <row r="9439">
          <cell r="C9439" t="str">
            <v>B03.045.022.002</v>
          </cell>
          <cell r="D9439" t="str">
            <v>Типирование митохондриальной дезоксирибонуклеиновой кислоты (ДНК)</v>
          </cell>
        </row>
        <row r="9440">
          <cell r="C9440" t="str">
            <v>B03.045.022.003</v>
          </cell>
          <cell r="D9440" t="str">
            <v>Получение препаратов дезоксирибонуклеиновой кислоты (ДНК) из объектов исследования</v>
          </cell>
        </row>
        <row r="9441">
          <cell r="C9441" t="str">
            <v>B03.045.023</v>
          </cell>
          <cell r="D9441" t="str">
            <v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v>
          </cell>
        </row>
        <row r="9442">
          <cell r="C9442" t="str">
            <v>B03.045.023.001</v>
          </cell>
          <cell r="D9442" t="str">
            <v>Судебно-химическая (химико-токсикологическая) экспертиза (исследование) крови с целью определения этилового спирта</v>
          </cell>
        </row>
        <row r="9443">
          <cell r="C9443" t="str">
            <v>B03.045.023.002</v>
          </cell>
          <cell r="D9443" t="str">
            <v>Судебно-химическая (химико-токсикологическая) экспертиза (исследование) сыворотки крови с целью определения этилового спирта</v>
          </cell>
        </row>
        <row r="9444">
          <cell r="C9444" t="str">
            <v>B03.045.023.003</v>
          </cell>
          <cell r="D9444" t="str">
            <v>Судебно-химическая (химико-токсикологическая) экспертиза (исследование) мочи с целью определения этилового спирта</v>
          </cell>
        </row>
        <row r="9445">
          <cell r="C9445" t="str">
            <v>B03.045.023.004</v>
          </cell>
          <cell r="D9445" t="str">
            <v>Судебно-химическая (химико-токсикологическая) экспертиза (исследование) внутриглазной жидкости с целью определения этилового спирта</v>
          </cell>
        </row>
        <row r="9446">
          <cell r="C9446" t="str">
            <v>B03.045.023.005</v>
          </cell>
          <cell r="D9446" t="str">
            <v>Судебно-химическая (химико-токсикологическая) экспертиза (исследование) спиномозговой жидкости с целью определения этилового спирта</v>
          </cell>
        </row>
        <row r="9447">
          <cell r="C9447" t="str">
            <v>B03.045.023.006</v>
          </cell>
          <cell r="D9447" t="str">
            <v>Судебно-химическая (химико-токсикологическая) экспертиза (исследование) мышцы с целью определения этилового спирта</v>
          </cell>
        </row>
        <row r="9448">
          <cell r="C9448" t="str">
            <v>B03.045.024</v>
          </cell>
          <cell r="D9448" t="str">
            <v>Судебно-химическая (химико-токсикологическая) экспертиза (исследование) объектов биологического происхождения с целью определения летучих веществ</v>
          </cell>
        </row>
        <row r="9449">
          <cell r="C9449" t="str">
            <v>B03.045.024.001</v>
          </cell>
          <cell r="D9449" t="str">
            <v>Судебно-химическая (химико-токсикологическая) экспертиза (исследование) крови с целью определения летучих веществ</v>
          </cell>
        </row>
        <row r="9450">
          <cell r="C9450" t="str">
            <v>B03.045.024.002</v>
          </cell>
          <cell r="D9450" t="str">
            <v>Судебно-химическая (химико-токсикологическая) экспертиза (исследование) сыворотки крови с целью определения летучих веществ</v>
          </cell>
        </row>
        <row r="9451">
          <cell r="C9451" t="str">
            <v>B03.045.024.003</v>
          </cell>
          <cell r="D9451" t="str">
            <v>Судебно-химическая (химико-токсикологическая) экспертиза (исследование) мочи с целью определения летучих веществ</v>
          </cell>
        </row>
        <row r="9452">
          <cell r="C9452" t="str">
            <v>B03.045.024.005</v>
          </cell>
          <cell r="D9452" t="str">
            <v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v>
          </cell>
        </row>
        <row r="9453">
          <cell r="C9453" t="str">
            <v>B03.045.025</v>
          </cell>
          <cell r="D9453" t="str">
            <v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v>
          </cell>
        </row>
        <row r="9454">
          <cell r="C9454" t="str">
            <v>B03.045.026</v>
          </cell>
          <cell r="D9454" t="str">
            <v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v>
          </cell>
        </row>
        <row r="9455">
          <cell r="C9455" t="str">
            <v>B03.045.026.0005</v>
          </cell>
          <cell r="D945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v>
          </cell>
        </row>
        <row r="9456">
          <cell r="C9456" t="str">
            <v>B03.045.026.0006</v>
          </cell>
          <cell r="D945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v>
          </cell>
        </row>
        <row r="9457">
          <cell r="C9457" t="str">
            <v>B03.045.026.001</v>
          </cell>
          <cell r="D9457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58">
          <cell r="C9458" t="str">
            <v>B03.045.026.002</v>
          </cell>
          <cell r="D9458" t="str">
            <v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59">
          <cell r="C9459" t="str">
            <v>B03.045.026.003</v>
          </cell>
          <cell r="D9459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v>
          </cell>
        </row>
        <row r="9460">
          <cell r="C9460" t="str">
            <v>B03.045.026.004</v>
          </cell>
          <cell r="D9460" t="str">
            <v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v>
          </cell>
        </row>
        <row r="9461">
          <cell r="C9461" t="str">
            <v>B03.045.026.007</v>
          </cell>
          <cell r="D9461" t="str">
            <v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v>
          </cell>
        </row>
        <row r="9462">
          <cell r="C9462" t="str">
            <v>B03.045.027</v>
          </cell>
          <cell r="D9462" t="str">
            <v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v>
          </cell>
        </row>
        <row r="9463">
          <cell r="C9463" t="str">
            <v>B03.045.027.001</v>
          </cell>
          <cell r="D946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v>
          </cell>
        </row>
        <row r="9464">
          <cell r="C9464" t="str">
            <v>B03.045.027.002</v>
          </cell>
          <cell r="D946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v>
          </cell>
        </row>
        <row r="9465">
          <cell r="C9465" t="str">
            <v>B03.045.027.003</v>
          </cell>
          <cell r="D9465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v>
          </cell>
        </row>
        <row r="9466">
          <cell r="C9466" t="str">
            <v>B03.045.027.004</v>
          </cell>
          <cell r="D9466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v>
          </cell>
        </row>
        <row r="9467">
          <cell r="C9467" t="str">
            <v>B03.045.027.006</v>
          </cell>
          <cell r="D9467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v>
          </cell>
        </row>
        <row r="9468">
          <cell r="C9468" t="str">
            <v>B03.045.027.007</v>
          </cell>
          <cell r="D9468" t="str">
            <v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v>
          </cell>
        </row>
        <row r="9469">
          <cell r="C9469" t="str">
            <v>B03.045.027.008</v>
          </cell>
          <cell r="D9469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v>
          </cell>
        </row>
        <row r="9470">
          <cell r="C9470" t="str">
            <v>B03.045.027.009</v>
          </cell>
          <cell r="D9470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v>
          </cell>
        </row>
        <row r="9471">
          <cell r="C9471" t="str">
            <v>B03.045.027.010</v>
          </cell>
          <cell r="D9471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v>
          </cell>
        </row>
        <row r="9472">
          <cell r="C9472" t="str">
            <v>B03.045.027.011</v>
          </cell>
          <cell r="D9472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v>
          </cell>
        </row>
        <row r="9473">
          <cell r="C9473" t="str">
            <v>B03.045.027.012</v>
          </cell>
          <cell r="D9473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v>
          </cell>
        </row>
        <row r="9474">
          <cell r="C9474" t="str">
            <v>B03.045.027.013</v>
          </cell>
          <cell r="D9474" t="str">
            <v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v>
          </cell>
        </row>
        <row r="9475">
          <cell r="C9475" t="str">
            <v>B03.045.027.014</v>
          </cell>
          <cell r="D9475" t="str">
            <v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v>
          </cell>
        </row>
        <row r="9476">
          <cell r="C9476" t="str">
            <v>B03.045.027.015</v>
          </cell>
          <cell r="D9476" t="str">
            <v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v>
          </cell>
        </row>
        <row r="9477">
          <cell r="C9477" t="str">
            <v>B03.045.027.016</v>
          </cell>
          <cell r="D9477" t="str">
            <v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v>
          </cell>
        </row>
        <row r="9478">
          <cell r="C9478" t="str">
            <v>B03.045.027.017</v>
          </cell>
          <cell r="D9478" t="str">
            <v>Судебно-химическая (химико-токсикологическая) экспертиза (исследование) мочи на наличие наркотических средств, лекарственных веществ</v>
          </cell>
        </row>
        <row r="9479">
          <cell r="C9479" t="str">
            <v>B03.045.028</v>
          </cell>
          <cell r="D9479" t="str">
            <v>Судебно-химическая экспертиза (исследование) объектов биологического происхождения с целью определения окиси углерода, COHb и MetHb</v>
          </cell>
        </row>
        <row r="9480">
          <cell r="C9480" t="str">
            <v>B03.045.028.001</v>
          </cell>
          <cell r="D9480" t="str">
            <v>Судебно-химическая экспертиза (исследование) крови с целью определения COHb с использованием спектрофотометрии</v>
          </cell>
        </row>
        <row r="9481">
          <cell r="C9481" t="str">
            <v>B03.045.028.002</v>
          </cell>
          <cell r="D9481" t="str">
            <v>Судебно-химическая экспертиза (исследование) крови с целью определения COHb и MetHb с использованием CO-оксиметра</v>
          </cell>
        </row>
        <row r="9482">
          <cell r="C9482" t="str">
            <v>B03.045.028.005</v>
          </cell>
          <cell r="D9482" t="str">
            <v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v>
          </cell>
        </row>
        <row r="9483">
          <cell r="C9483" t="str">
            <v>B03.045.029.001</v>
          </cell>
          <cell r="D9483" t="str">
            <v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v>
          </cell>
        </row>
        <row r="9484">
          <cell r="C9484" t="str">
            <v>B03.045.029.003</v>
          </cell>
          <cell r="D9484" t="str">
            <v>Судебно-химическая экспертиза (исследование) волос на наличие металлов и других токсикологически важных элементов (один объект исследования)</v>
          </cell>
        </row>
        <row r="9485">
          <cell r="C9485" t="str">
            <v>B03.045.029.004</v>
          </cell>
          <cell r="D9485" t="str">
            <v>Судебно-химическая экспертиза (исследование) ногтей на наличие металлов и других токсикологически важных элементов (один объект исследования)</v>
          </cell>
        </row>
        <row r="9486">
          <cell r="C9486" t="str">
            <v>B03.045.029.005</v>
          </cell>
          <cell r="D9486" t="str">
            <v>Судебно-химическая экспертиза (исследование) костей на наличие металлов и других токсикологически важных элементов (один объект исследования)</v>
          </cell>
        </row>
        <row r="9487">
          <cell r="C9487" t="str">
            <v>B03.045.030</v>
          </cell>
          <cell r="D9487" t="str">
            <v>Судебно-химическая экспертиза (исследование) объекта биологического происхождения на наличие химических веществ</v>
          </cell>
        </row>
        <row r="9488">
          <cell r="C9488" t="str">
            <v>B03.045.030.001</v>
          </cell>
          <cell r="D9488" t="str">
            <v>Судебно-химическая экспертиза (исследование) объекта биологического происхождения на наличие кислот</v>
          </cell>
        </row>
        <row r="9489">
          <cell r="C9489" t="str">
            <v>B03.045.030.002</v>
          </cell>
          <cell r="D9489" t="str">
            <v>Судебно-химическая экспертиза (исследование) объекта биологического происхождения на наличие щелочей</v>
          </cell>
        </row>
        <row r="9490">
          <cell r="C9490" t="str">
            <v>B03.045.031</v>
          </cell>
          <cell r="D9490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v>
          </cell>
        </row>
        <row r="9491">
          <cell r="C9491" t="str">
            <v>B03.045.032</v>
          </cell>
          <cell r="D9491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v>
          </cell>
        </row>
        <row r="9492">
          <cell r="C9492" t="str">
            <v>B03.045.033</v>
          </cell>
          <cell r="D9492" t="str">
            <v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v>
          </cell>
        </row>
        <row r="9493">
          <cell r="C9493" t="str">
            <v>B03.045.034</v>
          </cell>
          <cell r="D9493" t="str">
            <v>Комплекс исследований для установления зиготности (истинности) близнецов</v>
          </cell>
        </row>
        <row r="9494">
          <cell r="C9494" t="str">
            <v>B03.045.035</v>
          </cell>
          <cell r="D9494" t="str">
            <v>Комплекс исследований для установления родословных кровнородственных связей</v>
          </cell>
        </row>
        <row r="9495">
          <cell r="C9495" t="str">
            <v>B03.045.036.002</v>
          </cell>
          <cell r="D9495" t="str">
            <v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v>
          </cell>
        </row>
        <row r="9496">
          <cell r="C9496" t="str">
            <v>B03.045.29</v>
          </cell>
          <cell r="D9496" t="str">
            <v>Судебно-химическая экспертиза (исследование) объектов биологического происхождения на наличие металлов и других токсикологически важных элементов</v>
          </cell>
        </row>
        <row r="9497">
          <cell r="C9497" t="str">
            <v>B03.047.001</v>
          </cell>
          <cell r="D9497" t="str">
            <v>Комплекс исследований для диагностики этиологии желтухи</v>
          </cell>
        </row>
        <row r="9498">
          <cell r="C9498" t="str">
            <v>B03.047.002</v>
          </cell>
          <cell r="D9498" t="str">
            <v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v>
          </cell>
        </row>
        <row r="9499">
          <cell r="C9499" t="str">
            <v>B03.048.001</v>
          </cell>
          <cell r="D9499" t="str">
            <v>Комплекс исследований при остром отравлении неизвестным веществом</v>
          </cell>
        </row>
        <row r="9500">
          <cell r="C9500" t="str">
            <v>B03.048.002</v>
          </cell>
          <cell r="D9500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1">
          <cell r="C9501" t="str">
            <v>B03.048.002.001</v>
          </cell>
          <cell r="D9501" t="str">
            <v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v>
          </cell>
        </row>
        <row r="9502">
          <cell r="C9502" t="str">
            <v>B03.048.003</v>
          </cell>
          <cell r="D9502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v>
          </cell>
        </row>
        <row r="9503">
          <cell r="C9503" t="str">
            <v>B03.048.003.001</v>
          </cell>
          <cell r="D9503" t="str">
            <v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v>
          </cell>
        </row>
        <row r="9504">
          <cell r="C9504" t="str">
            <v>B03.048.003.002</v>
          </cell>
          <cell r="D9504" t="str">
            <v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v>
          </cell>
        </row>
        <row r="9505">
          <cell r="C9505" t="str">
            <v>B03.048.003.003</v>
          </cell>
          <cell r="D9505" t="str">
            <v>Обнаружение двух и более групп синтетических наркотических средств в моче методом хромато-масс-спектрометрии</v>
          </cell>
        </row>
        <row r="9506">
          <cell r="C9506" t="str">
            <v>B03.048.004</v>
          </cell>
          <cell r="D9506" t="str">
            <v>Определение количественного содержания маркеров потребления этилового алкоголя</v>
          </cell>
        </row>
        <row r="9507">
          <cell r="C9507" t="str">
            <v>B03.048.005</v>
          </cell>
          <cell r="D9507" t="str">
            <v>Определение «летучих веществ» в крови</v>
          </cell>
        </row>
        <row r="9508">
          <cell r="C9508" t="str">
            <v>B03.048.005.001</v>
          </cell>
          <cell r="D9508" t="str">
            <v>Определение «летучих веществ» в крови методом газовой хроматографии</v>
          </cell>
        </row>
        <row r="9509">
          <cell r="C9509" t="str">
            <v>B03.048.005.002</v>
          </cell>
          <cell r="D9509" t="str">
            <v>Обнаружение «летучих веществ» в крови методом хромато-масс-спектрометрии</v>
          </cell>
        </row>
        <row r="9510">
          <cell r="C9510" t="str">
            <v>B03.048.006</v>
          </cell>
          <cell r="D9510" t="str">
            <v>Определение содержания двух и более лекарственных препаратов в моче</v>
          </cell>
        </row>
        <row r="9511">
          <cell r="C9511" t="str">
            <v>B03.048.006.001</v>
          </cell>
          <cell r="D9511" t="str">
            <v>Определение содержания двух и более лекарственных препаратов в моче методом хромато-масс-спектрометрии</v>
          </cell>
        </row>
        <row r="9512">
          <cell r="C9512" t="str">
            <v>B03.048.007</v>
          </cell>
          <cell r="D9512" t="str">
            <v>Определение содержания двух и более лекарственных препаратов в крови</v>
          </cell>
        </row>
        <row r="9513">
          <cell r="C9513" t="str">
            <v>B03.048.007.001</v>
          </cell>
          <cell r="D9513" t="str">
            <v>Определение содержания двух и более лекарственных препаратов в крови методом хромато-масс-спектрометрии</v>
          </cell>
        </row>
        <row r="9514">
          <cell r="C9514" t="str">
            <v>B03.048.008</v>
          </cell>
          <cell r="D9514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</v>
          </cell>
        </row>
        <row r="9515">
          <cell r="C9515" t="str">
            <v>B03.048.008.001</v>
          </cell>
          <cell r="D9515" t="str">
            <v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v>
          </cell>
        </row>
        <row r="9516">
          <cell r="C9516" t="str">
            <v>B03.051.001</v>
          </cell>
          <cell r="D9516" t="str">
            <v>Комплекс исследований при проведении трансфузии</v>
          </cell>
        </row>
        <row r="9517">
          <cell r="C9517" t="str">
            <v>B03.052.001</v>
          </cell>
          <cell r="D9517" t="str">
            <v>Комплексное ультразвуковое исследование внутренних органов</v>
          </cell>
        </row>
        <row r="9518">
          <cell r="C9518" t="str">
            <v>B03.053.001</v>
          </cell>
          <cell r="D9518" t="str">
            <v>Комплекс исследований для диагностики мочекаменной болезни</v>
          </cell>
        </row>
        <row r="9519">
          <cell r="C9519" t="str">
            <v>B03.053.002</v>
          </cell>
          <cell r="D9519" t="str">
            <v>Спермограмма</v>
          </cell>
        </row>
        <row r="9520">
          <cell r="C9520" t="str">
            <v>B03.057.001</v>
          </cell>
          <cell r="D9520" t="str">
            <v>Комплекс исследований для диагностики механической желтухи</v>
          </cell>
        </row>
        <row r="9521">
          <cell r="C9521" t="str">
            <v>B03.057.002</v>
          </cell>
          <cell r="D9521" t="str">
            <v>Комплекс исследований для диагностики острого панкреатита</v>
          </cell>
        </row>
        <row r="9522">
          <cell r="C9522" t="str">
            <v>B03.057.003</v>
          </cell>
          <cell r="D9522" t="str">
            <v>Комплекс исследований для диагностики желудочно-кишечного кровотечения</v>
          </cell>
        </row>
        <row r="9523">
          <cell r="C9523" t="str">
            <v>B03.057.004</v>
          </cell>
          <cell r="D9523" t="str">
            <v>Комплекс исследований для диагностики кишечной непроходимости</v>
          </cell>
        </row>
        <row r="9524">
          <cell r="C9524" t="str">
            <v>B03.057.005</v>
          </cell>
          <cell r="D9524" t="str">
            <v>Комплекс исследований для оценки возможности прижизненного родственного донорства почки</v>
          </cell>
        </row>
        <row r="9525">
          <cell r="C9525" t="str">
            <v>B03.057.006</v>
          </cell>
          <cell r="D9525" t="str">
            <v>Комплекс исследований для оценки возможности прижизненного родственного донорства фрагмента печени</v>
          </cell>
        </row>
        <row r="9526">
          <cell r="C9526" t="str">
            <v>B03.057.007</v>
          </cell>
          <cell r="D9526" t="str">
            <v>Комплекс исследований для оценки возможности прижизненного родственного донорства фрагмента поджелудочной железы</v>
          </cell>
        </row>
        <row r="9527">
          <cell r="C9527" t="str">
            <v>B03.057.008</v>
          </cell>
          <cell r="D9527" t="str">
            <v>Комплекс исследований для оценки возможности прижизненного родственного донорства фрагмента тонкой кишки</v>
          </cell>
        </row>
        <row r="9528">
          <cell r="C9528" t="str">
            <v>B03.057.009</v>
          </cell>
          <cell r="D9528" t="str">
            <v>Комплекс исследований для диагностики отторжения трансплантата почки</v>
          </cell>
        </row>
        <row r="9529">
          <cell r="C9529" t="str">
            <v>B03.057.010</v>
          </cell>
          <cell r="D9529" t="str">
            <v>Комплекс исследований для диагностики отторжения трансплантата печени</v>
          </cell>
        </row>
        <row r="9530">
          <cell r="C9530" t="str">
            <v>B03.057.011</v>
          </cell>
          <cell r="D9530" t="str">
            <v>Комплекс исследований для диагностики отторжения трансплантата сердца</v>
          </cell>
        </row>
        <row r="9531">
          <cell r="C9531" t="str">
            <v>B03.057.012</v>
          </cell>
          <cell r="D9531" t="str">
            <v>Комплекс исследований для диагностики отторжения трансплантата поджелудочной железы</v>
          </cell>
        </row>
        <row r="9532">
          <cell r="C9532" t="str">
            <v>B03.057.013</v>
          </cell>
          <cell r="D9532" t="str">
            <v>Комплекс исследований для диагностики отторжения трансплантата тонкой кишки</v>
          </cell>
        </row>
        <row r="9533">
          <cell r="C9533" t="str">
            <v>B03.057.014</v>
          </cell>
          <cell r="D9533" t="str">
            <v>Комплекс исследований для диагностики отторжения трансплантата легких</v>
          </cell>
        </row>
        <row r="9534">
          <cell r="C9534" t="str">
            <v>B03.057.015</v>
          </cell>
          <cell r="D9534" t="str">
            <v>Комплекс исследований для диагностики отторжения трансплантата комплекса сердце-легкие</v>
          </cell>
        </row>
        <row r="9535">
          <cell r="C9535" t="str">
            <v>B03.057.016</v>
          </cell>
          <cell r="D9535" t="str">
            <v>Комплекс исследований для диагностики отторжения трансплантата гемопоэтических стволовых клеток</v>
          </cell>
        </row>
        <row r="9536">
          <cell r="C9536" t="str">
            <v>B03.058.001</v>
          </cell>
          <cell r="D9536" t="str">
            <v>Комплекс исследований для диагностики нарушений функции щитовидной железы</v>
          </cell>
        </row>
        <row r="9537">
          <cell r="C9537" t="str">
            <v>B03.058.002</v>
          </cell>
          <cell r="D9537" t="str">
            <v>Комплекс исследований для диагностики нарушений функции надпочечников</v>
          </cell>
        </row>
        <row r="9538">
          <cell r="C9538" t="str">
            <v>B03.058.003</v>
          </cell>
          <cell r="D9538" t="str">
            <v>Комплекс исследований для оценки возможностей прижизненного родственного донорства гемопоэтических стволовых клеток</v>
          </cell>
        </row>
        <row r="9539">
          <cell r="C9539" t="str">
            <v>B03.069.001</v>
          </cell>
          <cell r="D9539" t="str">
            <v>Психологическое (психотерапевтическое) консультирование по коррекции факторов риска развития неинфекционных заболеваний первичное</v>
          </cell>
        </row>
        <row r="9540">
          <cell r="C9540" t="str">
            <v>B03.069.002</v>
          </cell>
          <cell r="D9540" t="str">
            <v>Психологическое (психотерапевтическое) консультирование по коррекции факторов риска развития неинфекционных заболеваний повторное</v>
          </cell>
        </row>
        <row r="9541">
          <cell r="C9541" t="str">
            <v>B03.069.003</v>
          </cell>
          <cell r="D9541" t="str">
            <v>Комплекс клинико-психологических исследований для оценки факторов риска, и адаптивных ресурсов психики больного</v>
          </cell>
        </row>
        <row r="9542">
          <cell r="C9542" t="str">
            <v>B03.069.004</v>
          </cell>
          <cell r="D9542" t="str">
            <v>Комплекс клинико-психологических исследований для определения характера нарушения высших психических функций, эмоций, личности</v>
          </cell>
        </row>
        <row r="9543">
          <cell r="C9543" t="str">
            <v>B04.001.001</v>
          </cell>
          <cell r="D9543" t="str">
            <v>Диспансерный прием (осмотр, консультация) врача-акушера-гинеколога</v>
          </cell>
        </row>
        <row r="9544">
          <cell r="C9544" t="str">
            <v>B04.001.002</v>
          </cell>
          <cell r="D9544" t="str">
            <v>Профилактический прием (осмотр, консультация) врача-акушера-гинеколога</v>
          </cell>
        </row>
        <row r="9545">
          <cell r="C9545" t="str">
            <v>B04.001.003</v>
          </cell>
          <cell r="D9545" t="str">
            <v>Школа для беременных</v>
          </cell>
        </row>
        <row r="9546">
          <cell r="C9546" t="str">
            <v>B04.002.001</v>
          </cell>
          <cell r="D9546" t="str">
            <v>Диспансерный прием (осмотр, консультация) врача-аллерголога-иммунолога</v>
          </cell>
        </row>
        <row r="9547">
          <cell r="C9547" t="str">
            <v>B04.002.002</v>
          </cell>
          <cell r="D9547" t="str">
            <v>Профилактический прием (осмотр, консультация) врача-аллерголога-иммунолога</v>
          </cell>
        </row>
        <row r="9548">
          <cell r="C9548" t="str">
            <v>B04.004.001</v>
          </cell>
          <cell r="D9548" t="str">
            <v>Диспансерный прием (осмотр, консультация) врача-гастроэнтеролога</v>
          </cell>
        </row>
        <row r="9549">
          <cell r="C9549" t="str">
            <v>B04.004.002</v>
          </cell>
          <cell r="D9549" t="str">
            <v>Профилактический прием (осмотр, консультация) врача-гастроэнтеролога</v>
          </cell>
        </row>
        <row r="9550">
          <cell r="C9550" t="str">
            <v>B04.004.003</v>
          </cell>
          <cell r="D9550" t="str">
            <v>Школа для больных хроническим гепатитом</v>
          </cell>
        </row>
        <row r="9551">
          <cell r="C9551" t="str">
            <v>B04.005.001</v>
          </cell>
          <cell r="D9551" t="str">
            <v>Диспансерный прием (осмотр, консультация) врача-гематолога</v>
          </cell>
        </row>
        <row r="9552">
          <cell r="C9552" t="str">
            <v>B04.006.001</v>
          </cell>
          <cell r="D9552" t="str">
            <v>Диспансерный прием (осмотр, консультация) врача-генетика</v>
          </cell>
        </row>
        <row r="9553">
          <cell r="C9553" t="str">
            <v>B04.007.001</v>
          </cell>
          <cell r="D9553" t="str">
            <v>Диспансерный прием (осмотр, консультация) врача-гериатра</v>
          </cell>
        </row>
        <row r="9554">
          <cell r="C9554" t="str">
            <v>B04.008.001</v>
          </cell>
          <cell r="D9554" t="str">
            <v>Диспансерный прием (осмотр, консультация) врача-дерматовенеролога</v>
          </cell>
        </row>
        <row r="9555">
          <cell r="C9555" t="str">
            <v>B04.008.002</v>
          </cell>
          <cell r="D9555" t="str">
            <v>Профилактический прием (осмотр, консультация) врача-дерматовенеролога</v>
          </cell>
        </row>
        <row r="9556">
          <cell r="C9556" t="str">
            <v>B04.009.001</v>
          </cell>
          <cell r="D9556" t="str">
            <v>Диспансерный прием (осмотр, консультация) врача - детского онколога</v>
          </cell>
        </row>
        <row r="9557">
          <cell r="C9557" t="str">
            <v>B04.009.002</v>
          </cell>
          <cell r="D9557" t="str">
            <v>Профилактический прием (осмотр, консультация) врача - детского онколога</v>
          </cell>
        </row>
        <row r="9558">
          <cell r="C9558" t="str">
            <v>B04.010.001</v>
          </cell>
          <cell r="D9558" t="str">
            <v>Диспансерный прием (осмотр, консультация) врача - детского хирурга</v>
          </cell>
        </row>
        <row r="9559">
          <cell r="C9559" t="str">
            <v>B04.010.002</v>
          </cell>
          <cell r="D9559" t="str">
            <v>Профилактический прием (осмотр, консультация) врача - детского хирурга</v>
          </cell>
        </row>
        <row r="9560">
          <cell r="C9560" t="str">
            <v>B04.012.001</v>
          </cell>
          <cell r="D9560" t="str">
            <v>Школа для пациентов с сахарным диабетом</v>
          </cell>
        </row>
        <row r="9561">
          <cell r="C9561" t="str">
            <v>B04.014.001</v>
          </cell>
          <cell r="D9561" t="str">
            <v>Школа пациентов, инфицированных вирусом иммунодефицита человека (ВИЧ-инфекцией)</v>
          </cell>
        </row>
        <row r="9562">
          <cell r="C9562" t="str">
            <v>B04.014.002</v>
          </cell>
          <cell r="D9562" t="str">
            <v>Диспансерный прием (осмотр, консультация) врача-инфекциониста</v>
          </cell>
        </row>
        <row r="9563">
          <cell r="C9563" t="str">
            <v>B04.014.003</v>
          </cell>
          <cell r="D9563" t="str">
            <v>Профилактический прием (осмотр, консультация) врача-инфекциониста</v>
          </cell>
        </row>
        <row r="9564">
          <cell r="C9564" t="str">
            <v>B04.014.004</v>
          </cell>
          <cell r="D9564" t="str">
            <v>Вакцинация</v>
          </cell>
        </row>
        <row r="9565">
          <cell r="C9565" t="str">
            <v>B04.014.005</v>
          </cell>
          <cell r="D9565" t="str">
            <v>Осмотр (наблюдение) врача-инфекциониста в очаге инфекции</v>
          </cell>
        </row>
        <row r="9566">
          <cell r="C9566" t="str">
            <v>B04.015.001</v>
          </cell>
          <cell r="D9566" t="str">
            <v>Школа для больных с артериальной гипертензией</v>
          </cell>
        </row>
        <row r="9567">
          <cell r="C9567" t="str">
            <v>B04.015.002</v>
          </cell>
          <cell r="D9567" t="str">
            <v>Школа для больных с сердечной недостаточностью</v>
          </cell>
        </row>
        <row r="9568">
          <cell r="C9568" t="str">
            <v>B04.015.003</v>
          </cell>
          <cell r="D9568" t="str">
            <v>Прием (осмотр, консультация) врача-кардиолога диспансерный</v>
          </cell>
        </row>
        <row r="9569">
          <cell r="C9569" t="str">
            <v>B04.015.004</v>
          </cell>
          <cell r="D9569" t="str">
            <v>Прием (осмотр, консультация) врача - детского кардиолога профилактический</v>
          </cell>
        </row>
        <row r="9570">
          <cell r="C9570" t="str">
            <v>B04.015.005</v>
          </cell>
          <cell r="D9570" t="str">
            <v>Прием (осмотр, консультация) врача - детского кардиолога диспансерный</v>
          </cell>
        </row>
        <row r="9571">
          <cell r="C9571" t="str">
            <v>B04.015.006</v>
          </cell>
          <cell r="D9571" t="str">
            <v>Школа для пациентов с врожденными пороками сердца</v>
          </cell>
        </row>
        <row r="9572">
          <cell r="C9572" t="str">
            <v>B04.018.001</v>
          </cell>
          <cell r="D9572" t="str">
            <v>Диспансерный прием (осмотр, консультация) врача-колопроктолога</v>
          </cell>
        </row>
        <row r="9573">
          <cell r="C9573" t="str">
            <v>B04.018.002</v>
          </cell>
          <cell r="D9573" t="str">
            <v>Профилактический прием (осмотр, консультация) врача-колопроктолога</v>
          </cell>
        </row>
        <row r="9574">
          <cell r="C9574" t="str">
            <v>B04.020.001</v>
          </cell>
          <cell r="D9574" t="str">
            <v>Диспансерный прием (осмотр, консультация) врача по лечебной физкультуре</v>
          </cell>
        </row>
        <row r="9575">
          <cell r="C9575" t="str">
            <v>B04.020.002</v>
          </cell>
          <cell r="D9575" t="str">
            <v>Профилактический прием (осмотр, консультация) врача по лечебной физкультуре</v>
          </cell>
        </row>
        <row r="9576">
          <cell r="C9576" t="str">
            <v>B04.023.001</v>
          </cell>
          <cell r="D9576" t="str">
            <v>Диспансерный прием (осмотр, консультация) врача-невролога</v>
          </cell>
        </row>
        <row r="9577">
          <cell r="C9577" t="str">
            <v>B04.023.002</v>
          </cell>
          <cell r="D9577" t="str">
            <v>Профилактический прием (осмотр, консультация) врача-невролога</v>
          </cell>
        </row>
        <row r="9578">
          <cell r="C9578" t="str">
            <v>B04.023.003</v>
          </cell>
          <cell r="D9578" t="str">
            <v>Школа для больных с рассеянным склерозом</v>
          </cell>
        </row>
        <row r="9579">
          <cell r="C9579" t="str">
            <v>B04.023.004</v>
          </cell>
          <cell r="D9579" t="str">
            <v>Школа для больных с эпилепсией</v>
          </cell>
        </row>
        <row r="9580">
          <cell r="C9580" t="str">
            <v>B04.023.005</v>
          </cell>
          <cell r="D9580" t="str">
            <v>Школа для больных с гиперкинезами</v>
          </cell>
        </row>
        <row r="9581">
          <cell r="C9581" t="str">
            <v>B04.023.006</v>
          </cell>
          <cell r="D9581" t="str">
            <v>Школа для больных с болезнью Паркинсона</v>
          </cell>
        </row>
        <row r="9582">
          <cell r="C9582" t="str">
            <v>B04.025.001</v>
          </cell>
          <cell r="D9582" t="str">
            <v>Школа для пациентов, находящихся на хроническом гемодиализе</v>
          </cell>
        </row>
        <row r="9583">
          <cell r="C9583" t="str">
            <v>B04.025.002</v>
          </cell>
          <cell r="D9583" t="str">
            <v>Диспансерный прием (осмотр, консультация) врача-нефролога</v>
          </cell>
        </row>
        <row r="9584">
          <cell r="C9584" t="str">
            <v>B04.025.003</v>
          </cell>
          <cell r="D9584" t="str">
            <v>Школа для больных, находящихся на перитонеальном диализе</v>
          </cell>
        </row>
        <row r="9585">
          <cell r="C9585" t="str">
            <v>B04.025.004</v>
          </cell>
          <cell r="D9585" t="str">
            <v>Школа для пациентов хронической болезнью почек</v>
          </cell>
        </row>
        <row r="9586">
          <cell r="C9586" t="str">
            <v>B04.026.001</v>
          </cell>
          <cell r="D9586" t="str">
            <v>Диспансерный прием (осмотр, консультация) врача общей практики (семейного врача)</v>
          </cell>
        </row>
        <row r="9587">
          <cell r="C9587" t="str">
            <v>B04.026.002</v>
          </cell>
          <cell r="D9587" t="str">
            <v>Профилактический прием (осмотр, консультация) врача общей практики (семейного врача)</v>
          </cell>
        </row>
        <row r="9588">
          <cell r="C9588" t="str">
            <v>B04.027.001</v>
          </cell>
          <cell r="D9588" t="str">
            <v>Диспансерный прием (осмотр, консультация) врача-онколога</v>
          </cell>
        </row>
        <row r="9589">
          <cell r="C9589" t="str">
            <v>B04.028.001</v>
          </cell>
          <cell r="D9589" t="str">
            <v>Диспансерный прием (осмотр, консультация) врача-оториноларинголога</v>
          </cell>
        </row>
        <row r="9590">
          <cell r="C9590" t="str">
            <v>B04.028.002</v>
          </cell>
          <cell r="D9590" t="str">
            <v>Профилактический прием (осмотр, консультация) врача-оториноларинголога</v>
          </cell>
        </row>
        <row r="9591">
          <cell r="C9591" t="str">
            <v>B04.029.001</v>
          </cell>
          <cell r="D9591" t="str">
            <v>Диспансерный прием (осмотр, консультация) врача-офтальмолога</v>
          </cell>
        </row>
        <row r="9592">
          <cell r="C9592" t="str">
            <v>B04.029.002</v>
          </cell>
          <cell r="D9592" t="str">
            <v>Профилактический прием (осмотр, консультация) врача-офтальмолога</v>
          </cell>
        </row>
        <row r="9593">
          <cell r="C9593" t="str">
            <v>B04.029.003</v>
          </cell>
          <cell r="D9593" t="str">
            <v>Диспансерный прием (осмотр, консультация) врача-офтальмолога-протезиста</v>
          </cell>
        </row>
        <row r="9594">
          <cell r="C9594" t="str">
            <v>B04.029.004</v>
          </cell>
          <cell r="D9594" t="str">
            <v>Профилактический прием (осмотр, консультация) врача-офтальмолога-протезиста</v>
          </cell>
        </row>
        <row r="9595">
          <cell r="C9595" t="str">
            <v>B04.031.001</v>
          </cell>
          <cell r="D9595" t="str">
            <v>Диспансерный прием (осмотр, консультация) врача-педиатра</v>
          </cell>
        </row>
        <row r="9596">
          <cell r="C9596" t="str">
            <v>B04.031.002</v>
          </cell>
          <cell r="D9596" t="str">
            <v>Профилактический прием (осмотр, консультация) врача-педиатра</v>
          </cell>
        </row>
        <row r="9597">
          <cell r="C9597" t="str">
            <v>B04.031.003</v>
          </cell>
          <cell r="D9597" t="str">
            <v>Диспансерный прием (осмотр, консультация) врача-педиатра участкового</v>
          </cell>
        </row>
        <row r="9598">
          <cell r="C9598" t="str">
            <v>B04.031.004</v>
          </cell>
          <cell r="D9598" t="str">
            <v>Профилактический прием (осмотр, консультация) врача-педиатра участкового</v>
          </cell>
        </row>
        <row r="9599">
          <cell r="C9599" t="str">
            <v>B04.032.001</v>
          </cell>
          <cell r="D9599" t="str">
            <v>Диспансерный прием (осмотр, консультация) врача-неонатолога</v>
          </cell>
        </row>
        <row r="9600">
          <cell r="C9600" t="str">
            <v>B04.032.002</v>
          </cell>
          <cell r="D9600" t="str">
            <v>Профилактический прием (осмотр, консультация) врача-неонатолога</v>
          </cell>
        </row>
        <row r="9601">
          <cell r="C9601" t="str">
            <v>B04.033.001</v>
          </cell>
          <cell r="D9601" t="str">
            <v>Диспансерный прием (осмотр, консультация) врача-профпатолога</v>
          </cell>
        </row>
        <row r="9602">
          <cell r="C9602" t="str">
            <v>B04.033.002</v>
          </cell>
          <cell r="D9602" t="str">
            <v>Профилактический прием (осмотр, консультация) врача-профпатолога</v>
          </cell>
        </row>
        <row r="9603">
          <cell r="C9603" t="str">
            <v>B04.034.001</v>
          </cell>
          <cell r="D9603" t="str">
            <v>Диспансерный прием (осмотр, консультация) врача-психотерапевта</v>
          </cell>
        </row>
        <row r="9604">
          <cell r="C9604" t="str">
            <v>B04.034.002</v>
          </cell>
          <cell r="D9604" t="str">
            <v>Профилактический прием (осмотр, консультация) врача-психотерапевта</v>
          </cell>
        </row>
        <row r="9605">
          <cell r="C9605" t="str">
            <v>B04.035.001</v>
          </cell>
          <cell r="D9605" t="str">
            <v>Диспансерный прием (осмотр, консультация) врача-психиатра</v>
          </cell>
        </row>
        <row r="9606">
          <cell r="C9606" t="str">
            <v>B04.035.002</v>
          </cell>
          <cell r="D9606" t="str">
            <v>Профилактический прием (осмотр, консультация) врача-психиатра</v>
          </cell>
        </row>
        <row r="9607">
          <cell r="C9607" t="str">
            <v>B04.035.003</v>
          </cell>
          <cell r="D9607" t="str">
            <v>Диспансерный прием (осмотр, консультация) врача - детского психиатра</v>
          </cell>
        </row>
        <row r="9608">
          <cell r="C9608" t="str">
            <v>B04.035.004</v>
          </cell>
          <cell r="D9608" t="str">
            <v>Профилактический прием (осмотр, консультация) врача - детского психиатра</v>
          </cell>
        </row>
        <row r="9609">
          <cell r="C9609" t="str">
            <v>B04.035.005</v>
          </cell>
          <cell r="D9609" t="str">
            <v>Диспансерный прием (осмотр, консультация) врача-психиатра детского участкового</v>
          </cell>
        </row>
        <row r="9610">
          <cell r="C9610" t="str">
            <v>B04.035.006</v>
          </cell>
          <cell r="D9610" t="str">
            <v xml:space="preserve">Групповая психообразовательная работа с больными психическими заболеваниями </v>
          </cell>
        </row>
        <row r="9611">
          <cell r="C9611" t="str">
            <v>B04.035.007</v>
          </cell>
          <cell r="D9611" t="str">
            <v>Групповая психообразовательная работа родственниками больного психическим заболеванием</v>
          </cell>
        </row>
        <row r="9612">
          <cell r="C9612" t="str">
            <v>B04.035.008</v>
          </cell>
          <cell r="D9612" t="str">
            <v>Школа психосоциальной адаптации для больных психическими заболеваниями и их родственников</v>
          </cell>
        </row>
        <row r="9613">
          <cell r="C9613" t="str">
            <v>B04.036.001</v>
          </cell>
          <cell r="D9613" t="str">
            <v>Диспансерный прием (осмотр, консультация) врача психиатра-нарколога</v>
          </cell>
        </row>
        <row r="9614">
          <cell r="C9614" t="str">
            <v>B04.036.002</v>
          </cell>
          <cell r="D9614" t="str">
            <v>Профилактический прием (осмотр, консультация) врача психиатра-нарколога</v>
          </cell>
        </row>
        <row r="9615">
          <cell r="C9615" t="str">
            <v>B04.037.001</v>
          </cell>
          <cell r="D9615" t="str">
            <v>Диспансерный прием (осмотр, консультация) врача-пульмонолога</v>
          </cell>
        </row>
        <row r="9616">
          <cell r="C9616" t="str">
            <v>B04.037.002</v>
          </cell>
          <cell r="D9616" t="str">
            <v>Профилактический прием (осмотр, консультация) врача-пульмонолога</v>
          </cell>
        </row>
        <row r="9617">
          <cell r="C9617" t="str">
            <v>B04.037.003</v>
          </cell>
          <cell r="D9617" t="str">
            <v>Школа для больных с бронхиальной астмой</v>
          </cell>
        </row>
        <row r="9618">
          <cell r="C9618" t="str">
            <v>B04.037.004</v>
          </cell>
          <cell r="D9618" t="str">
            <v>Школа для больных с муковисцидозом</v>
          </cell>
        </row>
        <row r="9619">
          <cell r="C9619" t="str">
            <v>B04.037.005</v>
          </cell>
          <cell r="D9619" t="str">
            <v>Школа для больных с туберкулёзом</v>
          </cell>
        </row>
        <row r="9620">
          <cell r="C9620" t="str">
            <v>B04.040.001</v>
          </cell>
          <cell r="D9620" t="str">
            <v>Школа для больных с заболеваниями суставов и позвоночника</v>
          </cell>
        </row>
        <row r="9621">
          <cell r="C9621" t="str">
            <v>B04.042.001</v>
          </cell>
          <cell r="D9621" t="str">
            <v>Диспансерный прием (осмотр, консультация) врача-сексолога</v>
          </cell>
        </row>
        <row r="9622">
          <cell r="C9622" t="str">
            <v>B04.042.002</v>
          </cell>
          <cell r="D9622" t="str">
            <v>Профилактический прием (осмотр, консультация) врача-сексолога</v>
          </cell>
        </row>
        <row r="9623">
          <cell r="C9623" t="str">
            <v>B04.046.001</v>
          </cell>
          <cell r="D9623" t="str">
            <v>Диспансерный прием (осмотр, консультация) врача сурдолога-оториноларинголога</v>
          </cell>
        </row>
        <row r="9624">
          <cell r="C9624" t="str">
            <v>B04.046.002</v>
          </cell>
          <cell r="D9624" t="str">
            <v>Профилактический прием (осмотр, консультация) врача сурдолога-оториноларинголога</v>
          </cell>
        </row>
        <row r="9625">
          <cell r="C9625" t="str">
            <v>B04.046.003</v>
          </cell>
          <cell r="D9625" t="str">
            <v>Прием (осмотр, консультация) врача-сурдолога-протезиста профилактический</v>
          </cell>
        </row>
        <row r="9626">
          <cell r="C9626" t="str">
            <v>B04.046.004</v>
          </cell>
          <cell r="D9626" t="str">
            <v>Прием (осмотр, консультация) врача-сурдолога-протезиста диспансерный</v>
          </cell>
        </row>
        <row r="9627">
          <cell r="C9627" t="str">
            <v>B04.047.001</v>
          </cell>
          <cell r="D9627" t="str">
            <v>Диспансерный прием (осмотр, консультация) врача-терапевта</v>
          </cell>
        </row>
        <row r="9628">
          <cell r="C9628" t="str">
            <v>B04.047.002</v>
          </cell>
          <cell r="D9628" t="str">
            <v>Профилактический прием (осмотр, консультация) врача-терапевта</v>
          </cell>
        </row>
        <row r="9629">
          <cell r="C9629" t="str">
            <v>B04.047.003</v>
          </cell>
          <cell r="D9629" t="str">
            <v>Прием (осмотр, консультация) врача-терапевта участкового диспансерный</v>
          </cell>
        </row>
        <row r="9630">
          <cell r="C9630" t="str">
            <v>B04.047.004</v>
          </cell>
          <cell r="D9630" t="str">
            <v>Прием (осмотр, консультация) врача-терапевта участкового профилактический</v>
          </cell>
        </row>
        <row r="9631">
          <cell r="C9631" t="str">
            <v>B04.047.005</v>
          </cell>
          <cell r="D9631" t="str">
            <v>Прием (осмотр, консультация) врача-терапевта подросткового диспансерный</v>
          </cell>
        </row>
        <row r="9632">
          <cell r="C9632" t="str">
            <v>B04.047.006</v>
          </cell>
          <cell r="D9632" t="str">
            <v>Прием (осмотр, консультация) врача-терапевта подросткового профилактический</v>
          </cell>
        </row>
        <row r="9633">
          <cell r="C9633" t="str">
            <v>B04.047.007</v>
          </cell>
          <cell r="D9633" t="str">
            <v>Профилактический прием (осмотр, консультация) врача по водолазной медицине</v>
          </cell>
        </row>
        <row r="9634">
          <cell r="C9634" t="str">
            <v>B04.047.008</v>
          </cell>
          <cell r="D9634" t="str">
            <v>Диспансерный прием (осмотр, консультация) врача по водолазной медицине</v>
          </cell>
        </row>
        <row r="9635">
          <cell r="C9635" t="str">
            <v>B04.048.001</v>
          </cell>
          <cell r="D9635" t="str">
            <v>Диспансерный прием (осмотр, консультация) врача-токсиколога</v>
          </cell>
        </row>
        <row r="9636">
          <cell r="C9636" t="str">
            <v>B04.048.002</v>
          </cell>
          <cell r="D9636" t="str">
            <v>Профилактический прием (осмотр, консультация) врача-токсиколога</v>
          </cell>
        </row>
        <row r="9637">
          <cell r="C9637" t="str">
            <v>B04.049.001</v>
          </cell>
          <cell r="D9637" t="str">
            <v>Диспансерный прием (осмотр, консультация) врача-торакального хирурга</v>
          </cell>
        </row>
        <row r="9638">
          <cell r="C9638" t="str">
            <v>B04.049.002</v>
          </cell>
          <cell r="D9638" t="str">
            <v>Профилактический прием (осмотр, консультация) врача-торакального хирурга</v>
          </cell>
        </row>
        <row r="9639">
          <cell r="C9639" t="str">
            <v>B04.050.001</v>
          </cell>
          <cell r="D9639" t="str">
            <v>Диспансерный прием (осмотр, консультация) врача-травматолога-ортопеда</v>
          </cell>
        </row>
        <row r="9640">
          <cell r="C9640" t="str">
            <v>B04.050.002</v>
          </cell>
          <cell r="D9640" t="str">
            <v>Профилактический прием (осмотр, консультация) врача-травматолога-ортопеда</v>
          </cell>
        </row>
        <row r="9641">
          <cell r="C9641" t="str">
            <v>B04.053.001</v>
          </cell>
          <cell r="D9641" t="str">
            <v>Диспансерный прием (осмотр, консультация) врача-уролога</v>
          </cell>
        </row>
        <row r="9642">
          <cell r="C9642" t="str">
            <v>B04.053.002</v>
          </cell>
          <cell r="D9642" t="str">
            <v>Профилактический прием (осмотр, консультация) врача-уролога</v>
          </cell>
        </row>
        <row r="9643">
          <cell r="C9643" t="str">
            <v>B04.053.003</v>
          </cell>
          <cell r="D9643" t="str">
            <v>Прием (осмотр, консультация) врача - детского уролога-андролога диспансерный</v>
          </cell>
        </row>
        <row r="9644">
          <cell r="C9644" t="str">
            <v>B04.053.004</v>
          </cell>
          <cell r="D9644" t="str">
            <v>Прием (осмотр, консультация) врача - детского уролога-андролога профилактический</v>
          </cell>
        </row>
        <row r="9645">
          <cell r="C9645" t="str">
            <v>B04.055.001</v>
          </cell>
          <cell r="D9645" t="str">
            <v>Диспансерный прием (осмотр, консультация) врача-фтизиатра</v>
          </cell>
        </row>
        <row r="9646">
          <cell r="C9646" t="str">
            <v>B04.055.002</v>
          </cell>
          <cell r="D9646" t="str">
            <v>Профилактический прием (осмотр, консультация) врача-фтизиатра</v>
          </cell>
        </row>
        <row r="9647">
          <cell r="C9647" t="str">
            <v>B04.057.001</v>
          </cell>
          <cell r="D9647" t="str">
            <v>Диспансерный прием (осмотр, консультация) врача-хирурга</v>
          </cell>
        </row>
        <row r="9648">
          <cell r="C9648" t="str">
            <v>B04.057.002</v>
          </cell>
          <cell r="D9648" t="str">
            <v>Профилактический прием (осмотр, консультация) врача-хирурга</v>
          </cell>
        </row>
        <row r="9649">
          <cell r="C9649" t="str">
            <v>B04.057.003</v>
          </cell>
          <cell r="D9649" t="str">
            <v>Школа для пациентов с трансплантированным органом</v>
          </cell>
        </row>
        <row r="9650">
          <cell r="C9650" t="str">
            <v>B04.058.001</v>
          </cell>
          <cell r="D9650" t="str">
            <v>Школа для эндокринологических пациентов с нарушениями роста</v>
          </cell>
        </row>
        <row r="9651">
          <cell r="C9651" t="str">
            <v>B04.058.002</v>
          </cell>
          <cell r="D9651" t="str">
            <v>Прием (осмотр, консультация) врача - детского эндокринолога диспансерный</v>
          </cell>
        </row>
        <row r="9652">
          <cell r="C9652" t="str">
            <v>B04.058.003</v>
          </cell>
          <cell r="D9652" t="str">
            <v>Прием (осмотр, консультация) врача - детского эндокринолога профилактический</v>
          </cell>
        </row>
        <row r="9653">
          <cell r="C9653" t="str">
            <v>B04.063.001</v>
          </cell>
          <cell r="D9653" t="str">
            <v>Диспансерный прием (осмотр, консультация) врача-ортодонта</v>
          </cell>
        </row>
        <row r="9654">
          <cell r="C9654" t="str">
            <v>B04.063.002</v>
          </cell>
          <cell r="D9654" t="str">
            <v>Профилактический прием (осмотр, консультация) врача-ортодонта</v>
          </cell>
        </row>
        <row r="9655">
          <cell r="C9655" t="str">
            <v>B04.064.001</v>
          </cell>
          <cell r="D9655" t="str">
            <v>Диспансерный прием (осмотр, консультация) врача-стоматолога детского</v>
          </cell>
        </row>
        <row r="9656">
          <cell r="C9656" t="str">
            <v>B04.064.002</v>
          </cell>
          <cell r="D9656" t="str">
            <v>Профилактический прием (осмотр, консультация) врача-стоматолога детского</v>
          </cell>
        </row>
        <row r="9657">
          <cell r="C9657" t="str">
            <v>B04.065.001</v>
          </cell>
          <cell r="D9657" t="str">
            <v>Диспансерный прием (осмотр, консультация) врача-стоматолога-терапевта</v>
          </cell>
        </row>
        <row r="9658">
          <cell r="C9658" t="str">
            <v>B04.065.002</v>
          </cell>
          <cell r="D9658" t="str">
            <v>Профилактический прием (осмотр, консультация) врача-стоматолога-терапевта</v>
          </cell>
        </row>
        <row r="9659">
          <cell r="C9659" t="str">
            <v>B04.069.001</v>
          </cell>
          <cell r="D9659" t="str">
            <v>Школа психологической профилактики для пациентов и родственников</v>
          </cell>
        </row>
        <row r="9660">
          <cell r="C9660" t="str">
            <v>B04.069.002</v>
          </cell>
          <cell r="D9660" t="str">
            <v>Индивидуальное краткое профилактическое консультирование по коррекции факторов риска развития неинфекционных заболеваний</v>
          </cell>
        </row>
        <row r="9661">
          <cell r="C9661" t="str">
            <v>B04.069.003</v>
          </cell>
          <cell r="D9661" t="str">
            <v>Индивидуальное углубленное профилактическое консультирование по коррекции факторов риска развития неинфекционных заболеваний первичное</v>
          </cell>
        </row>
        <row r="9662">
          <cell r="C9662" t="str">
            <v>B04.069.004</v>
          </cell>
          <cell r="D9662" t="str">
            <v>Индивидуальное углубленное профилактическое консультирование по коррекции факторов риска развития неинфекционных заболеваний повторное</v>
          </cell>
        </row>
        <row r="9663">
          <cell r="C9663" t="str">
            <v>B04.069.005</v>
          </cell>
          <cell r="D9663" t="str">
            <v>Групповое профилактическое консультирование по коррекции факторов риска развития неинфекционных заболеваний</v>
          </cell>
        </row>
        <row r="9664">
          <cell r="C9664" t="str">
            <v>B04.069.006</v>
          </cell>
          <cell r="D9664" t="str">
            <v>Школа ухода за пациентом</v>
          </cell>
        </row>
        <row r="9665">
          <cell r="C9665" t="str">
            <v>B04.069.007</v>
          </cell>
          <cell r="D9665" t="str">
            <v>Школа по отказу от потребления табака</v>
          </cell>
        </row>
        <row r="9666">
          <cell r="C9666" t="str">
            <v>B04.069.008</v>
          </cell>
          <cell r="D9666" t="str">
            <v>Школа психологической реабилитации для пациентов и родственников</v>
          </cell>
        </row>
        <row r="9667">
          <cell r="C9667" t="str">
            <v>B05.014.001</v>
          </cell>
          <cell r="D9667" t="str">
            <v>Услуги по медико-социальной реабилитации больных ВИЧ-инфекцией</v>
          </cell>
        </row>
        <row r="9668">
          <cell r="C9668" t="str">
            <v>B05.015.001</v>
          </cell>
          <cell r="D9668" t="str">
            <v>Услуги по реабилитации пациента, перенесшего острый инфаркт миокарда</v>
          </cell>
        </row>
        <row r="9669">
          <cell r="C9669" t="str">
            <v>B05.018.001</v>
          </cell>
          <cell r="D9669" t="str">
            <v>Услуги по реабилитации пациента, перенесшего колопроктологическую операцию</v>
          </cell>
        </row>
        <row r="9670">
          <cell r="C9670" t="str">
            <v>B05.018.002</v>
          </cell>
          <cell r="D9670" t="str">
            <v>Услуги по реабилитации пациента с детским церебральным параличом</v>
          </cell>
        </row>
        <row r="9671">
          <cell r="C9671" t="str">
            <v>B05.023.001</v>
          </cell>
          <cell r="D9671" t="str">
            <v>Услуги по реабилитации пациента, перенесшего острое нарушение мозгового кровообращения</v>
          </cell>
        </row>
        <row r="9672">
          <cell r="C9672" t="str">
            <v>B05.024.001</v>
          </cell>
          <cell r="D9672" t="str">
            <v>Услуги по реабилитации пациента с переломом позвоночника</v>
          </cell>
        </row>
        <row r="9673">
          <cell r="C9673" t="str">
            <v>B05.024.002</v>
          </cell>
          <cell r="D9673" t="str">
            <v>Услуги по реабилитации пациента, перенесшего нейрохирургическую операцию</v>
          </cell>
        </row>
        <row r="9674">
          <cell r="C9674" t="str">
            <v>B05.036.001</v>
          </cell>
          <cell r="D9674" t="str">
            <v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v>
          </cell>
        </row>
        <row r="9675">
          <cell r="C9675" t="str">
            <v>B05.043.001</v>
          </cell>
          <cell r="D9675" t="str">
            <v>Услуги по реабилитации пациента, перенесшего операцию на сердце и магистральных сосудах</v>
          </cell>
        </row>
        <row r="9676">
          <cell r="C9676" t="str">
            <v>B05.046.001</v>
          </cell>
          <cell r="D9676" t="str">
            <v>Слухо-речевая реабилитация глухих детей с кохлеарным имплантом</v>
          </cell>
        </row>
        <row r="9677">
          <cell r="C9677" t="str">
            <v>B05.049.001</v>
          </cell>
          <cell r="D9677" t="str">
            <v>Услуги по реабилитации пациента, перенесшего операцию на легком</v>
          </cell>
        </row>
        <row r="9678">
          <cell r="C9678" t="str">
            <v>B05.050.001</v>
          </cell>
          <cell r="D9678" t="str">
            <v>Услуги по реабилитации пациента с деформацией нижних конечностей</v>
          </cell>
        </row>
        <row r="9679">
          <cell r="C9679" t="str">
            <v>B05.050.002</v>
          </cell>
          <cell r="D9679" t="str">
            <v>Услуги по реабилитации пациента, перенесшего ампутацию конечности</v>
          </cell>
        </row>
        <row r="9680">
          <cell r="C9680" t="str">
            <v>B05.057.001</v>
          </cell>
          <cell r="D9680" t="str">
            <v>Услуги по реабилитации пациента, перенесшего трансплантацию почки</v>
          </cell>
        </row>
        <row r="9681">
          <cell r="C9681" t="str">
            <v>B05.057.002</v>
          </cell>
          <cell r="D9681" t="str">
            <v>Услуги по реабилитации пациента, перенесшего трансплантацию печени</v>
          </cell>
        </row>
        <row r="9682">
          <cell r="C9682" t="str">
            <v>B05.057.003</v>
          </cell>
          <cell r="D9682" t="str">
            <v>Услуги по реабилитации пациента, перенесшего трансплантацию сердца</v>
          </cell>
        </row>
        <row r="9683">
          <cell r="C9683" t="str">
            <v>B05.057.004</v>
          </cell>
          <cell r="D9683" t="str">
            <v>Услуги по реабилитации пациента, перенесшего трансплантацию поджелудочной железы</v>
          </cell>
        </row>
        <row r="9684">
          <cell r="C9684" t="str">
            <v>B05.057.005</v>
          </cell>
          <cell r="D9684" t="str">
            <v>Услуги по реабилитации пациента, перенесшего трансплантацию тонкой кишки</v>
          </cell>
        </row>
        <row r="9685">
          <cell r="C9685" t="str">
            <v>B05.057.006</v>
          </cell>
          <cell r="D9685" t="str">
            <v>Услуги по реабилитации пациента, перенесшего трансплантацию легких</v>
          </cell>
        </row>
        <row r="9686">
          <cell r="C9686" t="str">
            <v>B05.057.007</v>
          </cell>
          <cell r="D9686" t="str">
            <v>Услуги по реабилитации пациента, перенесшего трансплантацию комплекса сердце-легкие</v>
          </cell>
        </row>
        <row r="9687">
          <cell r="C9687" t="str">
            <v>B05.057.008</v>
          </cell>
          <cell r="D9687" t="str">
            <v>Услуги по реабилитации пациента, перенесшего операцию кохлеарной имплантации, включая замену речевого процессора</v>
          </cell>
        </row>
        <row r="9688">
          <cell r="C9688" t="str">
            <v>B05.057.009</v>
          </cell>
          <cell r="D9688" t="str">
            <v>Услуги по реабилитации пациента, перенесшего трансплантацию аутологичных стволовых гемопоэтических клеток</v>
          </cell>
        </row>
        <row r="9689">
          <cell r="C9689" t="str">
            <v>D01</v>
          </cell>
          <cell r="D9689" t="str">
            <v>Работы по техническому обслуживанию медицинской техники</v>
          </cell>
        </row>
        <row r="9690">
          <cell r="C9690" t="str">
            <v>D01.01</v>
          </cell>
          <cell r="D9690" t="str">
            <v>Работы по техническому обслуживанию аппаратов используемых пациентом</v>
          </cell>
        </row>
        <row r="9691">
          <cell r="C9691" t="str">
            <v>D01.01.01</v>
          </cell>
          <cell r="D9691" t="str">
            <v>Работы по техническому обслуживанию слухового аппарата</v>
          </cell>
        </row>
        <row r="9692">
          <cell r="C9692" t="str">
            <v>D01.01.01.01</v>
          </cell>
          <cell r="D9692" t="str">
            <v>Ремонт слухового аппарата</v>
          </cell>
        </row>
        <row r="9693">
          <cell r="C9693" t="str">
            <v>D01.01.02</v>
          </cell>
          <cell r="D9693" t="str">
            <v>Работы по техническому обслуживанию аппарата для измерения артериального давления</v>
          </cell>
        </row>
        <row r="9694">
          <cell r="C9694" t="str">
            <v>D01.01.02.01</v>
          </cell>
          <cell r="D9694" t="str">
            <v>Метрологический контроль аппарата для измерения артериального давления</v>
          </cell>
        </row>
        <row r="9695">
          <cell r="C9695" t="str">
            <v>D01.01.02.02</v>
          </cell>
          <cell r="D9695" t="str">
            <v>Ремонт тонометра аппарата для измерения артериального давления</v>
          </cell>
        </row>
        <row r="9696">
          <cell r="C9696" t="str">
            <v>D01.01.03</v>
          </cell>
          <cell r="D9696" t="str">
            <v>Работы по техническому обслуживанию оптических аппаратов</v>
          </cell>
        </row>
        <row r="9697">
          <cell r="C9697" t="str">
            <v>D01.01.03.01</v>
          </cell>
          <cell r="D9697" t="str">
            <v>Ремонт очков</v>
          </cell>
        </row>
        <row r="9698">
          <cell r="C9698" t="str">
            <v>D01.01.04</v>
          </cell>
          <cell r="D9698" t="str">
            <v>Работы по техническому обслуживанию ортопедических приспособлений</v>
          </cell>
        </row>
        <row r="9699">
          <cell r="C9699" t="str">
            <v>D01.01.04.01</v>
          </cell>
          <cell r="D9699" t="str">
            <v>Ремонт ортопедического приспособления</v>
          </cell>
        </row>
        <row r="9700">
          <cell r="C9700" t="str">
            <v>D01.01.04.02</v>
          </cell>
          <cell r="D9700" t="str">
            <v>Изготовление подборочной пращи</v>
          </cell>
        </row>
        <row r="9701">
          <cell r="C9701" t="str">
            <v>D01.01.04.03</v>
          </cell>
          <cell r="D9701" t="str">
            <v>Коррекция съемной ортопедической конструкции</v>
          </cell>
        </row>
        <row r="9702">
          <cell r="C9702" t="str">
            <v>D01.01.05</v>
          </cell>
          <cell r="D9702" t="str">
            <v>Работы по техническому обслуживанию ортодонических аппаратов</v>
          </cell>
        </row>
        <row r="9703">
          <cell r="C9703" t="str">
            <v>D01.01.05.01</v>
          </cell>
          <cell r="D9703" t="str">
            <v>Коррекция съемного ортодонического аппарата</v>
          </cell>
        </row>
        <row r="9704">
          <cell r="C9704" t="str">
            <v>D01.01.05.02</v>
          </cell>
          <cell r="D9704" t="str">
            <v>Починка ортодонического аппарата</v>
          </cell>
        </row>
        <row r="9705">
          <cell r="C9705" t="str">
            <v>D01.02</v>
          </cell>
          <cell r="D9705" t="str">
            <v>Работы по техническому обслуживанию медицинского оборудования</v>
          </cell>
        </row>
        <row r="9706">
          <cell r="C9706" t="str">
            <v>D01.02.01</v>
          </cell>
          <cell r="D9706" t="str">
            <v>Работы по техническому обслуживанию приборов и аппаратов для функциональной диагностики</v>
          </cell>
        </row>
        <row r="9707">
          <cell r="C9707" t="str">
            <v>D01.02.01.02</v>
          </cell>
          <cell r="D9707" t="str">
            <v>Работы по техническому обслуживанию эхокардиографов</v>
          </cell>
        </row>
        <row r="9708">
          <cell r="C9708" t="str">
            <v>D01.02.01.03</v>
          </cell>
          <cell r="D9708" t="str">
            <v>Работы по техническому обслуживанию электроэнцефалографов</v>
          </cell>
        </row>
        <row r="9709">
          <cell r="C9709" t="str">
            <v>D01.02.01.04</v>
          </cell>
          <cell r="D9709" t="str">
            <v>Работы по техническому обслуживанию стресс-тест системы</v>
          </cell>
        </row>
        <row r="9710">
          <cell r="C9710" t="str">
            <v>D01.02.01.05</v>
          </cell>
          <cell r="D9710" t="str">
            <v>Работы по техническому обслуживанию прибора для исследования кровотока</v>
          </cell>
        </row>
        <row r="9711">
          <cell r="C9711" t="str">
            <v>D01.02.01.06</v>
          </cell>
          <cell r="D9711" t="str">
            <v>Работы по техническому обслуживанию системы холтеровского мониторирования электрокардиографии и артериального давления</v>
          </cell>
        </row>
        <row r="9712">
          <cell r="C9712" t="str">
            <v>D01.02.01.07</v>
          </cell>
          <cell r="D9712" t="str">
            <v>Работы по техническому обслуживанию электромиографов</v>
          </cell>
        </row>
        <row r="9713">
          <cell r="C9713" t="str">
            <v>D01.02.01.08</v>
          </cell>
          <cell r="D9713" t="str">
            <v>Работы по техническому обслуживанию ультразвуковых диагностических систем</v>
          </cell>
        </row>
        <row r="9714">
          <cell r="C9714" t="str">
            <v>D01.02.01.09</v>
          </cell>
          <cell r="D9714" t="str">
            <v>Работы по техническому обслуживанию эхоэнцефалодопплерографов</v>
          </cell>
        </row>
        <row r="9715">
          <cell r="C9715" t="str">
            <v>D01.02.02</v>
          </cell>
          <cell r="D9715" t="str">
            <v>Работы по техническому обслуживанию гинекологических и акушерских приборов и аппаратов</v>
          </cell>
        </row>
        <row r="9716">
          <cell r="C9716" t="str">
            <v>D01.02.02.01</v>
          </cell>
          <cell r="D9716" t="str">
            <v>Работы по техническому обслуживанию фетальных мониторов и детекторов</v>
          </cell>
        </row>
        <row r="9717">
          <cell r="C9717" t="str">
            <v>D01.02.03</v>
          </cell>
          <cell r="D9717" t="str">
            <v>Работы по техническому обслуживанию приборов и аппаратов для дезинфекции</v>
          </cell>
        </row>
        <row r="9718">
          <cell r="C9718" t="str">
            <v>D01.02.03.01</v>
          </cell>
          <cell r="D9718" t="str">
            <v>Работы по техническому обслуживанию дезинфекционных камер</v>
          </cell>
        </row>
        <row r="9719">
          <cell r="C9719" t="str">
            <v>D01.02.03.02</v>
          </cell>
          <cell r="D9719" t="str">
            <v>Работы по техническому обслуживанию ультразвуковых моек</v>
          </cell>
        </row>
        <row r="9720">
          <cell r="C9720" t="str">
            <v>D01.02.03.03</v>
          </cell>
          <cell r="D9720" t="str">
            <v>Работы по техническому обслуживанию бактерицидных облучателей</v>
          </cell>
        </row>
        <row r="9721">
          <cell r="C9721" t="str">
            <v>D01.02.04</v>
          </cell>
          <cell r="D9721" t="str">
            <v>Работы по техническому обслуживанию приборов и аппаратов для дезинсекции</v>
          </cell>
        </row>
        <row r="9722">
          <cell r="C9722" t="str">
            <v>D01.02.04.01</v>
          </cell>
          <cell r="D9722" t="str">
            <v>Работы по техническому обслуживанию гидропультов</v>
          </cell>
        </row>
        <row r="9723">
          <cell r="C9723" t="str">
            <v>D01.02.04.02</v>
          </cell>
          <cell r="D9723" t="str">
            <v>Работы по техническому обслуживанию опылителей</v>
          </cell>
        </row>
        <row r="9724">
          <cell r="C9724" t="str">
            <v>D01.02.04.03</v>
          </cell>
          <cell r="D9724" t="str">
            <v>Работы по техническому обслуживанию распылителей</v>
          </cell>
        </row>
        <row r="9725">
          <cell r="C9725" t="str">
            <v>D01.02.05</v>
          </cell>
          <cell r="D9725" t="str">
            <v>Работы по техническому обслуживанию приборов и аппаратов для стерилизации</v>
          </cell>
        </row>
        <row r="9726">
          <cell r="C9726" t="str">
            <v>D01.02.05.01</v>
          </cell>
          <cell r="D9726" t="str">
            <v>Работы по техническому обслуживанию газовых стерилизаторов</v>
          </cell>
        </row>
        <row r="9727">
          <cell r="C9727" t="str">
            <v>D01.02.05.02</v>
          </cell>
          <cell r="D9727" t="str">
            <v>Работы по техническому обслуживанию паровых стерилизаторов</v>
          </cell>
        </row>
        <row r="9728">
          <cell r="C9728" t="str">
            <v>D01.02.05.03</v>
          </cell>
          <cell r="D9728" t="str">
            <v>Работы по техническому обслуживанию озоновых стерилизаторов</v>
          </cell>
        </row>
        <row r="9729">
          <cell r="C9729" t="str">
            <v>D01.02.05.04</v>
          </cell>
          <cell r="D9729" t="str">
            <v>Работы по техническому обслуживанию плазменных стерилизаторов</v>
          </cell>
        </row>
        <row r="9730">
          <cell r="C9730" t="str">
            <v>D01.02.05.05</v>
          </cell>
          <cell r="D9730" t="str">
            <v>Работы по техническому обслуживанию суховоздушных стерилизаторов</v>
          </cell>
        </row>
        <row r="9731">
          <cell r="C9731" t="str">
            <v>D01.02.05.06</v>
          </cell>
          <cell r="D9731" t="str">
            <v>Работы по техническому обслуживанию ультрафиолетовых стерилизаторов</v>
          </cell>
        </row>
        <row r="9732">
          <cell r="C9732" t="str">
            <v>D01.02.05.07</v>
          </cell>
          <cell r="D9732" t="str">
            <v>Работы по техническому обслуживанию камер для хранения стерильных медицинских изделий</v>
          </cell>
        </row>
        <row r="9733">
          <cell r="C9733" t="str">
            <v>D01.02.06</v>
          </cell>
          <cell r="D9733" t="str">
            <v>Работы по техническому обслуживанию приборов для физиологических и патофизиологических исследований</v>
          </cell>
        </row>
        <row r="9734">
          <cell r="C9734" t="str">
            <v>D01.02.06.01</v>
          </cell>
          <cell r="D9734" t="str">
            <v>Работы по техническому обслуживанию кимографов</v>
          </cell>
        </row>
        <row r="9735">
          <cell r="C9735" t="str">
            <v>D01.02.06.02</v>
          </cell>
          <cell r="D9735" t="str">
            <v>Работы по техническому обслуживанию миографов</v>
          </cell>
        </row>
        <row r="9736">
          <cell r="C9736" t="str">
            <v>D01.02.06.03</v>
          </cell>
          <cell r="D9736" t="str">
            <v>Работы по техническому обслуживанию электрокимографов</v>
          </cell>
        </row>
        <row r="9737">
          <cell r="C9737" t="str">
            <v>D01.02.06.04</v>
          </cell>
          <cell r="D9737" t="str">
            <v>Работы по техническому обслуживанию звуковых электрометрономов</v>
          </cell>
        </row>
        <row r="9738">
          <cell r="C9738" t="str">
            <v>D01.02.07</v>
          </cell>
          <cell r="D9738" t="str">
            <v>Работы по техническому обслуживанию оптических приборов используемые для лабораторных исследований</v>
          </cell>
        </row>
        <row r="9739">
          <cell r="C9739" t="str">
            <v>D01.02.07.01</v>
          </cell>
          <cell r="D9739" t="str">
            <v>Работы по техническому обслуживанию микроскопов</v>
          </cell>
        </row>
        <row r="9740">
          <cell r="C9740" t="str">
            <v>D01.02.07.02</v>
          </cell>
          <cell r="D9740" t="str">
            <v>Работы по техническому обслуживанию микроманипуляторов</v>
          </cell>
        </row>
        <row r="9741">
          <cell r="C9741" t="str">
            <v>D01.02.08</v>
          </cell>
          <cell r="D9741" t="str">
            <v>Работы по техническому обслуживанию приборов и оборудование для клинико-биохимических, физико-химических и гигиенических исследований</v>
          </cell>
        </row>
        <row r="9742">
          <cell r="C9742" t="str">
            <v>D01.02.08.01</v>
          </cell>
          <cell r="D9742" t="str">
            <v>Работы по техническому обслуживанию анализаторов</v>
          </cell>
        </row>
        <row r="9743">
          <cell r="C9743" t="str">
            <v>D01.02.08.02</v>
          </cell>
          <cell r="D9743" t="str">
            <v>Работы по техническому обслуживанию аппаратов для определения глюкозы в крови</v>
          </cell>
        </row>
        <row r="9744">
          <cell r="C9744" t="str">
            <v>D01.02.08.03</v>
          </cell>
          <cell r="D9744" t="str">
            <v>Работы по техническому обслуживанию аппаратов для определения газов крови</v>
          </cell>
        </row>
        <row r="9745">
          <cell r="C9745" t="str">
            <v>D01.02.08.04</v>
          </cell>
          <cell r="D9745" t="str">
            <v>Работы по техническому обслуживанию аппаратов для электрофореза</v>
          </cell>
        </row>
        <row r="9746">
          <cell r="C9746" t="str">
            <v>D01.02.09</v>
          </cell>
          <cell r="D9746" t="str">
            <v>Работы по техническому обслуживанию приборов и устройств для санитарно-гигиенических и микробиологических работ</v>
          </cell>
        </row>
        <row r="9747">
          <cell r="C9747" t="str">
            <v>D01.02.09.01</v>
          </cell>
          <cell r="D9747" t="str">
            <v>Работы по техническому обслуживанию аппаратов для дефибринирования плазмы</v>
          </cell>
        </row>
        <row r="9748">
          <cell r="C9748" t="str">
            <v>D01.02.09.02</v>
          </cell>
          <cell r="D9748" t="str">
            <v>Работы по техническому обслуживанию аппаратов для хранения культур</v>
          </cell>
        </row>
        <row r="9749">
          <cell r="C9749" t="str">
            <v>D01.02.10</v>
          </cell>
          <cell r="D9749" t="str">
            <v>Работы по техническому обслуживанию приборов и аппаратов для гематологических, серологических и иммунобиологических исследований</v>
          </cell>
        </row>
        <row r="9750">
          <cell r="C9750" t="str">
            <v>D01.02.11</v>
          </cell>
          <cell r="D9750" t="str">
            <v>Работы по техническому обслуживанию оптико-аналитических приборов используемые для лабораторных исследований</v>
          </cell>
        </row>
        <row r="9751">
          <cell r="C9751" t="str">
            <v>D01.02.12</v>
          </cell>
          <cell r="D9751" t="str">
            <v>Работы по техническому обслуживанию аппаратуры для центрифугирования</v>
          </cell>
        </row>
        <row r="9752">
          <cell r="C9752" t="str">
            <v>D01.02.13</v>
          </cell>
          <cell r="D9752" t="str">
            <v>Работы по техническому обслуживанию приборов и аппаратов для функциональных исследований в оториноларингологии</v>
          </cell>
        </row>
        <row r="9753">
          <cell r="C9753" t="str">
            <v>D01.02.14</v>
          </cell>
          <cell r="D9753" t="str">
            <v>Работы по техническому обслуживанию приборов и аппаратов для исследования зрительных функции</v>
          </cell>
        </row>
        <row r="9754">
          <cell r="C9754" t="str">
            <v>D01.02.15</v>
          </cell>
          <cell r="D9754" t="str">
            <v>Работы по техническому обслуживанию аппаратов для диагностики расстройств бинокулярного зрения и лечения косоглазия</v>
          </cell>
        </row>
        <row r="9755">
          <cell r="C9755" t="str">
            <v>D01.02.17</v>
          </cell>
          <cell r="D9755" t="str">
            <v>Работы по техническому обслуживанию аппаратов для гибкой эндоскопии</v>
          </cell>
        </row>
        <row r="9756">
          <cell r="C9756" t="str">
            <v>D01.02.17.01</v>
          </cell>
          <cell r="D9756" t="str">
            <v>Работы по техническому обслуживанию аппаратов для ларинготрахеобронхо- и эзофагоскопии</v>
          </cell>
        </row>
        <row r="9757">
          <cell r="C9757" t="str">
            <v>D01.02.18</v>
          </cell>
          <cell r="D9757" t="str">
            <v>Работы по техническому обслуживанию электрохирургических аппаратов</v>
          </cell>
        </row>
        <row r="9758">
          <cell r="C9758" t="str">
            <v>D01.02.19</v>
          </cell>
          <cell r="D9758" t="str">
            <v>Работы по техническому обслуживанию эндовидеохирургических комплексов</v>
          </cell>
        </row>
        <row r="9759">
          <cell r="C9759" t="str">
            <v>D01.02.20</v>
          </cell>
          <cell r="D9759" t="str">
            <v>Работы по техническому обслуживанию ультразвуковых эндоскопических комплексов</v>
          </cell>
        </row>
        <row r="9760">
          <cell r="C9760" t="str">
            <v>D01.02.21</v>
          </cell>
          <cell r="D9760" t="str">
            <v>Работы по техническому обслуживанию диагностического оборудования, используемого в гастроэнтерологии</v>
          </cell>
        </row>
        <row r="9761">
          <cell r="C9761" t="str">
            <v>D01.02.22</v>
          </cell>
          <cell r="D9761" t="str">
            <v>Работы по техническому обслуживанию приборов и аппаратов стоматологических</v>
          </cell>
        </row>
        <row r="9762">
          <cell r="C9762" t="str">
            <v>D01.02.22. 01.02</v>
          </cell>
          <cell r="D9762" t="str">
            <v>Изготовление лапки литого зуба</v>
          </cell>
        </row>
        <row r="9763">
          <cell r="C9763" t="str">
            <v>D01.02.22. 01.03</v>
          </cell>
          <cell r="D9763" t="str">
            <v>Изготовление контрольной, огнеупорной модели</v>
          </cell>
        </row>
        <row r="9764">
          <cell r="C9764" t="str">
            <v>D01.02.22. 01.04</v>
          </cell>
          <cell r="D9764" t="str">
            <v>Изготовление зуба пластмассового простого</v>
          </cell>
        </row>
        <row r="9765">
          <cell r="C9765" t="str">
            <v>D01.02.22. 01.05</v>
          </cell>
          <cell r="D9765" t="str">
            <v>Изготовление спайки</v>
          </cell>
        </row>
        <row r="9766">
          <cell r="C9766" t="str">
            <v>D01.02.22. 01.06</v>
          </cell>
          <cell r="D9766" t="str">
            <v>Изготовление разборной модели</v>
          </cell>
        </row>
        <row r="9767">
          <cell r="C9767" t="str">
            <v>D01.02.22. 01.07</v>
          </cell>
          <cell r="D9767" t="str">
            <v>Изготовление гнутой лапки</v>
          </cell>
        </row>
        <row r="9768">
          <cell r="C9768" t="str">
            <v>D01.02.22. 01.08</v>
          </cell>
          <cell r="D9768" t="str">
            <v>Изготовление литого штифтового зуба</v>
          </cell>
        </row>
        <row r="9769">
          <cell r="C9769" t="str">
            <v>D01.02.22. 01.09</v>
          </cell>
          <cell r="D9769" t="str">
            <v>Изготовление съемного протеза из термопластического материала</v>
          </cell>
        </row>
        <row r="9770">
          <cell r="C9770" t="str">
            <v>D01.02.22. 01.10</v>
          </cell>
          <cell r="D9770" t="str">
            <v>Изготовление кламмерагнутого из стальной проволоки</v>
          </cell>
        </row>
        <row r="9771">
          <cell r="C9771" t="str">
            <v>D01.02.22. 01.11</v>
          </cell>
          <cell r="D9771" t="str">
            <v>Изоляция торуса</v>
          </cell>
        </row>
        <row r="9772">
          <cell r="C9772" t="str">
            <v>D01.02.22. 01.12</v>
          </cell>
          <cell r="D9772" t="str">
            <v>Изготовление армированной дуги литой</v>
          </cell>
        </row>
        <row r="9773">
          <cell r="C9773" t="str">
            <v>D01.02.22. 01.13</v>
          </cell>
          <cell r="D9773" t="str">
            <v>Изготовление фасетки литой (металлической)</v>
          </cell>
        </row>
        <row r="9774">
          <cell r="C9774" t="str">
            <v>D01.02.22. 01.14</v>
          </cell>
          <cell r="D9774" t="str">
            <v>Изготовление базиса бюгельного протеза с пластмассовыми зубами</v>
          </cell>
        </row>
        <row r="9775">
          <cell r="C9775" t="str">
            <v>D01.02.22. 01.15</v>
          </cell>
          <cell r="D9775" t="str">
            <v>Изготовление бюгельного каркаса</v>
          </cell>
        </row>
        <row r="9776">
          <cell r="C9776" t="str">
            <v>D01.02.22. 01.16</v>
          </cell>
          <cell r="D9776" t="str">
            <v>Изготовление огнеупорной модели</v>
          </cell>
        </row>
        <row r="9777">
          <cell r="C9777" t="str">
            <v>D01.02.22. 01.17</v>
          </cell>
          <cell r="D9777" t="str">
            <v>Изготовление литого базиса</v>
          </cell>
        </row>
        <row r="9778">
          <cell r="C9778" t="str">
            <v>D01.02.22. 01.18</v>
          </cell>
          <cell r="D9778" t="str">
            <v>Изготовление кламмераРоуча</v>
          </cell>
        </row>
        <row r="9779">
          <cell r="C9779" t="str">
            <v>D01.02.22. 01.19</v>
          </cell>
          <cell r="D9779" t="str">
            <v>Изготовление литого опорно-удерживающего кламмера</v>
          </cell>
        </row>
        <row r="9780">
          <cell r="C9780" t="str">
            <v>D01.02.22. 01.21</v>
          </cell>
          <cell r="D9780" t="str">
            <v>Изготовление ограничителя базиса бюгельного протеза</v>
          </cell>
        </row>
        <row r="9781">
          <cell r="C9781" t="str">
            <v>D01.02.22. 01.22</v>
          </cell>
          <cell r="D9781" t="str">
            <v>Изготовление седла бюгельного протеза</v>
          </cell>
        </row>
        <row r="9782">
          <cell r="C9782" t="str">
            <v>D01.02.22. 01.23</v>
          </cell>
          <cell r="D9782" t="str">
            <v>Изготовление ответвления в бюгеле (компайдер)</v>
          </cell>
        </row>
        <row r="9783">
          <cell r="C9783" t="str">
            <v>D01.02.22. 01.24</v>
          </cell>
          <cell r="D9783" t="str">
            <v>Изготовление фасетки в бюгельном протезе</v>
          </cell>
        </row>
        <row r="9784">
          <cell r="C9784" t="str">
            <v>D01.02.22. 01.25</v>
          </cell>
          <cell r="D9784" t="str">
            <v>Изготовление зуба литого в бюгельном протезе</v>
          </cell>
        </row>
        <row r="9785">
          <cell r="C9785" t="str">
            <v>D01.02.22. 01.26</v>
          </cell>
          <cell r="D9785" t="str">
            <v>Изготовление лапки шинирующей в бюгельном протезе</v>
          </cell>
        </row>
        <row r="9786">
          <cell r="C9786" t="str">
            <v>D01.02.22. 01.27</v>
          </cell>
          <cell r="D9786" t="str">
            <v>Изготовление контрольной модели</v>
          </cell>
        </row>
        <row r="9787">
          <cell r="C9787" t="str">
            <v>D01.02.22. 01.28</v>
          </cell>
          <cell r="D9787" t="str">
            <v>Изготовление коронки цельнолитой</v>
          </cell>
        </row>
        <row r="9788">
          <cell r="C9788" t="str">
            <v>D01.02.22. 01.29</v>
          </cell>
          <cell r="D9788" t="str">
            <v>Изготовление коронки металлоакриловой на цельнолитом каркасе</v>
          </cell>
        </row>
        <row r="9789">
          <cell r="C9789" t="str">
            <v>D01.02.22. 01.30</v>
          </cell>
          <cell r="D9789" t="str">
            <v>Изготовление коронки пластмассовой</v>
          </cell>
        </row>
        <row r="9790">
          <cell r="C9790" t="str">
            <v>D01.02.22. 01.31</v>
          </cell>
          <cell r="D9790" t="str">
            <v>Изготовление коронки металлической штампованной</v>
          </cell>
        </row>
        <row r="9791">
          <cell r="C9791" t="str">
            <v>D01.02.22. 01.32</v>
          </cell>
          <cell r="D9791" t="str">
            <v>Изготовление комбинированной коронки</v>
          </cell>
        </row>
        <row r="9792">
          <cell r="C9792" t="str">
            <v>D01.02.22. 01.33</v>
          </cell>
          <cell r="D9792" t="str">
            <v>Изготовление частичного съемного протеза</v>
          </cell>
        </row>
        <row r="9793">
          <cell r="C9793" t="str">
            <v>D01.02.22. 01.34</v>
          </cell>
          <cell r="D9793" t="str">
            <v>Перебазировка съемного протеза лабораторным методом</v>
          </cell>
        </row>
        <row r="9794">
          <cell r="C9794" t="str">
            <v>D01.02.22. 01.35</v>
          </cell>
          <cell r="D9794" t="str">
            <v>Приварка кламмера</v>
          </cell>
        </row>
        <row r="9795">
          <cell r="C9795" t="str">
            <v>D01.02.22. 01.36</v>
          </cell>
          <cell r="D9795" t="str">
            <v>Приварка зуба</v>
          </cell>
        </row>
        <row r="9796">
          <cell r="C9796" t="str">
            <v>D01.02.22. 01.37</v>
          </cell>
          <cell r="D9796" t="str">
            <v>Починка перелома базиса самотвердеющей пластмассой</v>
          </cell>
        </row>
        <row r="9797">
          <cell r="C9797" t="str">
            <v>D01.02.22. 01.38</v>
          </cell>
          <cell r="D9797" t="str">
            <v>Починка двух переломов базиса самотвердеющей пластмассой</v>
          </cell>
        </row>
        <row r="9798">
          <cell r="C9798" t="str">
            <v>D01.02.22. 01.39</v>
          </cell>
          <cell r="D9798" t="str">
            <v>Изготовление эластической прокладки (лабораторный метод)</v>
          </cell>
        </row>
        <row r="9799">
          <cell r="C9799" t="str">
            <v>D01.02.22. 01.40</v>
          </cell>
          <cell r="D9799" t="str">
            <v>Изготовление полного съемного пластинчатого протеза</v>
          </cell>
        </row>
        <row r="9800">
          <cell r="C9800" t="str">
            <v>D01.02.22. 01.41</v>
          </cell>
          <cell r="D9800" t="str">
            <v>Изготовление коронки телескопической</v>
          </cell>
        </row>
        <row r="9801">
          <cell r="C9801" t="str">
            <v>D01.02.22. 01.42</v>
          </cell>
          <cell r="D9801" t="str">
            <v>Изготовление одного элемента к съемной пластинке</v>
          </cell>
        </row>
        <row r="9802">
          <cell r="C9802" t="str">
            <v>D01.02.22. 01.43</v>
          </cell>
          <cell r="D9802" t="str">
            <v>Изготовление боксерской шины</v>
          </cell>
        </row>
        <row r="9803">
          <cell r="C9803" t="str">
            <v>D01.02.22. 01.44</v>
          </cell>
          <cell r="D9803" t="str">
            <v>Изготовление воскового валика</v>
          </cell>
        </row>
        <row r="9804">
          <cell r="C9804" t="str">
            <v>D01.02.22. 01.45</v>
          </cell>
          <cell r="D9804" t="str">
            <v>Изготовление дуги вестибулярной</v>
          </cell>
        </row>
        <row r="9805">
          <cell r="C9805" t="str">
            <v>D01.02.22. 01.46</v>
          </cell>
          <cell r="D9805" t="str">
            <v>Изготовление дуги вестибулярной с дополнительными изгибами</v>
          </cell>
        </row>
        <row r="9806">
          <cell r="C9806" t="str">
            <v>D01.02.22. 01.47</v>
          </cell>
          <cell r="D9806" t="str">
            <v>Изготовление замкового крепления</v>
          </cell>
        </row>
        <row r="9807">
          <cell r="C9807" t="str">
            <v>D01.02.22. 01.48</v>
          </cell>
          <cell r="D9807" t="str">
            <v>Изготовление звеньев</v>
          </cell>
        </row>
        <row r="9808">
          <cell r="C9808" t="str">
            <v>D01.02.22. 01.49</v>
          </cell>
          <cell r="D9808" t="str">
            <v>Изготовление зуба металлоакрилового</v>
          </cell>
        </row>
        <row r="9809">
          <cell r="C9809" t="str">
            <v>D01.02.22. 01.50</v>
          </cell>
          <cell r="D9809" t="str">
            <v>Изготовление зуба металлокерамического</v>
          </cell>
        </row>
        <row r="9810">
          <cell r="C9810" t="str">
            <v>D01.02.22. 01.51</v>
          </cell>
          <cell r="D9810" t="str">
            <v>Изготовление зуба пластмассового сложного</v>
          </cell>
        </row>
        <row r="9811">
          <cell r="C9811" t="str">
            <v>D01.02.22. 01.52</v>
          </cell>
          <cell r="D9811" t="str">
            <v>Изготовление кольца ортодонтического</v>
          </cell>
        </row>
        <row r="9812">
          <cell r="C9812" t="str">
            <v>D01.02.22. 01.53</v>
          </cell>
          <cell r="D9812" t="str">
            <v>Изготовление контрольной модели с оформлением цоколя</v>
          </cell>
        </row>
        <row r="9813">
          <cell r="C9813" t="str">
            <v>D01.02.22. 01.54</v>
          </cell>
          <cell r="D9813" t="str">
            <v>Изготовление коронки бюгельной</v>
          </cell>
        </row>
        <row r="9814">
          <cell r="C9814" t="str">
            <v>D01.02.22. 01.55</v>
          </cell>
          <cell r="D9814" t="str">
            <v>Изготовление коронки металлокерамической (фарфоровой)</v>
          </cell>
        </row>
        <row r="9815">
          <cell r="C9815" t="str">
            <v>D01.02.22. 01.56</v>
          </cell>
          <cell r="D9815" t="str">
            <v>Изготовление коронки ортодонтической</v>
          </cell>
        </row>
        <row r="9816">
          <cell r="C9816" t="str">
            <v xml:space="preserve">D01.02.22. 01.57 </v>
          </cell>
          <cell r="D9816" t="str">
            <v>Изготовление окклюзионной накладки в мостовидном протезе</v>
          </cell>
        </row>
        <row r="9817">
          <cell r="C9817" t="str">
            <v>D01.02.22. 01.58</v>
          </cell>
          <cell r="D9817" t="str">
            <v>Изготовление пелота на металлическом каркасе</v>
          </cell>
        </row>
        <row r="9818">
          <cell r="C9818" t="str">
            <v>D01.02.22. 01.59</v>
          </cell>
          <cell r="D9818" t="str">
            <v>Изготовление пластинки вестибулярной</v>
          </cell>
        </row>
        <row r="9819">
          <cell r="C9819" t="str">
            <v>D01.02.22. 01.60</v>
          </cell>
          <cell r="D9819" t="str">
            <v>Изготовление пластинки с заслоном для языка (без кламмеров)</v>
          </cell>
        </row>
        <row r="9820">
          <cell r="C9820" t="str">
            <v>D01.02.22. 01.61</v>
          </cell>
          <cell r="D9820" t="str">
            <v>Изготовление пластинки с окклюзионными накладками</v>
          </cell>
        </row>
        <row r="9821">
          <cell r="C9821" t="str">
            <v>D01.02.22. 01.62</v>
          </cell>
          <cell r="D9821" t="str">
            <v>Изготовление позиционера</v>
          </cell>
        </row>
        <row r="9822">
          <cell r="C9822" t="str">
            <v>D01.02.22. 01.63</v>
          </cell>
          <cell r="D9822" t="str">
            <v>Изготовление полного съемного протеза с фарфоровыми зубами</v>
          </cell>
        </row>
        <row r="9823">
          <cell r="C9823" t="str">
            <v>D01.02.22. 01.64</v>
          </cell>
          <cell r="D9823" t="str">
            <v>Изготовление съемной пластинки из пластмассы без элементов (накусочной пластинки)</v>
          </cell>
        </row>
        <row r="9824">
          <cell r="C9824" t="str">
            <v>D01.02.22. 01.65</v>
          </cell>
          <cell r="D9824" t="str">
            <v>Изготовление штифтовой конструкции</v>
          </cell>
        </row>
        <row r="9825">
          <cell r="C9825" t="str">
            <v>D01.02.22. 01.66</v>
          </cell>
          <cell r="D9825" t="str">
            <v>Изготовление элайнера</v>
          </cell>
        </row>
        <row r="9826">
          <cell r="C9826" t="str">
            <v>D01.02.22. 01.67</v>
          </cell>
          <cell r="D9826" t="str">
            <v>Инжекция термопластической массы при изготовлении съемного протеза</v>
          </cell>
        </row>
        <row r="9827">
          <cell r="C9827" t="str">
            <v>D01.02.22. 01.68</v>
          </cell>
          <cell r="D9827" t="str">
            <v>Изготовление частичного съемного протеза с фарфоровыми зубами</v>
          </cell>
        </row>
        <row r="9828">
          <cell r="C9828" t="str">
            <v>D01.02.22. 01.69</v>
          </cell>
          <cell r="D9828" t="str">
            <v>Изготовление съемной пластинки с наклонной плоскостью</v>
          </cell>
        </row>
        <row r="9829">
          <cell r="C9829" t="str">
            <v>D01.02.22. 01.70</v>
          </cell>
          <cell r="D9829" t="str">
            <v>Изготовление металлоакриловой коронки на штампованном колпачке</v>
          </cell>
        </row>
        <row r="9830">
          <cell r="C9830" t="str">
            <v>D01.02.22. 01.71</v>
          </cell>
          <cell r="D9830" t="str">
            <v>Изготовление коронки пластмассовой с послойной моделировкой</v>
          </cell>
        </row>
        <row r="9831">
          <cell r="C9831" t="str">
            <v>D01.02.22. 01.72</v>
          </cell>
          <cell r="D9831" t="str">
            <v>Изготовление сложного челюстного протеза</v>
          </cell>
        </row>
        <row r="9832">
          <cell r="C9832" t="str">
            <v>D01.02.22. 01.73</v>
          </cell>
          <cell r="D9832" t="str">
            <v>Установка крепления в конструкцию съемного протеза при протезировании на имплантатах</v>
          </cell>
        </row>
        <row r="9833">
          <cell r="C9833" t="str">
            <v>D01.02.22.01</v>
          </cell>
          <cell r="D9833" t="str">
            <v>Работы по изготовлению ортопедической конструкции стоматологической</v>
          </cell>
        </row>
        <row r="9834">
          <cell r="C9834" t="str">
            <v>D01.02.22.01.01</v>
          </cell>
          <cell r="D9834" t="str">
            <v>Изготовление зуба литого металлического в несъемной конструкции протеза</v>
          </cell>
        </row>
        <row r="9835">
          <cell r="C9835" t="str">
            <v>D01.02.23</v>
          </cell>
          <cell r="D9835" t="str">
            <v>Работы по техническому обслуживанию приборов и аппаратов, используемых в травматологии, ортопедии</v>
          </cell>
        </row>
        <row r="9836">
          <cell r="C9836" t="str">
            <v>D01.02.24</v>
          </cell>
          <cell r="D9836" t="str">
            <v>Работы по техническому обслуживанию приборов и аппаратов, используемых в физиотерапии</v>
          </cell>
        </row>
        <row r="9837">
          <cell r="C9837" t="str">
            <v>D01.02.25</v>
          </cell>
          <cell r="D9837" t="str">
            <v>Работы по техническому обслуживанию рентгенодиагностических аппаратов</v>
          </cell>
        </row>
        <row r="9838">
          <cell r="C9838" t="str">
            <v>D01.02.26</v>
          </cell>
          <cell r="D9838" t="str">
            <v>Работы по техническому обслуживанию рентгенотерапевтических аппаратов</v>
          </cell>
        </row>
        <row r="9839">
          <cell r="C9839" t="str">
            <v>D01.02.27</v>
          </cell>
          <cell r="D9839" t="str">
            <v>Проведение дозиметрического и радиометрического контроля</v>
          </cell>
        </row>
        <row r="9840">
          <cell r="C9840" t="str">
            <v>D01.02.28</v>
          </cell>
          <cell r="D9840" t="str">
            <v>Работы по техническому обслуживанию дозиметрической аппаратуры для клинического использования</v>
          </cell>
        </row>
        <row r="9841">
          <cell r="C9841" t="str">
            <v>D01.02.29</v>
          </cell>
          <cell r="D9841" t="str">
            <v>Работы по техническому обслуживанию приборов и аппаратов для лабораторных исследований с использованием радиоактивных изотопов</v>
          </cell>
        </row>
        <row r="9842">
          <cell r="C9842" t="str">
            <v>D01.02.30</v>
          </cell>
          <cell r="D9842" t="str">
            <v>Работы по техническому обслуживанию приборов и оборудования для санитарно-технического надзора и контроля защиты</v>
          </cell>
        </row>
        <row r="9843">
          <cell r="C9843" t="str">
            <v>D01.02.31</v>
          </cell>
          <cell r="D9843" t="str">
            <v>Работы по техническому обслуживанию приборов для контроля и наладки радиометрических, дозиметрических схем и электрометров</v>
          </cell>
        </row>
        <row r="9844">
          <cell r="C9844" t="str">
            <v>D01.02.32</v>
          </cell>
          <cell r="D9844" t="str">
            <v>Работы по техническому обслуживанию приборов и аппаратов, используемых для проведения интенсивной терапии</v>
          </cell>
        </row>
        <row r="9845">
          <cell r="C9845" t="str">
            <v>D01.02.32.01</v>
          </cell>
          <cell r="D9845" t="str">
            <v>Работы по обеспечению функционирования противопролежной кровати</v>
          </cell>
        </row>
        <row r="9846">
          <cell r="C9846" t="str">
            <v>D01.02.33</v>
          </cell>
          <cell r="D9846" t="str">
            <v>Работы по техническому обслуживанию приборов и аппаратов, применяемых для неотложной помощи</v>
          </cell>
        </row>
        <row r="9847">
          <cell r="C9847" t="str">
            <v>D01.02.34</v>
          </cell>
          <cell r="D9847" t="str">
            <v>Работы по техническому обслуживанию аппаратов для гемодиализа</v>
          </cell>
        </row>
        <row r="9848">
          <cell r="C9848" t="str">
            <v>D01.02.35</v>
          </cell>
          <cell r="D9848" t="str">
            <v>Работы по техническому обслуживанию аппаратов для перитонального диализа</v>
          </cell>
        </row>
        <row r="9849">
          <cell r="C9849" t="str">
            <v>D01.02.36</v>
          </cell>
          <cell r="D9849" t="str">
            <v>Работы по техническому обслуживанию вспомогательного оборудования (весы, ростомер, тележка для перевозки больных, штативы и т. д.)</v>
          </cell>
        </row>
        <row r="9850">
          <cell r="C9850" t="str">
            <v>D01.02.37</v>
          </cell>
          <cell r="D9850" t="str">
            <v>Работы по техническому обслуживанию медицинской мебели</v>
          </cell>
        </row>
        <row r="9851">
          <cell r="C9851" t="str">
            <v>D02</v>
          </cell>
          <cell r="D9851" t="str">
            <v>Работы по медицинской информатике</v>
          </cell>
        </row>
        <row r="9852">
          <cell r="C9852" t="str">
            <v>D02.01</v>
          </cell>
          <cell r="D9852" t="str">
            <v>Создание баз данных</v>
          </cell>
        </row>
        <row r="9853">
          <cell r="C9853" t="str">
            <v>D02.01.01</v>
          </cell>
          <cell r="D9853" t="str">
            <v>Внесение сведений в реестр (базу данных)</v>
          </cell>
        </row>
        <row r="9854">
          <cell r="C9854" t="str">
            <v>D02.01.02</v>
          </cell>
          <cell r="D9854" t="str">
            <v>Исправление информации, введенной в реестр (базу данных)</v>
          </cell>
        </row>
        <row r="9855">
          <cell r="C9855" t="str">
            <v>D02.01.03</v>
          </cell>
          <cell r="D9855" t="str">
            <v>Поиск сведений с помощью управления базы данных</v>
          </cell>
        </row>
        <row r="9856">
          <cell r="C9856" t="str">
            <v>D02.02</v>
          </cell>
          <cell r="D9856" t="str">
            <v>Обработка диагностических данных с помощью средств вычислительной техники</v>
          </cell>
        </row>
        <row r="9857">
          <cell r="C9857" t="str">
            <v>D02.02.01</v>
          </cell>
          <cell r="D9857" t="str">
            <v>Построение виртуальной трехмерной модели головы</v>
          </cell>
        </row>
        <row r="9858">
          <cell r="C9858" t="str">
            <v>D02.02.02</v>
          </cell>
          <cell r="D9858" t="str">
            <v>Планирование и моделирование оперативного вмешательства с использованием виртуальной трехмерной модели головы</v>
          </cell>
        </row>
        <row r="9859">
          <cell r="C9859" t="str">
            <v>D02.02.03</v>
          </cell>
          <cell r="D9859" t="str">
            <v>Планирование и моделирование оперативного вмешательства с использованием материальной модели головы</v>
          </cell>
        </row>
        <row r="9860">
          <cell r="C9860" t="str">
            <v>D02.02.04</v>
          </cell>
          <cell r="D9860" t="str">
            <v>Планирование и моделирование лучевой терапии с использованием виртуальной трехмерной модели головы</v>
          </cell>
        </row>
        <row r="9861">
          <cell r="C9861" t="str">
            <v>D02.02.05</v>
          </cell>
          <cell r="D9861" t="str">
            <v>Планирование и моделирование лучевой терапии с использованием виртуальной трехмерной модели шеи</v>
          </cell>
        </row>
        <row r="9862">
          <cell r="C9862" t="str">
            <v>D02.02.06</v>
          </cell>
          <cell r="D9862" t="str">
            <v>Планирование и моделирование лучевой терапии с использованием виртуальной трехмерной модели тела</v>
          </cell>
        </row>
        <row r="9863">
          <cell r="C9863" t="str">
            <v>D02.02.07</v>
          </cell>
          <cell r="D9863" t="str">
            <v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v>
          </cell>
        </row>
        <row r="9864">
          <cell r="C9864" t="str">
            <v>D02.03</v>
          </cell>
          <cell r="D9864" t="str">
            <v>Регистрация и накопление диагностических данных на компьютере</v>
          </cell>
        </row>
        <row r="9865">
          <cell r="C9865" t="str">
            <v>D02.04</v>
          </cell>
          <cell r="D9865" t="str">
            <v>Конструкция и расчет моделей с помощью компьютера</v>
          </cell>
        </row>
        <row r="9866">
          <cell r="C9866" t="str">
            <v>D02.05</v>
          </cell>
          <cell r="D9866" t="str">
            <v>Создание образов с помощью компьютера</v>
          </cell>
        </row>
        <row r="9867">
          <cell r="C9867" t="str">
            <v>D02.06</v>
          </cell>
          <cell r="D9867" t="str">
            <v>Поддержка локальных сетей</v>
          </cell>
        </row>
        <row r="9868">
          <cell r="C9868" t="str">
            <v>D03</v>
          </cell>
          <cell r="D9868" t="str">
            <v>Cанитарно-просветительские работы</v>
          </cell>
        </row>
        <row r="9869">
          <cell r="C9869" t="str">
            <v>D03.01</v>
          </cell>
          <cell r="D9869" t="str">
            <v>Организация санитарно-просветительской деятельности</v>
          </cell>
        </row>
        <row r="9870">
          <cell r="C9870" t="str">
            <v>D03.01.01</v>
          </cell>
          <cell r="D9870" t="str">
            <v>Пропаганда</v>
          </cell>
        </row>
        <row r="9871">
          <cell r="C9871" t="str">
            <v>D03.01.01.01</v>
          </cell>
          <cell r="D9871" t="str">
            <v>Организация обучения и пропаганды здорового образа жизни</v>
          </cell>
        </row>
        <row r="9872">
          <cell r="C9872" t="str">
            <v>D03.01.01.02</v>
          </cell>
          <cell r="D9872" t="str">
            <v>Организация и проведение курсов по гигиенической подготовке молодых матерей, новобрачных и беременных</v>
          </cell>
        </row>
        <row r="9873">
          <cell r="C9873" t="str">
            <v>D03.01.02</v>
          </cell>
          <cell r="D9873" t="str">
            <v>Организация школы гигиены питания</v>
          </cell>
        </row>
        <row r="9874">
          <cell r="C9874" t="str">
            <v>D03.01.03</v>
          </cell>
          <cell r="D9874" t="str">
            <v>Организация школы гигиены труда</v>
          </cell>
        </row>
        <row r="9875">
          <cell r="C9875" t="str">
            <v>D03.02</v>
          </cell>
          <cell r="D9875" t="str">
            <v>Учебно-просветительская деятельность</v>
          </cell>
        </row>
        <row r="9876">
          <cell r="C9876" t="str">
            <v>D03.02.001</v>
          </cell>
          <cell r="D9876" t="str">
            <v>Беседа с родственниками и половыми партнёрами больного ВИЧ-инфекцией</v>
          </cell>
        </row>
        <row r="9877">
          <cell r="C9877" t="str">
            <v>D03.03</v>
          </cell>
          <cell r="D9877" t="str">
            <v>Проведение клинических конференций</v>
          </cell>
        </row>
        <row r="9878">
          <cell r="C9878" t="str">
            <v>D04</v>
          </cell>
          <cell r="D9878" t="str">
            <v>Статистические работы</v>
          </cell>
        </row>
        <row r="9879">
          <cell r="C9879" t="str">
            <v>D04.01</v>
          </cell>
          <cell r="D9879" t="str">
            <v>Изучение заболеваемости по данным медицинских осмотров</v>
          </cell>
        </row>
        <row r="9880">
          <cell r="C9880" t="str">
            <v>D04.02</v>
          </cell>
          <cell r="D9880" t="str">
            <v>Изучение заболеваемости по обращаемости</v>
          </cell>
        </row>
        <row r="9881">
          <cell r="C9881" t="str">
            <v>D04.02.01</v>
          </cell>
          <cell r="D9881" t="str">
            <v>Изучение общей заболеваемости</v>
          </cell>
        </row>
        <row r="9882">
          <cell r="C9882" t="str">
            <v>D04.02.02</v>
          </cell>
          <cell r="D9882" t="str">
            <v>Изучение первичной заболеваемости</v>
          </cell>
        </row>
        <row r="9883">
          <cell r="C9883" t="str">
            <v>D04.02.03</v>
          </cell>
          <cell r="D9883" t="str">
            <v>Изучение госпитализированной заболеваемости</v>
          </cell>
        </row>
        <row r="9884">
          <cell r="C9884" t="str">
            <v>D04.02.04</v>
          </cell>
          <cell r="D9884" t="str">
            <v>Изучение инфекционной заболеваемости</v>
          </cell>
        </row>
        <row r="9885">
          <cell r="C9885" t="str">
            <v>D04.02.05</v>
          </cell>
          <cell r="D9885" t="str">
            <v>Изучение неэпидемическая заболеваемости</v>
          </cell>
        </row>
        <row r="9886">
          <cell r="C9886" t="str">
            <v>D04.02.06</v>
          </cell>
          <cell r="D9886" t="str">
            <v>Изучение заболеваемости профессиональными болезнями</v>
          </cell>
        </row>
        <row r="9887">
          <cell r="C9887" t="str">
            <v>D04.02.07</v>
          </cell>
          <cell r="D9887" t="str">
            <v>Изучение заболеваемости по причинам смерти</v>
          </cell>
        </row>
        <row r="9888">
          <cell r="C9888" t="str">
            <v>D04.03</v>
          </cell>
          <cell r="D9888" t="str">
            <v>Работы по моделированию показателей общественного здоровья</v>
          </cell>
        </row>
        <row r="9889">
          <cell r="C9889" t="str">
            <v>D04.04</v>
          </cell>
          <cell r="D9889" t="str">
            <v>Изучение резервов медицинских осмотров за периоды работы во вредных условиях труда</v>
          </cell>
        </row>
        <row r="9890">
          <cell r="C9890" t="str">
            <v>D04.05</v>
          </cell>
          <cell r="D9890" t="str">
            <v>Оценка деятельности учреждения по показателям государственной и отраслевой отчетности</v>
          </cell>
        </row>
        <row r="9891">
          <cell r="C9891" t="str">
            <v>D04.06</v>
          </cell>
          <cell r="D9891" t="str">
            <v>Заполнение форм и ведение документов по статистике</v>
          </cell>
        </row>
        <row r="9892">
          <cell r="C9892" t="str">
            <v>D04.07</v>
          </cell>
          <cell r="D9892" t="str">
            <v>Формирование учетно-отчетных форм</v>
          </cell>
        </row>
        <row r="9893">
          <cell r="C9893" t="str">
            <v>D05</v>
          </cell>
          <cell r="D9893" t="str">
            <v>Фармацевтические работы</v>
          </cell>
        </row>
        <row r="9894">
          <cell r="C9894" t="str">
            <v>D05.01</v>
          </cell>
          <cell r="D9894" t="str">
            <v>Фармацевтические работы в медицинских организациях</v>
          </cell>
        </row>
        <row r="9895">
          <cell r="C9895" t="str">
            <v>D05.01.01</v>
          </cell>
          <cell r="D9895" t="str">
            <v>Работы по обеспечению и снабжению подразделений медицинских организаций лекарственными средствами и средствами лекарственного применения</v>
          </cell>
        </row>
        <row r="9896">
          <cell r="C9896" t="str">
            <v>D05.01.01.01</v>
          </cell>
          <cell r="D9896" t="str">
            <v>Составление месячных и годовых плановых заявок на лекарственные средства и средства лекарственного применения в медицинских организациях</v>
          </cell>
        </row>
        <row r="9897">
          <cell r="C9897" t="str">
            <v>D05.01.02</v>
          </cell>
          <cell r="D9897" t="str">
            <v>Организация хранения лекарственных средств и средств лекарственного применения в медицинских организациях</v>
          </cell>
        </row>
        <row r="9898">
          <cell r="C9898" t="str">
            <v>D05.01.03</v>
          </cell>
          <cell r="D9898" t="str">
            <v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v>
          </cell>
        </row>
        <row r="9899">
          <cell r="C9899" t="str">
            <v>D05.01.04</v>
          </cell>
          <cell r="D9899" t="str">
            <v>Организация утилизации лекарственных средств и средств лекарственного применения в медицинских организациях</v>
          </cell>
        </row>
        <row r="9900">
          <cell r="C9900" t="str">
            <v>D05.01.05</v>
          </cell>
          <cell r="D9900" t="str">
            <v>Изготовление лекарственных средств по рецептам врачей и прописям extemporo в аптеке медицинских организаций</v>
          </cell>
        </row>
        <row r="9901">
          <cell r="C9901" t="str">
            <v>D05.01.06</v>
          </cell>
          <cell r="D9901" t="str">
            <v>Выдача лекарственных средств пациентам в медицинских организациях</v>
          </cell>
        </row>
        <row r="9902">
          <cell r="C9902" t="str">
            <v>D05.01.07</v>
          </cell>
          <cell r="D9902" t="str">
            <v>Работы по учету, хранению и выдаче наркотических средств, психотропных веществ, ядовитых и сильнодействующих веществ в медицинских организациях</v>
          </cell>
        </row>
        <row r="9903">
          <cell r="C9903" t="str">
            <v>D05.02</v>
          </cell>
          <cell r="D9903" t="str">
            <v>Работы клинического фармаколога</v>
          </cell>
        </row>
        <row r="9904">
          <cell r="C9904" t="str">
            <v>D05.02.01</v>
          </cell>
          <cell r="D9904" t="str">
            <v>Участие в консилиумах при разборе тяжелых больных</v>
          </cell>
        </row>
        <row r="9905">
          <cell r="C9905" t="str">
            <v>D05.02.02</v>
          </cell>
          <cell r="D9905" t="str">
            <v>Организация работы комиссии по составлению лекарственного формуляра и формулярного перечня медицинского учреждения</v>
          </cell>
        </row>
        <row r="9906">
          <cell r="C9906" t="str">
            <v>D05.02.03</v>
          </cell>
          <cell r="D9906" t="str">
            <v>Участие в формировании протоколов ведения больных и стандартов лечения больных</v>
          </cell>
        </row>
        <row r="9907">
          <cell r="C9907" t="str">
            <v>D05.02.04</v>
          </cell>
          <cell r="D9907" t="str">
            <v>Разработка программ оценки использования лекарственных средств и контроль за ее исполнением</v>
          </cell>
        </row>
        <row r="9908">
          <cell r="C9908" t="str">
            <v>D05.02.05</v>
          </cell>
          <cell r="D9908" t="str">
            <v>Участие в работе клинико-экспертной комиссии</v>
          </cell>
        </row>
        <row r="9909">
          <cell r="C9909" t="str">
            <v>D05.02.06</v>
          </cell>
          <cell r="D9909" t="str">
            <v>Участие в ведомственной экспертизе качества проведенной фармакотерапии</v>
          </cell>
        </row>
        <row r="9910">
          <cell r="C9910" t="str">
            <v>D05.02.07</v>
          </cell>
          <cell r="D9910" t="str">
            <v>Организация и участие в проведении клинико-экономического анализа применения лекарственных средств</v>
          </cell>
        </row>
        <row r="9911">
          <cell r="C9911" t="str">
            <v>D05.02.08</v>
          </cell>
          <cell r="D9911" t="str">
            <v>Проведение ABC- и VEN-анализа</v>
          </cell>
        </row>
        <row r="9912">
          <cell r="C9912" t="str">
            <v>D05.02.09</v>
          </cell>
          <cell r="D9912" t="str">
            <v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v>
          </cell>
        </row>
        <row r="9913">
          <cell r="C9913" t="str">
            <v>D05.02.10</v>
          </cell>
          <cell r="D9913" t="str">
            <v>Организация конференций, образовательных программ и школ для пациентов по вопросам применения лекарственных средств</v>
          </cell>
        </row>
        <row r="9914">
          <cell r="C9914" t="str">
            <v>D05.02.11</v>
          </cell>
          <cell r="D9914" t="str">
            <v>Организация регистрации неблагоприятных побочных реакций и проведение анализа возникших побочных эффектов лекарственных средств</v>
          </cell>
        </row>
        <row r="9915">
          <cell r="C9915" t="str">
            <v>D05.02.12</v>
          </cell>
          <cell r="D9915" t="str">
            <v>Контроль за своевременным информированием центров по регистрации неблагоприятных побочных реакций о зарегистрированных побочных эффектах</v>
          </cell>
        </row>
        <row r="9916">
          <cell r="C9916" t="str">
            <v>D05.02.13</v>
          </cell>
          <cell r="D9916" t="str">
            <v>Организация разборов сложных случаев и ошибок по применению лекарственных средств</v>
          </cell>
        </row>
        <row r="9917">
          <cell r="C9917" t="str">
            <v>D05.03</v>
          </cell>
          <cell r="D9917" t="str">
            <v>Работы, связанные с отпуском (реализацией) лекарственных средств в аптечных учреждениях</v>
          </cell>
        </row>
        <row r="9918">
          <cell r="C9918" t="str">
            <v>D05.03.01</v>
          </cell>
          <cell r="D9918" t="str">
            <v>Реализация населению готовых лекарственных препаратов по рецептам и без рецептов врача</v>
          </cell>
        </row>
        <row r="9919">
          <cell r="C9919" t="str">
            <v>D05.03.02</v>
          </cell>
          <cell r="D9919" t="str">
            <v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v>
          </cell>
        </row>
        <row r="9920">
          <cell r="C9920" t="str">
            <v>D05.03.03</v>
          </cell>
          <cell r="D9920" t="str">
            <v>Фасовка изготовленных лекарственных препаратов и растительного сырья</v>
          </cell>
        </row>
        <row r="9921">
          <cell r="C9921" t="str">
            <v>D05.03.04</v>
          </cell>
          <cell r="D9921" t="str">
            <v>Отпуск лекарственных средств населению</v>
          </cell>
        </row>
        <row r="9922">
          <cell r="C9922" t="str">
            <v>D05.03.05</v>
          </cell>
          <cell r="D9922" t="str">
            <v>Консультирование пациентов провизорами</v>
          </cell>
        </row>
        <row r="9923">
          <cell r="C9923" t="str">
            <v>D05.03.06</v>
          </cell>
          <cell r="D9923" t="str">
            <v>Консультирование медицинских работников учреждений здравоохранения, просвещения, социального обеспечения и других лиц провизорами</v>
          </cell>
        </row>
        <row r="9924">
          <cell r="C9924" t="str">
            <v>D05.03.07</v>
          </cell>
          <cell r="D9924" t="str">
            <v>Организация хранения лекарственных средств и средств лекарственного применения в аптечных учреждениях</v>
          </cell>
        </row>
        <row r="9925">
          <cell r="C9925" t="str">
            <v>D05.03.08</v>
          </cell>
          <cell r="D9925" t="str">
            <v>Обеспечение контроля за соблюдением правил хранения лекарственных средств и средств лекарственного применения в аптечных учреждениях</v>
          </cell>
        </row>
        <row r="9926">
          <cell r="C9926" t="str">
            <v>D05.03.09</v>
          </cell>
          <cell r="D9926" t="str">
            <v>Работы по учету, хранению и выдаче наркотических средств, психотропных веществ, ядовитых и сильнодействующих веществ в аптечных учреждениях</v>
          </cell>
        </row>
        <row r="9927">
          <cell r="C9927" t="str">
            <v>D05.04</v>
          </cell>
          <cell r="D9927" t="str">
            <v>Организация тендера</v>
          </cell>
        </row>
        <row r="9928">
          <cell r="C9928" t="str">
            <v>D06</v>
          </cell>
          <cell r="D9928" t="str">
            <v>Патологоанатомические работы</v>
          </cell>
        </row>
        <row r="9929">
          <cell r="C9929" t="str">
            <v>D06.01</v>
          </cell>
          <cell r="D9929" t="str">
            <v>Проведение патологоанатомического исследования трупа</v>
          </cell>
        </row>
        <row r="9930">
          <cell r="C9930" t="str">
            <v>D06.01.01</v>
          </cell>
          <cell r="D9930" t="str">
            <v>Интерпретация сведений, полученных при патологоанатомическом исследовании трупа</v>
          </cell>
        </row>
        <row r="9931">
          <cell r="C9931" t="str">
            <v>D06.01.02</v>
          </cell>
          <cell r="D9931" t="str">
            <v>Наружное и внутреннее исследование трупа</v>
          </cell>
        </row>
        <row r="9932">
          <cell r="C9932" t="str">
            <v>D06.01.03</v>
          </cell>
          <cell r="D9932" t="str">
            <v>Взятие биологического материала у трупа (части трупа)</v>
          </cell>
        </row>
        <row r="9933">
          <cell r="C9933" t="str">
            <v>D06.02</v>
          </cell>
          <cell r="D9933" t="str">
            <v>Проведение и интерпретация результатов биопсийной и секционной диагностики</v>
          </cell>
        </row>
        <row r="9934">
          <cell r="C9934" t="str">
            <v>D06.02.01</v>
          </cell>
          <cell r="D9934" t="str">
            <v>Регистрация аутопсийных материалов</v>
          </cell>
        </row>
        <row r="9935">
          <cell r="C9935" t="str">
            <v>D06.02.02</v>
          </cell>
          <cell r="D9935" t="str">
            <v>Хранение аутопсийных материалов</v>
          </cell>
        </row>
        <row r="9936">
          <cell r="C9936" t="str">
            <v>D06.02.03</v>
          </cell>
          <cell r="D9936" t="str">
            <v>Вырезка аутопсийного материала</v>
          </cell>
        </row>
        <row r="9937">
          <cell r="C9937" t="str">
            <v>D06.02.04</v>
          </cell>
          <cell r="D9937" t="str">
            <v>Гистологическая проводка аутопсийного материала</v>
          </cell>
        </row>
        <row r="9938">
          <cell r="C9938" t="str">
            <v>D06.02.05</v>
          </cell>
          <cell r="D9938" t="str">
            <v>Гистологическая заливка аутопсийного материала</v>
          </cell>
        </row>
        <row r="9939">
          <cell r="C9939" t="str">
            <v>D06.02.06</v>
          </cell>
          <cell r="D9939" t="str">
            <v>Резка аутопсийного материала</v>
          </cell>
        </row>
        <row r="9940">
          <cell r="C9940" t="str">
            <v>D06.02.07</v>
          </cell>
          <cell r="D9940" t="str">
            <v>Заточка микротомных ножей</v>
          </cell>
        </row>
        <row r="9941">
          <cell r="C9941" t="str">
            <v>D06.02.08</v>
          </cell>
          <cell r="D9941" t="str">
            <v>Гистологическая сушка аутопсийного материала</v>
          </cell>
        </row>
        <row r="9942">
          <cell r="C9942" t="str">
            <v>D06.02.09</v>
          </cell>
          <cell r="D9942" t="str">
            <v>Гистологическая окраска аутопсийного материала</v>
          </cell>
        </row>
        <row r="9943">
          <cell r="C9943" t="str">
            <v>D06.02.10</v>
          </cell>
          <cell r="D9943" t="str">
            <v>Экспертиза гистологических препаратов</v>
          </cell>
        </row>
        <row r="9944">
          <cell r="C9944" t="str">
            <v>D06.02.11</v>
          </cell>
          <cell r="D9944" t="str">
            <v>Отправка почтой результатов гистологического исследования</v>
          </cell>
        </row>
        <row r="9945">
          <cell r="C9945" t="str">
            <v>D06.02.12</v>
          </cell>
          <cell r="D9945" t="str">
            <v>Архивирование гистологических стеклопрепаратов</v>
          </cell>
        </row>
        <row r="9946">
          <cell r="C9946" t="str">
            <v>D06.03</v>
          </cell>
          <cell r="D9946" t="str">
            <v>Ведение учетной документации, при проведении анализа результатов исследования секционного и биопсийного материала</v>
          </cell>
        </row>
        <row r="9947">
          <cell r="C9947" t="str">
            <v>D06.04</v>
          </cell>
          <cell r="D9947" t="str">
            <v>Организация хранения трупа</v>
          </cell>
        </row>
        <row r="9948">
          <cell r="C9948" t="str">
            <v>D07</v>
          </cell>
          <cell r="D9948" t="str">
            <v xml:space="preserve">Работы по донорству </v>
          </cell>
        </row>
        <row r="9949">
          <cell r="C9949" t="str">
            <v>D07.01</v>
          </cell>
          <cell r="D9949" t="str">
            <v>Организация заготовки биологического материала</v>
          </cell>
        </row>
        <row r="9950">
          <cell r="C9950" t="str">
            <v>D07.01.01</v>
          </cell>
          <cell r="D9950" t="str">
            <v>Организация забора донорской крови</v>
          </cell>
        </row>
        <row r="9951">
          <cell r="C9951" t="str">
            <v>D07.01.02</v>
          </cell>
          <cell r="D9951" t="str">
            <v>Организация фракционирования донорской крови</v>
          </cell>
        </row>
        <row r="9952">
          <cell r="C9952" t="str">
            <v>D07.01.03</v>
          </cell>
          <cell r="D9952" t="str">
            <v>Организация хранения консервированной крови человека и ее компонентов</v>
          </cell>
        </row>
        <row r="9953">
          <cell r="C9953" t="str">
            <v>D07.01.04</v>
          </cell>
          <cell r="D9953" t="str">
            <v xml:space="preserve">Организация забора донорских органов </v>
          </cell>
        </row>
        <row r="9954">
          <cell r="C9954" t="str">
            <v>D07.01.04.01</v>
          </cell>
          <cell r="D9954" t="str">
            <v>Организация забор сердца донора</v>
          </cell>
        </row>
        <row r="9955">
          <cell r="C9955" t="str">
            <v>D07.01.05</v>
          </cell>
          <cell r="D9955" t="str">
            <v>Организация хранения донорских органов</v>
          </cell>
        </row>
        <row r="9956">
          <cell r="C9956" t="str">
            <v>D07.01.06</v>
          </cell>
          <cell r="D9956" t="str">
            <v>Организация забора тканей</v>
          </cell>
        </row>
        <row r="9957">
          <cell r="C9957" t="str">
            <v>D07.01.06.01</v>
          </cell>
          <cell r="D9957" t="str">
            <v>Организация забора костного мозга</v>
          </cell>
        </row>
        <row r="9958">
          <cell r="C9958" t="str">
            <v>D07.01.06.02</v>
          </cell>
          <cell r="D9958" t="str">
            <v>Организация забора костной ткани</v>
          </cell>
        </row>
        <row r="9959">
          <cell r="C9959" t="str">
            <v>D07.01.06.03</v>
          </cell>
          <cell r="D9959" t="str">
            <v>Организация забора соединительной ткани</v>
          </cell>
        </row>
        <row r="9960">
          <cell r="C9960" t="str">
            <v>D07.01.07</v>
          </cell>
          <cell r="D9960" t="str">
            <v>Организация хранения тканей</v>
          </cell>
        </row>
        <row r="9961">
          <cell r="C9961" t="str">
            <v>D07.01.07.01</v>
          </cell>
          <cell r="D9961" t="str">
            <v>Организация хранения костного мозга</v>
          </cell>
        </row>
        <row r="9962">
          <cell r="C9962" t="str">
            <v>D07.01.08</v>
          </cell>
          <cell r="D9962" t="str">
            <v>Организация забора спермы</v>
          </cell>
        </row>
        <row r="9963">
          <cell r="C9963" t="str">
            <v>D07.01.09</v>
          </cell>
          <cell r="D9963" t="str">
            <v>Организация хранения спермы</v>
          </cell>
        </row>
        <row r="9964">
          <cell r="C9964" t="str">
            <v>D07.01.10</v>
          </cell>
          <cell r="D9964" t="str">
            <v>Организация забора молока</v>
          </cell>
        </row>
        <row r="9965">
          <cell r="C9965" t="str">
            <v>D07.01.11</v>
          </cell>
          <cell r="D9965" t="str">
            <v>Организация хранения молока</v>
          </cell>
        </row>
        <row r="9966">
          <cell r="C9966" t="str">
            <v>D07.01.12</v>
          </cell>
          <cell r="D9966" t="str">
            <v>Организация забора стволовых клеток</v>
          </cell>
        </row>
        <row r="9967">
          <cell r="C9967" t="str">
            <v>D07.01.13</v>
          </cell>
          <cell r="D9967" t="str">
            <v>Организация хранения стволовых клеток</v>
          </cell>
        </row>
        <row r="9968">
          <cell r="C9968" t="str">
            <v>D07.02</v>
          </cell>
          <cell r="D9968" t="str">
            <v>Проведение работ по получению биологического материала</v>
          </cell>
        </row>
        <row r="9969">
          <cell r="C9969" t="str">
            <v>D07.02.01</v>
          </cell>
          <cell r="D9969" t="str">
            <v>Проведение работ по получению компонентов консервированной донорской крови</v>
          </cell>
        </row>
        <row r="9970">
          <cell r="C9970" t="str">
            <v>D07.02.01.01</v>
          </cell>
          <cell r="D9970" t="str">
            <v>Проведение работ по получению эритроцитной массы</v>
          </cell>
        </row>
        <row r="9971">
          <cell r="C9971" t="str">
            <v>D07.02.01.02</v>
          </cell>
          <cell r="D9971" t="str">
            <v>Проведение работ по получению эритроцитной массы, фильтрованной</v>
          </cell>
        </row>
        <row r="9972">
          <cell r="C9972" t="str">
            <v>D07.02.01.03</v>
          </cell>
          <cell r="D9972" t="str">
            <v>Проведение работ по получению эритроцитной массы, гамма-облученной</v>
          </cell>
        </row>
        <row r="9973">
          <cell r="C9973" t="str">
            <v>D07.02.01.04</v>
          </cell>
          <cell r="D9973" t="str">
            <v>Проведение работ по получению эритроцитной массы, обедненной лейкоцитами и тромбоцитами</v>
          </cell>
        </row>
        <row r="9974">
          <cell r="C9974" t="str">
            <v>D07.02.01.05</v>
          </cell>
          <cell r="D9974" t="str">
            <v>Проведение работ по получению эритроцитной массы с удаленным лейкотромбослоем</v>
          </cell>
        </row>
        <row r="9975">
          <cell r="C9975" t="str">
            <v>D07.02.01.06</v>
          </cell>
          <cell r="D9975" t="str">
            <v>Проведение работ по получению эритроцитной массы с удаленным лейкотромбослоем, фильтрованной</v>
          </cell>
        </row>
        <row r="9976">
          <cell r="C9976" t="str">
            <v>D07.02.01.07</v>
          </cell>
          <cell r="D9976" t="str">
            <v>Проведение работ по получению эритроцитной массы с удаленным лейкотромбослоем, гамма-облученной</v>
          </cell>
        </row>
        <row r="9977">
          <cell r="C9977" t="str">
            <v>D07.02.01.08</v>
          </cell>
          <cell r="D9977" t="str">
            <v>Проведение работ по получению эритроцитной взвеси с физиологическим раствором</v>
          </cell>
        </row>
        <row r="9978">
          <cell r="C9978" t="str">
            <v>D07.02.01.09</v>
          </cell>
          <cell r="D9978" t="str">
            <v>Проведение работ по получению эритроцитной взвеси с ресуспендидующим раствором</v>
          </cell>
        </row>
        <row r="9979">
          <cell r="C9979" t="str">
            <v>D07.02.01.10</v>
          </cell>
          <cell r="D9979" t="str">
            <v>Проведение работ по получению эритроцитной взвеси с ресуспендидующим раствором, фильтрованной</v>
          </cell>
        </row>
        <row r="9980">
          <cell r="C9980" t="str">
            <v>D07.02.01.11</v>
          </cell>
          <cell r="D9980" t="str">
            <v>Проведение работ по получению эритроцитной взвеси с ресуспендидующим раствором, гамма-облученной</v>
          </cell>
        </row>
        <row r="9981">
          <cell r="C9981" t="str">
            <v>D07.02.01.12</v>
          </cell>
          <cell r="D9981" t="str">
            <v>Проведение работ по получению эритроцитной взвеси, размороженной и отмытой</v>
          </cell>
        </row>
        <row r="9982">
          <cell r="C9982" t="str">
            <v>D07.02.02</v>
          </cell>
          <cell r="D9982" t="str">
            <v>Проведение работ по получению компонентов консервированной аутологичной (аутогенной) крови</v>
          </cell>
        </row>
        <row r="9983">
          <cell r="C9983" t="str">
            <v>D07.02.02.01</v>
          </cell>
          <cell r="D9983" t="str">
            <v>Проведение работ по получению аутоэритроцитной массы</v>
          </cell>
        </row>
        <row r="9984">
          <cell r="C9984" t="str">
            <v>D07.02.02.02</v>
          </cell>
          <cell r="D9984" t="str">
            <v>Проведение работ по получению аутоэритроцитной массы, фильтрованной</v>
          </cell>
        </row>
        <row r="9985">
          <cell r="C9985" t="str">
            <v>D07.02.02.03</v>
          </cell>
          <cell r="D9985" t="str">
            <v>Проведение работ по получению аутоэритроцитной массы, гамма-облученной</v>
          </cell>
        </row>
        <row r="9986">
          <cell r="C9986" t="str">
            <v>D07.02.02.04</v>
          </cell>
          <cell r="D9986" t="str">
            <v>Проведение работ по получению аутоэритроцитной массы, обедненной лейкоцитами и тромбоцитами</v>
          </cell>
        </row>
        <row r="9987">
          <cell r="C9987" t="str">
            <v>D07.02.02.05</v>
          </cell>
          <cell r="D9987" t="str">
            <v>Проведение работ по получению аутоэритроцитной массы, удаленным лейкотромбослоем, фильтрованной</v>
          </cell>
        </row>
        <row r="9988">
          <cell r="C9988" t="str">
            <v>D07.02.02.06</v>
          </cell>
          <cell r="D9988" t="str">
            <v>Проведение работ по получению аутоэритроцитной массы, лейкотромбослоем, гамма-облученной</v>
          </cell>
        </row>
        <row r="9989">
          <cell r="C9989" t="str">
            <v>D07.02.02.07</v>
          </cell>
          <cell r="D9989" t="str">
            <v>Проведение работ по получению аутоэритроцитной взвеси с физиологическим раствором</v>
          </cell>
        </row>
        <row r="9990">
          <cell r="C9990" t="str">
            <v>D07.02.02.08</v>
          </cell>
          <cell r="D9990" t="str">
            <v>Проведение работ по получению аутоэритроцитной взвеси с ресуспендидующим раствором</v>
          </cell>
        </row>
        <row r="9991">
          <cell r="C9991" t="str">
            <v>D07.02.02.09</v>
          </cell>
          <cell r="D9991" t="str">
            <v>Проведение работ по получению аутоэритроцитной взвеси с ресуспендидующим раствором, фильтрованной</v>
          </cell>
        </row>
        <row r="9992">
          <cell r="C9992" t="str">
            <v>D07.02.02.10</v>
          </cell>
          <cell r="D9992" t="str">
            <v>Проведение работ по получению аутоэритроцитной взвеси с ресуспендидующим раствором, гамма-облученной</v>
          </cell>
        </row>
        <row r="9993">
          <cell r="C9993" t="str">
            <v>D07.02.02.11</v>
          </cell>
          <cell r="D9993" t="str">
            <v>Проведение работ по получению аутоэритроцитной взвеси, размороженной и отмытой</v>
          </cell>
        </row>
        <row r="9994">
          <cell r="C9994" t="str">
            <v>D07.02.03</v>
          </cell>
          <cell r="D9994" t="str">
            <v>Проведение работ по получению цельной консервированной донорской крови</v>
          </cell>
        </row>
        <row r="9995">
          <cell r="C9995" t="str">
            <v>D07.02.03.01</v>
          </cell>
          <cell r="D9995" t="str">
            <v>Проведение работ по получению крови донора</v>
          </cell>
        </row>
        <row r="9996">
          <cell r="C9996" t="str">
            <v>D07.02.03.02</v>
          </cell>
          <cell r="D9996" t="str">
            <v>Проведение работ по получению консервированной крови, фильтрованной</v>
          </cell>
        </row>
        <row r="9997">
          <cell r="C9997" t="str">
            <v>D07.02.04</v>
          </cell>
          <cell r="D9997" t="str">
            <v>Проведение работ по получению цельной консервированной аутологичной (аутогенной) крови</v>
          </cell>
        </row>
        <row r="9998">
          <cell r="C9998" t="str">
            <v>D07.02.04.01</v>
          </cell>
          <cell r="D9998" t="str">
            <v>Проведение работ по получению аутокрови консервированной</v>
          </cell>
        </row>
        <row r="9999">
          <cell r="C9999" t="str">
            <v>D07.02.04.02</v>
          </cell>
          <cell r="D9999" t="str">
            <v>Проведение работ по получению аутокрови консервированной, фильтрованной</v>
          </cell>
        </row>
        <row r="10000">
          <cell r="C10000" t="str">
            <v>D07.02.04.03</v>
          </cell>
          <cell r="D10000" t="str">
            <v>Проведение работ по получению аутокрови полостной, консервированной, фильтрованной для реинфузии</v>
          </cell>
        </row>
        <row r="10001">
          <cell r="C10001" t="str">
            <v>D07.02.05</v>
          </cell>
          <cell r="D10001" t="str">
            <v>Проведение работ по получению корректоров сосудисто-тромбоцитарного гемостаза</v>
          </cell>
        </row>
        <row r="10002">
          <cell r="C10002" t="str">
            <v>D07.02.05.01</v>
          </cell>
          <cell r="D10002" t="str">
            <v>Проведение работ по получению тромбоцитарного концентрата из дозы крови</v>
          </cell>
        </row>
        <row r="10003">
          <cell r="C10003" t="str">
            <v>D07.02.05.02</v>
          </cell>
          <cell r="D10003" t="str">
            <v>Проведение работ по получению тромбоцитарного концентрата из дозы крови, гамма-облученного</v>
          </cell>
        </row>
        <row r="10004">
          <cell r="C10004" t="str">
            <v>D07.02.05.03</v>
          </cell>
          <cell r="D10004" t="str">
            <v>Проведение работ по получению тромбоцитарного концентрата, пулированного, монодонорского</v>
          </cell>
        </row>
        <row r="10005">
          <cell r="C10005" t="str">
            <v>D07.02.05.04</v>
          </cell>
          <cell r="D10005" t="str">
            <v>Проведение работ по получению тромбоцитарного концентрата, пулированного, монодонорского, фильтрованного</v>
          </cell>
        </row>
        <row r="10006">
          <cell r="C10006" t="str">
            <v>D07.02.05.05</v>
          </cell>
          <cell r="D10006" t="str">
            <v>Проведение работ по получению тромбоцитарного концентрата, пулированного, монодонорского, гамма-облученного</v>
          </cell>
        </row>
        <row r="10007">
          <cell r="C10007" t="str">
            <v>D07.02.05.06</v>
          </cell>
          <cell r="D10007" t="str">
            <v>Проведение работ по получению тромбоцитарного концентрата, пулированного, монодонорского, гамма-облученного, фильтрованного</v>
          </cell>
        </row>
        <row r="10008">
          <cell r="C10008" t="str">
            <v>D07.02.05.07</v>
          </cell>
          <cell r="D10008" t="str">
            <v>Проведение работ по получению плазмы, обогащенной тромбоцитами, гамма-облученной</v>
          </cell>
        </row>
        <row r="10009">
          <cell r="C10009" t="str">
            <v>D07.02.05.08</v>
          </cell>
          <cell r="D10009" t="str">
            <v>Проведение работ по получению тромбоцитарного концентрата, пулированного, полидонорского</v>
          </cell>
        </row>
        <row r="10010">
          <cell r="C10010" t="str">
            <v>D07.02.05.09</v>
          </cell>
          <cell r="D10010" t="str">
            <v>Проведение работ по получению тромбоцитарного концентрата, пулированного, полидонорского, гамма-облученного</v>
          </cell>
        </row>
        <row r="10011">
          <cell r="C10011" t="str">
            <v>D07.02.05.10</v>
          </cell>
          <cell r="D10011" t="str">
            <v>Проведение работ по получению тромбоцитарного концентрата, пулированного, полидонорского, фильтрованного</v>
          </cell>
        </row>
        <row r="10012">
          <cell r="C10012" t="str">
            <v>D07.02.05.11</v>
          </cell>
          <cell r="D10012" t="str">
            <v>Проведение работ по получению тромбоцитарного концентрата, пулированного, полидонорского, гамма-облученного, фильтрованного</v>
          </cell>
        </row>
        <row r="10013">
          <cell r="C10013" t="str">
            <v>D07.02.05.12</v>
          </cell>
          <cell r="D10013" t="str">
            <v>Проведение работ по получению тромбоцитарного концентрата, пулированного, полидонорского, полуавтоматического</v>
          </cell>
        </row>
        <row r="10014">
          <cell r="C10014" t="str">
            <v>D07.02.05.13</v>
          </cell>
          <cell r="D10014" t="str">
            <v>Проведение работ по получению тромбоцитарного концентрата, пулированного, полидонорского, полуавтоматического, гамма-облученного</v>
          </cell>
        </row>
        <row r="10015">
          <cell r="C10015" t="str">
            <v>D07.02.05.14</v>
          </cell>
          <cell r="D10015" t="str">
            <v>Проведение работ по получению тромбоцитарного концентрата, пулированного, полидонорского, полуавтоматического, фильтрованного</v>
          </cell>
        </row>
        <row r="10016">
          <cell r="C10016" t="str">
            <v>D07.02.05.15</v>
          </cell>
          <cell r="D10016" t="str">
            <v>Проведение работ по получению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017">
          <cell r="C10017" t="str">
            <v>D07.02.05.16</v>
          </cell>
          <cell r="D10017" t="str">
            <v>Проведение работ по получению тромбоцитарного концентрата, дискретным аферезом</v>
          </cell>
        </row>
        <row r="10018">
          <cell r="C10018" t="str">
            <v>D07.02.05.17</v>
          </cell>
          <cell r="D10018" t="str">
            <v>Проведение работ по получению тромбоцитарного концентрата, дискретным аферезом, гамма-облученного</v>
          </cell>
        </row>
        <row r="10019">
          <cell r="C10019" t="str">
            <v>D07.02.05.18</v>
          </cell>
          <cell r="D10019" t="str">
            <v>Проведение работ по получению тромбоцитарного концентрата, дискретным аферезом, фильтрованного</v>
          </cell>
        </row>
        <row r="10020">
          <cell r="C10020" t="str">
            <v>D07.02.05.19</v>
          </cell>
          <cell r="D10020" t="str">
            <v>Проведение работ по получению тромбоцитарного концентрата, дискретным аферезом, гамма-облученного, фильтрованного</v>
          </cell>
        </row>
        <row r="10021">
          <cell r="C10021" t="str">
            <v>D07.02.05.20</v>
          </cell>
          <cell r="D10021" t="str">
            <v>Проведение работ по получению тромбоцитарного концентрата, автоматическим аферезом</v>
          </cell>
        </row>
        <row r="10022">
          <cell r="C10022" t="str">
            <v>D07.02.05.21</v>
          </cell>
          <cell r="D10022" t="str">
            <v>Проведение работ по получению тромбоцитарного концентрата, автоматическим аферезом, гамма-облученного</v>
          </cell>
        </row>
        <row r="10023">
          <cell r="C10023" t="str">
            <v>D07.02.05.22</v>
          </cell>
          <cell r="D10023" t="str">
            <v>Проведение работ по получению тромбоцитарного концентрата, автоматическим аферезом, фильтрованного</v>
          </cell>
        </row>
        <row r="10024">
          <cell r="C10024" t="str">
            <v>D07.02.05.23</v>
          </cell>
          <cell r="D10024" t="str">
            <v>Проведение работ по получению тромбоцитарного концентрата, автоматическим аферезом, гамма-облученного, фильтрованного</v>
          </cell>
        </row>
        <row r="10025">
          <cell r="C10025" t="str">
            <v>D07.02.05.24</v>
          </cell>
          <cell r="D10025" t="str">
            <v>Проведение работ по получению тромбоцитарного концентрата, размороженного</v>
          </cell>
        </row>
        <row r="10026">
          <cell r="C10026" t="str">
            <v>D07.02.06</v>
          </cell>
          <cell r="D10026" t="str">
            <v>Проведение работ по получению корректоров плазменно-коагуляционного гемостаза донорского</v>
          </cell>
        </row>
        <row r="10027">
          <cell r="C10027" t="str">
            <v>D07.02.06.01</v>
          </cell>
          <cell r="D10027" t="str">
            <v>Проведение работ по получению свежезамороженной плазмы из дозы крови</v>
          </cell>
        </row>
        <row r="10028">
          <cell r="C10028" t="str">
            <v>D07.02.06.02</v>
          </cell>
          <cell r="D10028" t="str">
            <v>Проведение работ по получению свежезамороженной плазмы, дискретным аферезом</v>
          </cell>
        </row>
        <row r="10029">
          <cell r="C10029" t="str">
            <v>D07.02.06.03</v>
          </cell>
          <cell r="D10029" t="str">
            <v>Проведение работ по получению свежезамороженной плазмы, автоматическим аферезом</v>
          </cell>
        </row>
        <row r="10030">
          <cell r="C10030" t="str">
            <v>D07.02.06.04</v>
          </cell>
          <cell r="D10030" t="str">
            <v>Проведение работ по получению свежезамороженной плазмы, фильтрованной</v>
          </cell>
        </row>
        <row r="10031">
          <cell r="C10031" t="str">
            <v>D07.02.06.05</v>
          </cell>
          <cell r="D10031" t="str">
            <v>Проведение работ по получению замороженной плазмы</v>
          </cell>
        </row>
        <row r="10032">
          <cell r="C10032" t="str">
            <v>D07.02.06.06</v>
          </cell>
          <cell r="D10032" t="str">
            <v>Проведение работ по получению замороженной плазмы, фильтрованной</v>
          </cell>
        </row>
        <row r="10033">
          <cell r="C10033" t="str">
            <v>D07.02.06.07</v>
          </cell>
          <cell r="D10033" t="str">
            <v>Проведение работ по получению нативной плазмы, концентрированной</v>
          </cell>
        </row>
        <row r="10034">
          <cell r="C10034" t="str">
            <v>D07.02.07</v>
          </cell>
          <cell r="D10034" t="str">
            <v>Проведение работ по получению корректоров плазменно-коагуляционного гемостаза аутологичных (аутогенных)</v>
          </cell>
        </row>
        <row r="10035">
          <cell r="C10035" t="str">
            <v>D07.02.07.01</v>
          </cell>
          <cell r="D10035" t="str">
            <v>Проведение работ по получению свежезамороженной аутоплазмы из дозы крови</v>
          </cell>
        </row>
        <row r="10036">
          <cell r="C10036" t="str">
            <v>D07.02.07.02</v>
          </cell>
          <cell r="D10036" t="str">
            <v>Проведение работ по получению свежезамороженной аутоплазмы, дискретным аферезом</v>
          </cell>
        </row>
        <row r="10037">
          <cell r="C10037" t="str">
            <v>D07.02.07.03</v>
          </cell>
          <cell r="D10037" t="str">
            <v>Проведение работ по получению свежезамороженной аутоплазмы, автоматическим аферезом</v>
          </cell>
        </row>
        <row r="10038">
          <cell r="C10038" t="str">
            <v>D07.02.07.04</v>
          </cell>
          <cell r="D10038" t="str">
            <v>Проведение работ по получению свежезамороженной аутоплазмы, фильтрованной</v>
          </cell>
        </row>
        <row r="10039">
          <cell r="C10039" t="str">
            <v>D07.02.08</v>
          </cell>
          <cell r="D10039" t="str">
            <v>Проведение работ по получению компонентов крови для иммунозаместительной терапии</v>
          </cell>
        </row>
        <row r="10040">
          <cell r="C10040" t="str">
            <v>D07.02.08.01</v>
          </cell>
          <cell r="D10040" t="str">
            <v>Проведение работ по получению плазмы противопротейной человеческой</v>
          </cell>
        </row>
        <row r="10041">
          <cell r="C10041" t="str">
            <v>D07.02.08.02</v>
          </cell>
          <cell r="D10041" t="str">
            <v>Проведение работ по получению плазмы антисинегнойной человеческой</v>
          </cell>
        </row>
        <row r="10042">
          <cell r="C10042" t="str">
            <v>D07.02.08.03</v>
          </cell>
          <cell r="D10042" t="str">
            <v>Проведение работ по получению плазмы антисинегнойной антитоксической человека</v>
          </cell>
        </row>
        <row r="10043">
          <cell r="C10043" t="str">
            <v>D07.02.08.04</v>
          </cell>
          <cell r="D10043" t="str">
            <v>Проведение работ по получению плазмы антистафилококковой человеческой</v>
          </cell>
        </row>
        <row r="10044">
          <cell r="C10044" t="str">
            <v>D07.02.08.05</v>
          </cell>
          <cell r="D10044" t="str">
            <v>Проведение работ по получению лейкоцитного концентрата, гамма-облученного</v>
          </cell>
        </row>
        <row r="10045">
          <cell r="C10045" t="str">
            <v>D07.02.09</v>
          </cell>
          <cell r="D10045" t="str">
            <v>Проведение работ по получению донорских органов</v>
          </cell>
        </row>
        <row r="10046">
          <cell r="C10046" t="str">
            <v>D07.02.09.01</v>
          </cell>
          <cell r="D10046" t="str">
            <v>Проведение работ по получению донорского сердца</v>
          </cell>
        </row>
        <row r="10047">
          <cell r="C10047" t="str">
            <v>D07.02.09.02</v>
          </cell>
          <cell r="D10047" t="str">
            <v>Проведение работ по получению донорской почки</v>
          </cell>
        </row>
        <row r="10048">
          <cell r="C10048" t="str">
            <v>D07.02.09.03</v>
          </cell>
          <cell r="D10048" t="str">
            <v>Проведение работ по получению донорской печени</v>
          </cell>
        </row>
        <row r="10049">
          <cell r="C10049" t="str">
            <v>D07.02.09.04</v>
          </cell>
          <cell r="D10049" t="str">
            <v>Проведение работ по получению донорского легкого</v>
          </cell>
        </row>
        <row r="10050">
          <cell r="C10050" t="str">
            <v>D07.02.09.05</v>
          </cell>
          <cell r="D10050" t="str">
            <v>Проведение работ по получению донорского яичка</v>
          </cell>
        </row>
        <row r="10051">
          <cell r="C10051" t="str">
            <v>D07.02.09.06</v>
          </cell>
          <cell r="D10051" t="str">
            <v>Проведение работ по получению донорских тканей глаза</v>
          </cell>
        </row>
        <row r="10052">
          <cell r="C10052" t="str">
            <v>D07.02.10</v>
          </cell>
          <cell r="D10052" t="str">
            <v>Проведение работ по получению тканей</v>
          </cell>
        </row>
        <row r="10053">
          <cell r="C10053" t="str">
            <v>D07.02.10.01</v>
          </cell>
          <cell r="D10053" t="str">
            <v>Проведение работ по получению костного мозга</v>
          </cell>
        </row>
        <row r="10054">
          <cell r="C10054" t="str">
            <v>D07.02.11</v>
          </cell>
          <cell r="D10054" t="str">
            <v>Проведение работ по получению донорской спермы</v>
          </cell>
        </row>
        <row r="10055">
          <cell r="C10055" t="str">
            <v>D07.02.12</v>
          </cell>
          <cell r="D10055" t="str">
            <v>Проведение работ по получению донорского молока</v>
          </cell>
        </row>
        <row r="10056">
          <cell r="C10056" t="str">
            <v>D07.02.13</v>
          </cell>
          <cell r="D10056" t="str">
            <v>Проведение работ по получению стволовых клеток</v>
          </cell>
        </row>
        <row r="10057">
          <cell r="C10057" t="str">
            <v>D07.03</v>
          </cell>
          <cell r="D10057" t="str">
            <v>Проведение работ по хранению биологического материала</v>
          </cell>
        </row>
        <row r="10058">
          <cell r="C10058" t="str">
            <v>D07.03.01</v>
          </cell>
          <cell r="D10058" t="str">
            <v>Проведение работ по хранению компонентов консервированной донорской крови</v>
          </cell>
        </row>
        <row r="10059">
          <cell r="C10059" t="str">
            <v>D07.03.01.01</v>
          </cell>
          <cell r="D10059" t="str">
            <v>Проведение работ по хранению эритроцитной массы</v>
          </cell>
        </row>
        <row r="10060">
          <cell r="C10060" t="str">
            <v>D07.03.01.02</v>
          </cell>
          <cell r="D10060" t="str">
            <v>Проведение работ по хранению эритроцитной массы, фильтрованной</v>
          </cell>
        </row>
        <row r="10061">
          <cell r="C10061" t="str">
            <v>D07.03.01.03</v>
          </cell>
          <cell r="D10061" t="str">
            <v>Проведение работ по хранению эритроцитной массы, гамма-облученной</v>
          </cell>
        </row>
        <row r="10062">
          <cell r="C10062" t="str">
            <v>D07.03.01.04</v>
          </cell>
          <cell r="D10062" t="str">
            <v>Проведение работ по хранению эритроцитной массы, обедненной лейкоцитами и тромбоцитами</v>
          </cell>
        </row>
        <row r="10063">
          <cell r="C10063" t="str">
            <v>D07.03.01.05</v>
          </cell>
          <cell r="D10063" t="str">
            <v>Проведение работ по хранению эритроцитной массы с удаленным лейкотромбослоем</v>
          </cell>
        </row>
        <row r="10064">
          <cell r="C10064" t="str">
            <v>D07.03.01.06</v>
          </cell>
          <cell r="D10064" t="str">
            <v>Проведение работ по хранению эритроцитной массы с удаленным лейкотромбослоем, фильтрованной</v>
          </cell>
        </row>
        <row r="10065">
          <cell r="C10065" t="str">
            <v>D07.03.01.07</v>
          </cell>
          <cell r="D10065" t="str">
            <v>Проведение работ по хранению эритроцитной массы с удаленным лейкотромбослоем, гамма-облученной</v>
          </cell>
        </row>
        <row r="10066">
          <cell r="C10066" t="str">
            <v>D07.03.01.08</v>
          </cell>
          <cell r="D10066" t="str">
            <v>Проведение работ по хранению эритроцитной взвеси с физиологическим раствором</v>
          </cell>
        </row>
        <row r="10067">
          <cell r="C10067" t="str">
            <v>D07.03.01.09</v>
          </cell>
          <cell r="D10067" t="str">
            <v>Проведение работ по хранению эритроцитной взвеси с ресуспендидующим раствором</v>
          </cell>
        </row>
        <row r="10068">
          <cell r="C10068" t="str">
            <v>D07.03.01.10</v>
          </cell>
          <cell r="D10068" t="str">
            <v>Проведение работ по хранению эритроцитной взвеси с ресуспендидующим раствором, фильтрованной</v>
          </cell>
        </row>
        <row r="10069">
          <cell r="C10069" t="str">
            <v>D07.03.01.11</v>
          </cell>
          <cell r="D10069" t="str">
            <v>Проведение работ по хранению эритроцитной взвеси с ресуспендидующим раствором, гамма-облученной</v>
          </cell>
        </row>
        <row r="10070">
          <cell r="C10070" t="str">
            <v>D07.03.01.12</v>
          </cell>
          <cell r="D10070" t="str">
            <v>Проведение работ по хранению эритроцитной взвеси, размороженной и отмытой</v>
          </cell>
        </row>
        <row r="10071">
          <cell r="C10071" t="str">
            <v>D07.03.02</v>
          </cell>
          <cell r="D10071" t="str">
            <v>Проведение работ по хранению компонентов консервированной аутологичной (аутогенной) крови</v>
          </cell>
        </row>
        <row r="10072">
          <cell r="C10072" t="str">
            <v>D07.03.02.01</v>
          </cell>
          <cell r="D10072" t="str">
            <v>Проведение работ по хранению аутоэритроцитной массы</v>
          </cell>
        </row>
        <row r="10073">
          <cell r="C10073" t="str">
            <v>D07.03.02.02</v>
          </cell>
          <cell r="D10073" t="str">
            <v>Проведение работ по хранению аутоэритроцитной массы, фильтрованной</v>
          </cell>
        </row>
        <row r="10074">
          <cell r="C10074" t="str">
            <v>D07.03.02.03</v>
          </cell>
          <cell r="D10074" t="str">
            <v>Проведение работ по хранению аутоэритроцитной массы, гамма-облученной</v>
          </cell>
        </row>
        <row r="10075">
          <cell r="C10075" t="str">
            <v>D07.03.02.04</v>
          </cell>
          <cell r="D10075" t="str">
            <v>Проведение работ по хранению аутоэритроцитной массы, обедненной лейкоцитами и тромбоцитами</v>
          </cell>
        </row>
        <row r="10076">
          <cell r="C10076" t="str">
            <v>D07.03.02.05</v>
          </cell>
          <cell r="D10076" t="str">
            <v>Проведение работ по хранению аутоэритроцитной массы, с удаленным лейкотромбослоем, фильтрованной</v>
          </cell>
        </row>
        <row r="10077">
          <cell r="C10077" t="str">
            <v>D07.03.02.06</v>
          </cell>
          <cell r="D10077" t="str">
            <v>Проведение работ по хранению аутоэритроцитной массы, с лейкотромбослоем, гамма-облученной</v>
          </cell>
        </row>
        <row r="10078">
          <cell r="C10078" t="str">
            <v>D07.03.02.07</v>
          </cell>
          <cell r="D10078" t="str">
            <v>Проведение работ по хранению аутоэритроцитной взвеси с физиологическим раствором</v>
          </cell>
        </row>
        <row r="10079">
          <cell r="C10079" t="str">
            <v>D07.03.02.08</v>
          </cell>
          <cell r="D10079" t="str">
            <v>Проведение работ по хранению аутоэритроцитной взвеси с ресуспендидующим раствором</v>
          </cell>
        </row>
        <row r="10080">
          <cell r="C10080" t="str">
            <v>D07.03.02.09</v>
          </cell>
          <cell r="D10080" t="str">
            <v>Проведение работ по хранению аутоэритроцитной взвеси с ресуспендидующим раствором, фильтрованной</v>
          </cell>
        </row>
        <row r="10081">
          <cell r="C10081" t="str">
            <v>D07.03.02.10</v>
          </cell>
          <cell r="D10081" t="str">
            <v>Проведение работ по хранению аутоэритроцитной взвеси с ресуспендидующим раствором, гамма-облученной</v>
          </cell>
        </row>
        <row r="10082">
          <cell r="C10082" t="str">
            <v>D07.03.02.11</v>
          </cell>
          <cell r="D10082" t="str">
            <v>Проведение работ по хранению аутоэритроцитной взвеси, размороженной и отмытой</v>
          </cell>
        </row>
        <row r="10083">
          <cell r="C10083" t="str">
            <v>D07.03.03</v>
          </cell>
          <cell r="D10083" t="str">
            <v>Проведение работ по хранению цельной консервированной донорской крови</v>
          </cell>
        </row>
        <row r="10084">
          <cell r="C10084" t="str">
            <v>D07.03.03.01</v>
          </cell>
          <cell r="D10084" t="str">
            <v>Проведение работ по хранению консервированной крови, фильтрованной</v>
          </cell>
        </row>
        <row r="10085">
          <cell r="C10085" t="str">
            <v>D07.03.04</v>
          </cell>
          <cell r="D10085" t="str">
            <v>Проведение работ по хранению цельной консервированной аутологичной (аутогенной) крови</v>
          </cell>
        </row>
        <row r="10086">
          <cell r="C10086" t="str">
            <v>D07.03.04.01</v>
          </cell>
          <cell r="D10086" t="str">
            <v>Проведение работ по хранению аутокрови консервированной</v>
          </cell>
        </row>
        <row r="10087">
          <cell r="C10087" t="str">
            <v>D07.03.04.02</v>
          </cell>
          <cell r="D10087" t="str">
            <v>Проведение работ по хранению аутокрови консервированной, фильтрованной</v>
          </cell>
        </row>
        <row r="10088">
          <cell r="C10088" t="str">
            <v>D07.03.04.03</v>
          </cell>
          <cell r="D10088" t="str">
            <v>Проведение работ по хранению аутокрови полостной, консервированной, фильтрованной для реинфузии</v>
          </cell>
        </row>
        <row r="10089">
          <cell r="C10089" t="str">
            <v>D07.03.05</v>
          </cell>
          <cell r="D10089" t="str">
            <v>Проведение работ по хранению корректоров сосудисто-тромбоцитарного гемостаза</v>
          </cell>
        </row>
        <row r="10090">
          <cell r="C10090" t="str">
            <v>D07.03.05.01</v>
          </cell>
          <cell r="D10090" t="str">
            <v>Проведение работ по хранению тромбоцитарного концентрата из дозы крови</v>
          </cell>
        </row>
        <row r="10091">
          <cell r="C10091" t="str">
            <v>D07.03.05.02</v>
          </cell>
          <cell r="D10091" t="str">
            <v>Проведение работ по хранению тромбоцитарного концентрата из дозы крови, гамма-облученного</v>
          </cell>
        </row>
        <row r="10092">
          <cell r="C10092" t="str">
            <v>D07.03.05.03</v>
          </cell>
          <cell r="D10092" t="str">
            <v>Проведение работ по хранению тромбоцитарного концентрата, пулированного, монодонорского</v>
          </cell>
        </row>
        <row r="10093">
          <cell r="C10093" t="str">
            <v>D07.03.05.04</v>
          </cell>
          <cell r="D10093" t="str">
            <v>Проведение работ по хранению тромбоцитарного концентрата, пулированного, монодонорского, фильтрованного</v>
          </cell>
        </row>
        <row r="10094">
          <cell r="C10094" t="str">
            <v>D07.03.05.05</v>
          </cell>
          <cell r="D10094" t="str">
            <v>Проведение работ по хранению тромбоцитарного концентрата, пулированного, монодонорского, гамма-облученного</v>
          </cell>
        </row>
        <row r="10095">
          <cell r="C10095" t="str">
            <v>D07.03.05.06</v>
          </cell>
          <cell r="D10095" t="str">
            <v>Проведение работ по хранению тромбоцитарного концентрата, пулированного, монодонорского, гамма-облученного, фильтрованного</v>
          </cell>
        </row>
        <row r="10096">
          <cell r="C10096" t="str">
            <v>D07.03.05.07</v>
          </cell>
          <cell r="D10096" t="str">
            <v>Проведение работ по хранению плазмы, обогащенной тромбоцитами, гамма-облученной</v>
          </cell>
        </row>
        <row r="10097">
          <cell r="C10097" t="str">
            <v>D07.03.05.08</v>
          </cell>
          <cell r="D10097" t="str">
            <v>Проведение работ по хранению тромбоцитарного концентрата, пулированного, полидонорского</v>
          </cell>
        </row>
        <row r="10098">
          <cell r="C10098" t="str">
            <v>D07.03.05.09</v>
          </cell>
          <cell r="D10098" t="str">
            <v>Проведение работ по хранению тромбоцитарного концентрата, пулированного, полидонорского, гамма-облученного</v>
          </cell>
        </row>
        <row r="10099">
          <cell r="C10099" t="str">
            <v>D07.03.05.10</v>
          </cell>
          <cell r="D10099" t="str">
            <v>Проведение работ по хранению тромбоцитарного концентрата, пулированного, полидонорского, фильтрованного</v>
          </cell>
        </row>
        <row r="10100">
          <cell r="C10100" t="str">
            <v>D07.03.05.11</v>
          </cell>
          <cell r="D10100" t="str">
            <v>Проведение работ по хранению тромбоцитарного концентрата, пулированного, полидонорского, гамма-облученного, фильтрованного</v>
          </cell>
        </row>
        <row r="10101">
          <cell r="C10101" t="str">
            <v>D07.03.05.12</v>
          </cell>
          <cell r="D10101" t="str">
            <v>Проведение работ по хранению тромбоцитарного концентрата, пулированного, полидонорского, полуавтоматического</v>
          </cell>
        </row>
        <row r="10102">
          <cell r="C10102" t="str">
            <v>D07.03.05.13</v>
          </cell>
          <cell r="D10102" t="str">
            <v>Проведение работ по хранению тромбоцитарного концентрата, пулированного, полидонорского, полуавтоматического, гамма-облученного</v>
          </cell>
        </row>
        <row r="10103">
          <cell r="C10103" t="str">
            <v>D07.03.05.14</v>
          </cell>
          <cell r="D10103" t="str">
            <v>Проведение работ по хранению тромбоцитарного концентрата, пулированного, полидонорского, полуавтоматического, фильтрованного</v>
          </cell>
        </row>
        <row r="10104">
          <cell r="C10104" t="str">
            <v>D07.03.05.15</v>
          </cell>
          <cell r="D10104" t="str">
            <v>Проведение работ по хранению тромбоцитарного концентрата, пулированного, полидонорского, полуавтоматического, гамма-облученного фильтрованного</v>
          </cell>
        </row>
        <row r="10105">
          <cell r="C10105" t="str">
            <v>D07.03.05.16</v>
          </cell>
          <cell r="D10105" t="str">
            <v>Проведение работ по хранению тромбоцитарного концентрата, дискретным аферезом</v>
          </cell>
        </row>
        <row r="10106">
          <cell r="C10106" t="str">
            <v>D07.03.05.17</v>
          </cell>
          <cell r="D10106" t="str">
            <v>Проведение работ по хранению тромбоцитарного концентрата, дискретным аферезом, гамма-облученного</v>
          </cell>
        </row>
        <row r="10107">
          <cell r="C10107" t="str">
            <v>D07.03.05.18</v>
          </cell>
          <cell r="D10107" t="str">
            <v>Проведение работ по хранению тромбоцитарного концентрата, дискретным аферезом, фильтрованного</v>
          </cell>
        </row>
        <row r="10108">
          <cell r="C10108" t="str">
            <v>D07.03.05.19</v>
          </cell>
          <cell r="D10108" t="str">
            <v>Проведение работ по хранению тромбоцитарного концентрата, дискретным аферезом, гамма-облученного, фильтрованного</v>
          </cell>
        </row>
        <row r="10109">
          <cell r="C10109" t="str">
            <v>D07.03.05.20</v>
          </cell>
          <cell r="D10109" t="str">
            <v>Проведение работ по хранению тромбоцитарного концентрата, автоматическим аферезом</v>
          </cell>
        </row>
        <row r="10110">
          <cell r="C10110" t="str">
            <v>D07.03.05.21</v>
          </cell>
          <cell r="D10110" t="str">
            <v>Проведение работ по хранению тромбоцитарного концентрата, автоматическим аферезом, гамма-облученного</v>
          </cell>
        </row>
        <row r="10111">
          <cell r="C10111" t="str">
            <v>D07.03.05.22</v>
          </cell>
          <cell r="D10111" t="str">
            <v>Проведение работ по хранению тромбоцитарного концентрата, автоматическим аферезом, фильтрованного</v>
          </cell>
        </row>
        <row r="10112">
          <cell r="C10112" t="str">
            <v>D07.03.05.23</v>
          </cell>
          <cell r="D10112" t="str">
            <v>Проведение работ по хранению тромбоцитарного концентрата, автоматическим аферезом, гамма-облученного, фильтрованного</v>
          </cell>
        </row>
        <row r="10113">
          <cell r="C10113" t="str">
            <v>D07.03.05.24</v>
          </cell>
          <cell r="D10113" t="str">
            <v>Проведение работ по хранению тромбоцитарного концентрата, размороженного</v>
          </cell>
        </row>
        <row r="10114">
          <cell r="C10114" t="str">
            <v>D07.03.06</v>
          </cell>
          <cell r="D10114" t="str">
            <v>Проведение работ по хранению корректоров плазменно-коагуляционного гемостаза донорского</v>
          </cell>
        </row>
        <row r="10115">
          <cell r="C10115" t="str">
            <v>D07.03.06.01</v>
          </cell>
          <cell r="D10115" t="str">
            <v>Проведение работ по хранению свежезамороженной плазмы из дозы крови</v>
          </cell>
        </row>
        <row r="10116">
          <cell r="C10116" t="str">
            <v>D07.03.06.02</v>
          </cell>
          <cell r="D10116" t="str">
            <v>Проведение работ по хранению свежезамороженной плазмы, дискретным аферезом</v>
          </cell>
        </row>
        <row r="10117">
          <cell r="C10117" t="str">
            <v>D07.03.06.03</v>
          </cell>
          <cell r="D10117" t="str">
            <v>Проведение работ по хранению свежезамороженной плазмы, автоматическим аферезом</v>
          </cell>
        </row>
        <row r="10118">
          <cell r="C10118" t="str">
            <v>D07.03.06.04</v>
          </cell>
          <cell r="D10118" t="str">
            <v>Проведение работ по хранению свежезамороженной плазмы, фильтрованной</v>
          </cell>
        </row>
        <row r="10119">
          <cell r="C10119" t="str">
            <v>D07.03.06.05</v>
          </cell>
          <cell r="D10119" t="str">
            <v>Проведение работ по хранению замороженной плазмы</v>
          </cell>
        </row>
        <row r="10120">
          <cell r="C10120" t="str">
            <v>D07.03.06.06</v>
          </cell>
          <cell r="D10120" t="str">
            <v>Проведение работ по хранению замороженной плазмы, фильтрованной</v>
          </cell>
        </row>
        <row r="10121">
          <cell r="C10121" t="str">
            <v>D07.03.06.07</v>
          </cell>
          <cell r="D10121" t="str">
            <v>Проведение работ по хранению нативной плазмы, концентрированной</v>
          </cell>
        </row>
        <row r="10122">
          <cell r="C10122" t="str">
            <v>D07.03.07</v>
          </cell>
          <cell r="D10122" t="str">
            <v>Проведение работ по хранению корректоров плазменно-коагуляционного гемостаза аутологичных (аутогенных)</v>
          </cell>
        </row>
        <row r="10123">
          <cell r="C10123" t="str">
            <v>D07.03.07.01</v>
          </cell>
          <cell r="D10123" t="str">
            <v>Проведение работ по хранению свежезамороженной аутоплазмы из дозы крови</v>
          </cell>
        </row>
        <row r="10124">
          <cell r="C10124" t="str">
            <v>D07.03.07.02</v>
          </cell>
          <cell r="D10124" t="str">
            <v>Проведение работ по хранению свежезамороженной аутоплазмы, дискретным аферезом</v>
          </cell>
        </row>
        <row r="10125">
          <cell r="C10125" t="str">
            <v>D07.03.07.03</v>
          </cell>
          <cell r="D10125" t="str">
            <v>Проведение работ по хранению свежезамороженной аутоплазмы, автоматическим аферезом</v>
          </cell>
        </row>
        <row r="10126">
          <cell r="C10126" t="str">
            <v>D07.03.07.04</v>
          </cell>
          <cell r="D10126" t="str">
            <v>Проведение работ по хранению свежезамороженной аутоплазмы, фильтрованной</v>
          </cell>
        </row>
        <row r="10127">
          <cell r="C10127" t="str">
            <v>D07.03.08</v>
          </cell>
          <cell r="D10127" t="str">
            <v>Проведение работ по хранению компонентов крови для иммунозаместительной терапии</v>
          </cell>
        </row>
        <row r="10128">
          <cell r="C10128" t="str">
            <v>D07.03.08.01</v>
          </cell>
          <cell r="D10128" t="str">
            <v>Проведение работ по хранению плазмы противопротейной человеческой</v>
          </cell>
        </row>
        <row r="10129">
          <cell r="C10129" t="str">
            <v>D07.03.08.02</v>
          </cell>
          <cell r="D10129" t="str">
            <v>Проведение работ по хранению плазмы антисинегнойной человеческой</v>
          </cell>
        </row>
        <row r="10130">
          <cell r="C10130" t="str">
            <v>D07.03.08.03</v>
          </cell>
          <cell r="D10130" t="str">
            <v>Проведение работ по хранению плазмы антисинегнойной антитоксической человека</v>
          </cell>
        </row>
        <row r="10131">
          <cell r="C10131" t="str">
            <v>D07.03.08.04</v>
          </cell>
          <cell r="D10131" t="str">
            <v>Проведение работ по хранению плазмы антистафилококковой человеческой</v>
          </cell>
        </row>
        <row r="10132">
          <cell r="C10132" t="str">
            <v>D07.03.08.05</v>
          </cell>
          <cell r="D10132" t="str">
            <v>Проведение работ по хранению лейкоцитного концентрата, гамма-облученного</v>
          </cell>
        </row>
        <row r="10133">
          <cell r="C10133" t="str">
            <v>D07.03.09</v>
          </cell>
          <cell r="D10133" t="str">
            <v>Проведение работ по хранению донорских органов</v>
          </cell>
        </row>
        <row r="10134">
          <cell r="C10134" t="str">
            <v>D07.03.10</v>
          </cell>
          <cell r="D10134" t="str">
            <v>Проведение работ по хранению тканей</v>
          </cell>
        </row>
        <row r="10135">
          <cell r="C10135" t="str">
            <v>D07.03.10.01</v>
          </cell>
          <cell r="D10135" t="str">
            <v>Проведение работ по хранению костного мозга</v>
          </cell>
        </row>
        <row r="10136">
          <cell r="C10136" t="str">
            <v>D07.03.10.02</v>
          </cell>
          <cell r="D10136" t="str">
            <v>Проведение работ по хранению эмбрионов</v>
          </cell>
        </row>
        <row r="10137">
          <cell r="C10137" t="str">
            <v>D07.03.11</v>
          </cell>
          <cell r="D10137" t="str">
            <v>Проведение работ по хранению донорской спермы</v>
          </cell>
        </row>
        <row r="10138">
          <cell r="C10138" t="str">
            <v>D07.03.12</v>
          </cell>
          <cell r="D10138" t="str">
            <v>Проведение работ по хранению донорского молока</v>
          </cell>
        </row>
        <row r="10139">
          <cell r="C10139" t="str">
            <v>D07.03.13</v>
          </cell>
          <cell r="D10139" t="str">
            <v>Проведение работ по хранению стволовых клеток</v>
          </cell>
        </row>
        <row r="10140">
          <cell r="C10140" t="str">
            <v>D07.04</v>
          </cell>
          <cell r="D10140" t="str">
            <v>Проведение работ по выдаче биологического материала</v>
          </cell>
        </row>
        <row r="10141">
          <cell r="C10141" t="str">
            <v>D07.04.01</v>
          </cell>
          <cell r="D10141" t="str">
            <v>Проведение работ по выдаче компонентов консервированной донорской крови</v>
          </cell>
        </row>
        <row r="10142">
          <cell r="C10142" t="str">
            <v>D07.04.01.01</v>
          </cell>
          <cell r="D10142" t="str">
            <v>Проведение работ по выдаче эритроцитной массы</v>
          </cell>
        </row>
        <row r="10143">
          <cell r="C10143" t="str">
            <v>D07.04.01.02</v>
          </cell>
          <cell r="D10143" t="str">
            <v>Проведение работ по выдаче эритроцитной массы, фильтрованной</v>
          </cell>
        </row>
        <row r="10144">
          <cell r="C10144" t="str">
            <v>D07.04.01.03</v>
          </cell>
          <cell r="D10144" t="str">
            <v>Проведение работ по выдаче эритроцитной массы, гамма-облученной</v>
          </cell>
        </row>
        <row r="10145">
          <cell r="C10145" t="str">
            <v>D07.04.01.04</v>
          </cell>
          <cell r="D10145" t="str">
            <v>Проведение работ по выдаче эритроцитной массы, обедненной лейкоцитами и тромбоцитами</v>
          </cell>
        </row>
        <row r="10146">
          <cell r="C10146" t="str">
            <v>D07.04.01.05</v>
          </cell>
          <cell r="D10146" t="str">
            <v>Проведение работ по выдаче эритроцитной массы с удаленным лейкотромбослоем</v>
          </cell>
        </row>
        <row r="10147">
          <cell r="C10147" t="str">
            <v>D07.04.01.06</v>
          </cell>
          <cell r="D10147" t="str">
            <v>Проведение работ по выдаче эритроцитной массы с удаленным лейкотромбослоем, фильтрованной</v>
          </cell>
        </row>
        <row r="10148">
          <cell r="C10148" t="str">
            <v>D07.04.01.07</v>
          </cell>
          <cell r="D10148" t="str">
            <v>Проведение работ по выдаче эритроцитной массы с удаленным лейкотромбослоем, гамма-облученной</v>
          </cell>
        </row>
        <row r="10149">
          <cell r="C10149" t="str">
            <v>D07.04.01.08</v>
          </cell>
          <cell r="D10149" t="str">
            <v>Проведение работ по выдаче эритроцитной взвеси с физиологическим раствором</v>
          </cell>
        </row>
        <row r="10150">
          <cell r="C10150" t="str">
            <v>D07.04.01.09</v>
          </cell>
          <cell r="D10150" t="str">
            <v>Проведение работ по выдаче эритроцитной взвеси с ресуспендидующим раствором</v>
          </cell>
        </row>
        <row r="10151">
          <cell r="C10151" t="str">
            <v>D07.04.01.10</v>
          </cell>
          <cell r="D10151" t="str">
            <v>Проведение работ по выдаче эритроцитной взвеси с ресуспендидующим раствором, фильтрованной</v>
          </cell>
        </row>
        <row r="10152">
          <cell r="C10152" t="str">
            <v>D07.04.01.11</v>
          </cell>
          <cell r="D10152" t="str">
            <v>Проведение работ по выдаче эритроцитной взвеси с ресуспендидующим раствором, гамма-облученной</v>
          </cell>
        </row>
        <row r="10153">
          <cell r="C10153" t="str">
            <v>D07.04.01.12</v>
          </cell>
          <cell r="D10153" t="str">
            <v>Проведение работ по выдаче эритроцитной взвеси, размороженной и отмытой</v>
          </cell>
        </row>
        <row r="10154">
          <cell r="C10154" t="str">
            <v>D07.04.02</v>
          </cell>
          <cell r="D10154" t="str">
            <v>Проведение работ по выдаче компонентов консервированной аутологичной (аутогенной) крови</v>
          </cell>
        </row>
        <row r="10155">
          <cell r="C10155" t="str">
            <v>D07.04.02.01</v>
          </cell>
          <cell r="D10155" t="str">
            <v>Проведение работ по выдаче аутоэритроцитной массы</v>
          </cell>
        </row>
        <row r="10156">
          <cell r="C10156" t="str">
            <v>D07.04.02.02</v>
          </cell>
          <cell r="D10156" t="str">
            <v>Проведение работ по выдаче аутоэритроцитной массы, фильтрованной</v>
          </cell>
        </row>
        <row r="10157">
          <cell r="C10157" t="str">
            <v>D07.04.02.03</v>
          </cell>
          <cell r="D10157" t="str">
            <v>Проведение работ по выдаче аутоэритроцитной массы, гамма-облученной</v>
          </cell>
        </row>
        <row r="10158">
          <cell r="C10158" t="str">
            <v>D07.04.02.04</v>
          </cell>
          <cell r="D10158" t="str">
            <v>Проведение работ по выдаче аутоэритроцитной массы, обедненной лейкоцитами и тромбоцитами</v>
          </cell>
        </row>
        <row r="10159">
          <cell r="C10159" t="str">
            <v>D07.04.02.05</v>
          </cell>
          <cell r="D10159" t="str">
            <v>Проведение работ по выдаче аутоэритроцитной массы, удаленным лейкотромбослоем, фильтрованной</v>
          </cell>
        </row>
        <row r="10160">
          <cell r="C10160" t="str">
            <v>D07.04.02.06</v>
          </cell>
          <cell r="D10160" t="str">
            <v>Проведение работ по выдаче аутоэритроцитной массы, лейкотромбослоем, гамма-облученной</v>
          </cell>
        </row>
        <row r="10161">
          <cell r="C10161" t="str">
            <v>D07.04.02.07</v>
          </cell>
          <cell r="D10161" t="str">
            <v>Проведение работ по выдаче аутоэритроцитной взвеси с физиологическим раствором</v>
          </cell>
        </row>
        <row r="10162">
          <cell r="C10162" t="str">
            <v>D07.04.02.08</v>
          </cell>
          <cell r="D10162" t="str">
            <v>Проведение работ по выдаче аутоэритроцитной взвеси с ресуспендидующим раствором</v>
          </cell>
        </row>
        <row r="10163">
          <cell r="C10163" t="str">
            <v>D07.04.02.09</v>
          </cell>
          <cell r="D10163" t="str">
            <v>Проведение работ по выдаче аутоэритроцитной взвеси с ресуспендидующим раствором, фильтрованной</v>
          </cell>
        </row>
        <row r="10164">
          <cell r="C10164" t="str">
            <v>D07.04.02.10</v>
          </cell>
          <cell r="D10164" t="str">
            <v>Проведение работ по выдаче аутоэритроцитной взвеси с ресуспендидующим раствором, гамма-облученной</v>
          </cell>
        </row>
        <row r="10165">
          <cell r="C10165" t="str">
            <v>D07.04.02.11</v>
          </cell>
          <cell r="D10165" t="str">
            <v>Проведение работ по выдаче аутоэритроцитной взвеси, размороженной и отмытой</v>
          </cell>
        </row>
        <row r="10166">
          <cell r="C10166" t="str">
            <v>D07.04.03</v>
          </cell>
          <cell r="D10166" t="str">
            <v>Проведение работ по выдаче цельной консервированной донорской крови</v>
          </cell>
        </row>
        <row r="10167">
          <cell r="C10167" t="str">
            <v>D07.04.03.01</v>
          </cell>
          <cell r="D10167" t="str">
            <v>Проведение работ по выдаче консервированной крови, фильтрованной</v>
          </cell>
        </row>
        <row r="10168">
          <cell r="C10168" t="str">
            <v>D07.04.04</v>
          </cell>
          <cell r="D10168" t="str">
            <v>Проведение работ по выдаче цельной консервированной аутологичной (аутогенной) крови</v>
          </cell>
        </row>
        <row r="10169">
          <cell r="C10169" t="str">
            <v>D07.04.04.01</v>
          </cell>
          <cell r="D10169" t="str">
            <v>Проведение работ по выдаче аутокрови консервированной</v>
          </cell>
        </row>
        <row r="10170">
          <cell r="C10170" t="str">
            <v>D07.04.04.02</v>
          </cell>
          <cell r="D10170" t="str">
            <v>Проведение работ по выдаче аутокрови консервированной, фильтрованной</v>
          </cell>
        </row>
        <row r="10171">
          <cell r="C10171" t="str">
            <v>D07.04.04.03</v>
          </cell>
          <cell r="D10171" t="str">
            <v>Проведение работ по выдаче аутокрови полостной, консервированной, фильтрованной для реинфузии</v>
          </cell>
        </row>
        <row r="10172">
          <cell r="C10172" t="str">
            <v>D07.04.05</v>
          </cell>
          <cell r="D10172" t="str">
            <v>Проведение работ по выдаче корректоров сосудисто-тромбоцитарного гемостаза</v>
          </cell>
        </row>
        <row r="10173">
          <cell r="C10173" t="str">
            <v>D07.04.05.01</v>
          </cell>
          <cell r="D10173" t="str">
            <v>Проведение работ по выдаче тромбоцитарного концентрата из дозы крови</v>
          </cell>
        </row>
        <row r="10174">
          <cell r="C10174" t="str">
            <v>D07.04.05.02</v>
          </cell>
          <cell r="D10174" t="str">
            <v>Проведение работ по выдаче тромбоцитарного концентрата из дозы крови, гамма-облученного</v>
          </cell>
        </row>
        <row r="10175">
          <cell r="C10175" t="str">
            <v>D07.04.05.03</v>
          </cell>
          <cell r="D10175" t="str">
            <v>Проведение работ по выдаче тромбоцитарного концентрата, пулированного, монодонорского</v>
          </cell>
        </row>
        <row r="10176">
          <cell r="C10176" t="str">
            <v>D07.04.05.04</v>
          </cell>
          <cell r="D10176" t="str">
            <v>Проведение работ по выдаче тромбоцитарного концентрата, пулированного, монодонорского, фильтрованного</v>
          </cell>
        </row>
        <row r="10177">
          <cell r="C10177" t="str">
            <v>D07.04.05.05</v>
          </cell>
          <cell r="D10177" t="str">
            <v>Проведение работ по выдаче тромбоцитарного концентрата, пулированного, монодонорского, гамма-облученного</v>
          </cell>
        </row>
        <row r="10178">
          <cell r="C10178" t="str">
            <v>D07.04.05.06</v>
          </cell>
          <cell r="D10178" t="str">
            <v>Проведение работ по выдаче тромбоцитарного концентрата, пулированного, монодонорского, гамма-облученного, фильтрованного</v>
          </cell>
        </row>
        <row r="10179">
          <cell r="C10179" t="str">
            <v>D07.04.05.07</v>
          </cell>
          <cell r="D10179" t="str">
            <v>Проведение работ по выдаче плазмы, обогащенной тромбоцитами, гамма-облученной</v>
          </cell>
        </row>
        <row r="10180">
          <cell r="C10180" t="str">
            <v>D07.04.05.08</v>
          </cell>
          <cell r="D10180" t="str">
            <v>Проведение работ по выдаче тромбоцитарного концентрата, пулированного, полидонорского</v>
          </cell>
        </row>
        <row r="10181">
          <cell r="C10181" t="str">
            <v>D07.04.05.09</v>
          </cell>
          <cell r="D10181" t="str">
            <v>Проведение работ по выдаче тромбоцитарного концентрата, пулированного, полидонорского, гамма-облученного</v>
          </cell>
        </row>
        <row r="10182">
          <cell r="C10182" t="str">
            <v>D07.04.05.10</v>
          </cell>
          <cell r="D10182" t="str">
            <v>Проведение работ по выдаче тромбоцитарного концентрата, пулированного, полидонорского, фильтрованного</v>
          </cell>
        </row>
        <row r="10183">
          <cell r="C10183" t="str">
            <v>D07.04.05.11</v>
          </cell>
          <cell r="D10183" t="str">
            <v>Проведение работ по выдаче тромбоцитарного концентрата, пулированного, полидонорского, гамма-облученного, фильтрованного</v>
          </cell>
        </row>
        <row r="10184">
          <cell r="C10184" t="str">
            <v>D07.04.05.12</v>
          </cell>
          <cell r="D10184" t="str">
            <v>Проведение работ по выдаче тромбоцитарного концентрата, пулированного, полидонорского, полуавтоматического</v>
          </cell>
        </row>
        <row r="10185">
          <cell r="C10185" t="str">
            <v>D07.04.05.13</v>
          </cell>
          <cell r="D10185" t="str">
            <v>Проведение работ по выдаче тромбоцитарного концентрата, пулированного, полидонорского, полуавтоматического, гамма-облученного</v>
          </cell>
        </row>
        <row r="10186">
          <cell r="C10186" t="str">
            <v>D07.04.05.14</v>
          </cell>
          <cell r="D10186" t="str">
            <v>Проведение работ по выдаче тромбоцитарного концентрата, пулированного, полидонорского, полуавтоматического, фильтрованного</v>
          </cell>
        </row>
        <row r="10187">
          <cell r="C10187" t="str">
            <v>D07.04.05.15</v>
          </cell>
          <cell r="D10187" t="str">
            <v>Проведение работ по выдаче тромбоцитарного концентрата, пулированного, полидонорского, полуавтоматического, гамма-облученного фильтрованного</v>
          </cell>
        </row>
        <row r="10188">
          <cell r="C10188" t="str">
            <v>D07.04.05.16</v>
          </cell>
          <cell r="D10188" t="str">
            <v>Проведение работ по выдаче тромбоцитарного концентрата, дискретным аферезом</v>
          </cell>
        </row>
        <row r="10189">
          <cell r="C10189" t="str">
            <v>D07.04.05.17</v>
          </cell>
          <cell r="D10189" t="str">
            <v>Проведение работ по выдаче тромбоцитарного концентрата, дискретным аферезом, гамма-облученного</v>
          </cell>
        </row>
        <row r="10190">
          <cell r="C10190" t="str">
            <v>D07.04.05.18</v>
          </cell>
          <cell r="D10190" t="str">
            <v>Проведение работ по выдаче тромбоцитарного концентрата, дискретным аферезом, фильтрованного</v>
          </cell>
        </row>
        <row r="10191">
          <cell r="C10191" t="str">
            <v>D07.04.05.19</v>
          </cell>
          <cell r="D10191" t="str">
            <v>Проведение работ по выдаче тромбоцитарного концентрата, дискретным аферезом, гамма-облученного, фильтрованного</v>
          </cell>
        </row>
        <row r="10192">
          <cell r="C10192" t="str">
            <v>D07.04.05.20</v>
          </cell>
          <cell r="D10192" t="str">
            <v>Проведение работ по выдаче тромбоцитарного концентрата, автоматическим аферезом</v>
          </cell>
        </row>
        <row r="10193">
          <cell r="C10193" t="str">
            <v>D07.04.05.21</v>
          </cell>
          <cell r="D10193" t="str">
            <v>Проведение работ по выдаче тромбоцитарного концентрата, автоматическим аферезом, гамма-облученного</v>
          </cell>
        </row>
        <row r="10194">
          <cell r="C10194" t="str">
            <v>D07.04.05.22</v>
          </cell>
          <cell r="D10194" t="str">
            <v>Проведение работ по выдаче тромбоцитарного концентрата, автоматическим аферезом, фильтрованного</v>
          </cell>
        </row>
        <row r="10195">
          <cell r="C10195" t="str">
            <v>D07.04.05.23</v>
          </cell>
          <cell r="D10195" t="str">
            <v>Проведение работ по выдаче тромбоцитарного концентрата, автоматическим аферезом, гамма-облученного, фильтрованного</v>
          </cell>
        </row>
        <row r="10196">
          <cell r="C10196" t="str">
            <v>D07.04.05.24</v>
          </cell>
          <cell r="D10196" t="str">
            <v>Проведение работ по выдаче тромбоцитарного концентрата, размороженного</v>
          </cell>
        </row>
        <row r="10197">
          <cell r="C10197" t="str">
            <v>D07.04.06</v>
          </cell>
          <cell r="D10197" t="str">
            <v>Проведение работ по выдаче корректоров плазменно-коагуляционного гемостаза донорского</v>
          </cell>
        </row>
        <row r="10198">
          <cell r="C10198" t="str">
            <v>D07.04.06.01</v>
          </cell>
          <cell r="D10198" t="str">
            <v>Проведение работ по выдаче свежезамороженной плазмы из дозы крови</v>
          </cell>
        </row>
        <row r="10199">
          <cell r="C10199" t="str">
            <v>D07.04.06.02</v>
          </cell>
          <cell r="D10199" t="str">
            <v>Проведение работ по выдаче свежезамороженной плазмы, дискретным аферезом</v>
          </cell>
        </row>
        <row r="10200">
          <cell r="C10200" t="str">
            <v>D07.04.06.03</v>
          </cell>
          <cell r="D10200" t="str">
            <v>Проведение работ по выдаче свежезамороженной плазмы, автоматическим аферезом</v>
          </cell>
        </row>
        <row r="10201">
          <cell r="C10201" t="str">
            <v>D07.04.06.04</v>
          </cell>
          <cell r="D10201" t="str">
            <v>Проведение работ по выдаче свежезамороженной плазмы, фильтрованной</v>
          </cell>
        </row>
        <row r="10202">
          <cell r="C10202" t="str">
            <v>D07.04.06.05</v>
          </cell>
          <cell r="D10202" t="str">
            <v>Проведение работ по выдаче замороженной плазмы</v>
          </cell>
        </row>
        <row r="10203">
          <cell r="C10203" t="str">
            <v>D07.04.06.06</v>
          </cell>
          <cell r="D10203" t="str">
            <v>Проведение работ по выдаче замороженной плазмы, фильтрованной</v>
          </cell>
        </row>
        <row r="10204">
          <cell r="C10204" t="str">
            <v>D07.04.06.07</v>
          </cell>
          <cell r="D10204" t="str">
            <v>Проведение работ по выдаче нативной плазмы, концентрированной</v>
          </cell>
        </row>
        <row r="10205">
          <cell r="C10205" t="str">
            <v>D07.04.07</v>
          </cell>
          <cell r="D10205" t="str">
            <v>Проведение работ по выдаче корректоров плазменно-коагуляционного гемостаза аутологичных (аутогенных)</v>
          </cell>
        </row>
        <row r="10206">
          <cell r="C10206" t="str">
            <v>D07.04.07.01</v>
          </cell>
          <cell r="D10206" t="str">
            <v>Проведение работ по выдаче свежезамороженной аутоплазмы из дозы крови</v>
          </cell>
        </row>
        <row r="10207">
          <cell r="C10207" t="str">
            <v>D07.04.07.02</v>
          </cell>
          <cell r="D10207" t="str">
            <v>Проведение работ по выдаче свежезамороженной аутоплазмы, дискретным аферезом</v>
          </cell>
        </row>
        <row r="10208">
          <cell r="C10208" t="str">
            <v>D07.04.07.03</v>
          </cell>
          <cell r="D10208" t="str">
            <v>Проведение работ по выдаче свежезамороженной аутоплазмы, автоматическим аферезом</v>
          </cell>
        </row>
        <row r="10209">
          <cell r="C10209" t="str">
            <v>D07.04.07.04</v>
          </cell>
          <cell r="D10209" t="str">
            <v>Проведение работ по выдаче свежезамороженной аутоплазмы, фильтрованной</v>
          </cell>
        </row>
        <row r="10210">
          <cell r="C10210" t="str">
            <v>D07.04.08</v>
          </cell>
          <cell r="D10210" t="str">
            <v>Проведение работ по выдаче компонентов крови для иммунозаместительной терапии</v>
          </cell>
        </row>
        <row r="10211">
          <cell r="C10211" t="str">
            <v>D07.04.08.01</v>
          </cell>
          <cell r="D10211" t="str">
            <v>Проведение работ по выдаче плазмы противопротейной человеческой</v>
          </cell>
        </row>
        <row r="10212">
          <cell r="C10212" t="str">
            <v>D07.04.08.02</v>
          </cell>
          <cell r="D10212" t="str">
            <v>Проведение работ по выдаче плазмы антисинегнойной человеческой</v>
          </cell>
        </row>
        <row r="10213">
          <cell r="C10213" t="str">
            <v>D07.04.08.03</v>
          </cell>
          <cell r="D10213" t="str">
            <v>Проведение работ по выдаче плазмы антисинегнойной антитоксической человека</v>
          </cell>
        </row>
        <row r="10214">
          <cell r="C10214" t="str">
            <v>D07.04.08.04</v>
          </cell>
          <cell r="D10214" t="str">
            <v>Проведение работ по выдаче плазмы антистафилококковой человеческой</v>
          </cell>
        </row>
        <row r="10215">
          <cell r="C10215" t="str">
            <v>D07.04.08.05</v>
          </cell>
          <cell r="D10215" t="str">
            <v>Проведение работ по выдаче лейкоцитного концентрата, гамма-облученного</v>
          </cell>
        </row>
        <row r="10216">
          <cell r="C10216" t="str">
            <v>D07.04.09</v>
          </cell>
          <cell r="D10216" t="str">
            <v>Проведение работ по выдаче донорских органов</v>
          </cell>
        </row>
        <row r="10217">
          <cell r="C10217" t="str">
            <v>D07.04.10</v>
          </cell>
          <cell r="D10217" t="str">
            <v>Проведение работ по выдаче тканей</v>
          </cell>
        </row>
        <row r="10218">
          <cell r="C10218" t="str">
            <v>D07.04.10.01</v>
          </cell>
          <cell r="D10218" t="str">
            <v>Проведение работ по выдаче костного мозга</v>
          </cell>
        </row>
        <row r="10219">
          <cell r="C10219" t="str">
            <v>D07.04.11</v>
          </cell>
          <cell r="D10219" t="str">
            <v>Проведение работ по выдаче донорской спермы</v>
          </cell>
        </row>
        <row r="10220">
          <cell r="C10220" t="str">
            <v>D07.04.12</v>
          </cell>
          <cell r="D10220" t="str">
            <v>Проведение работ по выдаче донорского молока</v>
          </cell>
        </row>
        <row r="10221">
          <cell r="C10221" t="str">
            <v>D07.04.13</v>
          </cell>
          <cell r="D10221" t="str">
            <v>Проведение работ по выдаче стволовых клеток</v>
          </cell>
        </row>
        <row r="10222">
          <cell r="C10222" t="str">
            <v>D08</v>
          </cell>
          <cell r="D10222" t="str">
            <v>Работы по микробиологии</v>
          </cell>
        </row>
        <row r="10223">
          <cell r="C10223" t="str">
            <v>D08.01</v>
          </cell>
          <cell r="D10223" t="str">
            <v>Изготовление вакцин</v>
          </cell>
        </row>
        <row r="10224">
          <cell r="C10224" t="str">
            <v>D08.01.01</v>
          </cell>
          <cell r="D10224" t="str">
            <v>Изготовление аутовакцин</v>
          </cell>
        </row>
        <row r="10225">
          <cell r="C10225" t="str">
            <v>D08.02</v>
          </cell>
          <cell r="D10225" t="str">
            <v>Пересев музейных культур без изучения биохимических свойств</v>
          </cell>
        </row>
        <row r="10226">
          <cell r="C10226" t="str">
            <v>D08.02.01</v>
          </cell>
          <cell r="D10226" t="str">
            <v>Пересев музейных культур с изучением биохимических и серологических свойств</v>
          </cell>
        </row>
        <row r="10227">
          <cell r="C10227" t="str">
            <v>D08.02.02</v>
          </cell>
          <cell r="D10227" t="str">
            <v>Подготовка материала или культур для пересылки</v>
          </cell>
        </row>
        <row r="10228">
          <cell r="C10228" t="str">
            <v>D08.02.03</v>
          </cell>
          <cell r="D10228" t="str">
            <v>Контроль качества питательных сред количественным методом</v>
          </cell>
        </row>
        <row r="10229">
          <cell r="C10229" t="str">
            <v>D08.02.04</v>
          </cell>
          <cell r="D10229" t="str">
            <v>Контроль качества питательных сред (качественный метод)</v>
          </cell>
        </row>
        <row r="10230">
          <cell r="C10230" t="str">
            <v>D08.02.05</v>
          </cell>
          <cell r="D10230" t="str">
            <v>Контроль питательных сред на стерильность</v>
          </cell>
        </row>
        <row r="10231">
          <cell r="C10231" t="str">
            <v>D09</v>
          </cell>
          <cell r="D10231" t="str">
            <v>Cудебно-психиатрические работы</v>
          </cell>
        </row>
        <row r="10232">
          <cell r="C10232" t="str">
            <v>D09.01</v>
          </cell>
          <cell r="D10232" t="str">
            <v>Работы, проводимые врачом судебно-психиатрическим экспертом в ходе судебно-психиатрической экспертизы</v>
          </cell>
        </row>
        <row r="10233">
          <cell r="C10233" t="str">
            <v>D09.01.01</v>
          </cell>
          <cell r="D10233" t="str">
            <v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4">
          <cell r="C10234" t="str">
            <v>D09.01.02</v>
          </cell>
          <cell r="D10234" t="str">
            <v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v>
          </cell>
        </row>
        <row r="10235">
          <cell r="C10235" t="str">
            <v>D09.01.03</v>
          </cell>
          <cell r="D10235" t="str">
            <v>Наблюдение за поведением испытуемого при проведении судебно-психиатрической экспертизы</v>
          </cell>
        </row>
        <row r="10236">
          <cell r="C10236" t="str">
            <v>D09.01.04</v>
          </cell>
          <cell r="D10236" t="str">
            <v>Подготовка и написание экспертного заключения врачом судебно-психиатрическим экспертом при проведении судебно-психиатрической экспертизы</v>
          </cell>
        </row>
        <row r="10237">
          <cell r="C10237" t="str">
            <v>D09.01.05</v>
          </cell>
          <cell r="D10237" t="str">
            <v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8">
          <cell r="C10238" t="str">
            <v>D09.01.06</v>
          </cell>
          <cell r="D10238" t="str">
            <v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v>
          </cell>
        </row>
        <row r="10239">
          <cell r="C10239" t="str">
            <v>D09.01.07</v>
          </cell>
          <cell r="D10239" t="str">
            <v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0">
          <cell r="C10240" t="str">
            <v>D09.01.08</v>
          </cell>
          <cell r="D10240" t="str">
            <v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v>
          </cell>
        </row>
        <row r="10241">
          <cell r="C10241" t="str">
            <v>D09.02</v>
          </cell>
          <cell r="D10241" t="str">
            <v>Работы, проводимые медицинским психологом в ходе судебно-психиатрической экспертизы</v>
          </cell>
        </row>
        <row r="10242">
          <cell r="C10242" t="str">
            <v>D09.02.01</v>
          </cell>
          <cell r="D10242" t="str">
            <v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3">
          <cell r="C10243" t="str">
            <v>D09.02.02</v>
          </cell>
          <cell r="D10243" t="str">
            <v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v>
          </cell>
        </row>
        <row r="10244">
          <cell r="C10244" t="str">
            <v>D09.02.03</v>
          </cell>
          <cell r="D10244" t="str">
            <v>Подготовка заключения экспериментально-психологического (психодиагностического) исследования медицинским психологом</v>
          </cell>
        </row>
        <row r="10245">
          <cell r="C10245" t="str">
            <v>D09.02.04</v>
          </cell>
          <cell r="D10245" t="str">
            <v>Патопсихологическое-экспериментальное-психологическое (психодиагностическое) исследование</v>
          </cell>
        </row>
        <row r="10246">
          <cell r="C10246" t="str">
            <v>D09.02.06</v>
          </cell>
          <cell r="D10246" t="str">
            <v>Изучение материалов дела подэкспертного и их анализ медицинским психологом при проведении комплексной судебно-психиатрической экспертизы живых лиц</v>
          </cell>
        </row>
        <row r="10247">
          <cell r="C10247" t="str">
            <v>D09.02.07</v>
          </cell>
          <cell r="D10247" t="str">
            <v>Изучение медицинских документов испытуемого медицинским психологом при проведении комплексной судебно-психиатрической экспертизы живых лиц</v>
          </cell>
        </row>
        <row r="10248">
          <cell r="C10248" t="str">
            <v>D09.02.08</v>
          </cell>
          <cell r="D10248" t="str">
            <v>Подготовка экспертного заключения медицинским психологом при проведении комплексной судебно-психиатрической экспертизы</v>
          </cell>
        </row>
        <row r="10249">
          <cell r="C10249" t="str">
            <v>D09.03</v>
          </cell>
          <cell r="D10249" t="str">
            <v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v>
          </cell>
        </row>
        <row r="10250">
          <cell r="C10250" t="str">
            <v>D09.03.01</v>
          </cell>
          <cell r="D10250" t="str">
            <v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1">
          <cell r="C10251" t="str">
            <v>D09.03.02</v>
          </cell>
          <cell r="D10251" t="str">
            <v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v>
          </cell>
        </row>
        <row r="10252">
          <cell r="C10252" t="str">
            <v>D09.03.03</v>
          </cell>
          <cell r="D10252" t="str">
            <v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v>
          </cell>
        </row>
        <row r="10253">
          <cell r="C10253" t="str">
            <v>D09.04</v>
          </cell>
          <cell r="D10253" t="str">
            <v>Участие врача судебно-психиатрического эксперта (нарколога-эксперта, сексолога-эксперта) в работе судебно-психиатрической экспертной комиссии</v>
          </cell>
        </row>
        <row r="10254">
          <cell r="C10254" t="str">
            <v>D09.05</v>
          </cell>
          <cell r="D10254" t="str">
            <v>Процедура недобровольной госпитализации</v>
          </cell>
        </row>
        <row r="10255">
          <cell r="C10255" t="str">
            <v>D09.06</v>
          </cell>
          <cell r="D10255" t="str">
            <v>Однородная амбулаторная судебно-психиатрическая экспертиза</v>
          </cell>
        </row>
        <row r="10256">
          <cell r="C10256" t="str">
            <v>D09.07</v>
          </cell>
          <cell r="D10256" t="str">
            <v>Процедура недобровольного психиатрического освидетельствования</v>
          </cell>
        </row>
        <row r="10257">
          <cell r="C10257" t="str">
            <v>D10</v>
          </cell>
          <cell r="D10257" t="str">
            <v>Работы, связанные с обеспечением питанием медицинских организаций</v>
          </cell>
        </row>
        <row r="10258">
          <cell r="C10258" t="str">
            <v>D10.01</v>
          </cell>
          <cell r="D10258" t="str">
            <v>Составление меню диетического питания</v>
          </cell>
        </row>
        <row r="10259">
          <cell r="C10259" t="str">
            <v>D10.01.01</v>
          </cell>
          <cell r="D10259" t="str">
            <v>Расчет калорийности диеты</v>
          </cell>
        </row>
        <row r="10260">
          <cell r="C10260" t="str">
            <v>D10.01.02</v>
          </cell>
          <cell r="D10260" t="str">
            <v>Определение гликемического индекса пищевых продуктов и блюд</v>
          </cell>
        </row>
        <row r="10261">
          <cell r="C10261" t="str">
            <v>D10.01.03</v>
          </cell>
          <cell r="D10261" t="str">
            <v>Мониторинг структуры потребления пищевых веществ и энергии.</v>
          </cell>
        </row>
        <row r="10262">
          <cell r="C10262" t="str">
            <v>D10.01.04</v>
          </cell>
          <cell r="D10262" t="str">
            <v>Оценка риска развития алиментарно-зависимых заболеваний.</v>
          </cell>
        </row>
        <row r="10263">
          <cell r="C10263" t="str">
            <v>D10.01.05</v>
          </cell>
          <cell r="D10263" t="str">
            <v>Оценка фактического питания с использованием метода 24-часового (суточного) воспроизведения питания</v>
          </cell>
        </row>
        <row r="10264">
          <cell r="C10264" t="str">
            <v>D10.02</v>
          </cell>
          <cell r="D10264" t="str">
            <v>Разработка меню</v>
          </cell>
        </row>
        <row r="10265">
          <cell r="C10265" t="str">
            <v>D10.02.01</v>
          </cell>
          <cell r="D10265" t="str">
            <v>Составление порционных требований в отделениях</v>
          </cell>
        </row>
        <row r="10266">
          <cell r="C10266" t="str">
            <v>D10.03</v>
          </cell>
          <cell r="D10266" t="str">
            <v>Заказ продуктов питания в медицинской организации</v>
          </cell>
        </row>
        <row r="10267">
          <cell r="C10267" t="str">
            <v>D10.04</v>
          </cell>
          <cell r="D10267" t="str">
            <v>Доставка продуктов питания в медицинской организации</v>
          </cell>
        </row>
        <row r="10268">
          <cell r="C10268" t="str">
            <v>D10.05</v>
          </cell>
          <cell r="D10268" t="str">
            <v>Организация хранения продуктов питания в медицинской организации</v>
          </cell>
        </row>
        <row r="10269">
          <cell r="C10269" t="str">
            <v>D10.06</v>
          </cell>
          <cell r="D10269" t="str">
            <v>Раздача пищи в медицинской организации</v>
          </cell>
        </row>
        <row r="10270">
          <cell r="C10270" t="str">
            <v>D10.07</v>
          </cell>
          <cell r="D10270" t="str">
            <v>Расчет индекса массы тела</v>
          </cell>
        </row>
        <row r="10271">
          <cell r="C10271" t="str">
            <v>D10.07.01</v>
          </cell>
          <cell r="D10271" t="str">
            <v>Определение индекса массы тела (индекса Кетле)</v>
          </cell>
        </row>
        <row r="10272">
          <cell r="C10272" t="str">
            <v>D11</v>
          </cell>
          <cell r="D10272" t="str">
            <v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v>
          </cell>
        </row>
        <row r="10273">
          <cell r="C10273" t="str">
            <v>D11.01</v>
          </cell>
          <cell r="D10273" t="str">
            <v>Сбор отходов в медицинской организации</v>
          </cell>
        </row>
        <row r="10274">
          <cell r="C10274" t="str">
            <v>D11.01.01</v>
          </cell>
          <cell r="D10274" t="str">
            <v>Сортировка отходов по группам в медицинской организации</v>
          </cell>
        </row>
        <row r="10275">
          <cell r="C10275" t="str">
            <v>D11.02</v>
          </cell>
          <cell r="D10275" t="str">
            <v>Транспортировка отходов из отделений к месту временного накопления отходов</v>
          </cell>
        </row>
        <row r="10276">
          <cell r="C10276" t="str">
            <v>D11.03</v>
          </cell>
          <cell r="D10276" t="str">
            <v>Транспортировка отходов от мест временного их хранения к месту уничтожения</v>
          </cell>
        </row>
        <row r="10277">
          <cell r="C10277" t="str">
            <v>D12</v>
          </cell>
          <cell r="D10277" t="str">
            <v>Cанитарно-эпидемиологические работы</v>
          </cell>
        </row>
        <row r="10278">
          <cell r="C10278" t="str">
            <v>D12.01</v>
          </cell>
          <cell r="D10278" t="str">
            <v>Работы по проведению внутрибольничных эпидемиологических мероприятий</v>
          </cell>
        </row>
        <row r="10279">
          <cell r="C10279" t="str">
            <v>D12.01.01</v>
          </cell>
          <cell r="D10279" t="str">
            <v>Смена нательного и постельного белья больного</v>
          </cell>
        </row>
        <row r="10280">
          <cell r="C10280" t="str">
            <v>D12.01.02</v>
          </cell>
          <cell r="D10280" t="str">
            <v>Работы по организации и проведению дезинфекции</v>
          </cell>
        </row>
        <row r="10281">
          <cell r="C10281" t="str">
            <v>D12.01.02.001</v>
          </cell>
          <cell r="D10281" t="str">
            <v>Приготовление дезинфицирующих растворов</v>
          </cell>
        </row>
        <row r="10282">
          <cell r="C10282" t="str">
            <v>D12.01.02.002</v>
          </cell>
          <cell r="D10282" t="str">
            <v>Дезинфекция предметов ухода</v>
          </cell>
        </row>
        <row r="10283">
          <cell r="C10283" t="str">
            <v>D12.01.02.003</v>
          </cell>
          <cell r="D10283" t="str">
            <v>Проведение текущей уборки</v>
          </cell>
        </row>
        <row r="10284">
          <cell r="C10284" t="str">
            <v>D12.01.02.004</v>
          </cell>
          <cell r="D10284" t="str">
            <v>Проведение генеральной уборки</v>
          </cell>
        </row>
        <row r="10285">
          <cell r="C10285" t="str">
            <v>D12.01.02.005</v>
          </cell>
          <cell r="D10285" t="str">
            <v>Обработка рук персонала</v>
          </cell>
        </row>
        <row r="10286">
          <cell r="C10286" t="str">
            <v>D12.01.02.006</v>
          </cell>
          <cell r="D10286" t="str">
            <v>Проведение комплекса мероприятий в очаге туберкулезной и инфекции</v>
          </cell>
        </row>
        <row r="10287">
          <cell r="C10287" t="str">
            <v>D12.01.03</v>
          </cell>
          <cell r="D10287" t="str">
            <v>Работы по организации и проведению стерилизации</v>
          </cell>
        </row>
        <row r="10288">
          <cell r="C10288" t="str">
            <v>D12.01.03.001</v>
          </cell>
          <cell r="D10288" t="str">
            <v>Подготовка медицинских инструментов к стерилизации</v>
          </cell>
        </row>
        <row r="10289">
          <cell r="C10289" t="str">
            <v>D12.01.03.002</v>
          </cell>
          <cell r="D10289" t="str">
            <v>Подготовка перевязочного материала, хирургического белья стерилизации</v>
          </cell>
        </row>
        <row r="10290">
          <cell r="C10290" t="str">
            <v>D12.01.04</v>
          </cell>
          <cell r="D10290" t="str">
            <v>Работы по организации и проведению дезинсекции</v>
          </cell>
        </row>
        <row r="10291">
          <cell r="C10291" t="str">
            <v>D12.02</v>
          </cell>
          <cell r="D10291" t="str">
            <v>Работы по организации и обеспечению иммунизации населения</v>
          </cell>
        </row>
        <row r="10292">
          <cell r="C10292" t="str">
            <v>D13</v>
          </cell>
          <cell r="D10292" t="str">
            <v>Судебно-медицинская деятельность</v>
          </cell>
        </row>
        <row r="10293">
          <cell r="C10293" t="str">
            <v>D13.01</v>
          </cell>
          <cell r="D10293" t="str">
            <v>Организация и проведение судебно-медицинской деятельности</v>
          </cell>
        </row>
        <row r="10294">
          <cell r="C10294" t="str">
            <v>D13.01.001</v>
          </cell>
          <cell r="D10294" t="str">
            <v>Комплексная экспертиза материалов дела</v>
          </cell>
        </row>
        <row r="10295">
          <cell r="C10295" t="str">
            <v>D13.01.002</v>
          </cell>
          <cell r="D10295" t="str">
            <v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v>
          </cell>
        </row>
        <row r="10296">
          <cell r="C10296" t="str">
            <v>D13.02</v>
          </cell>
          <cell r="D10296" t="str">
            <v>Комплекс судебно-медицинских исследований трупа</v>
          </cell>
        </row>
        <row r="10297">
          <cell r="C10297" t="str">
            <v>D13.02.01</v>
          </cell>
          <cell r="D10297" t="str">
            <v>Интерпретация данных судебно-медицинской экспертизы трупа</v>
          </cell>
        </row>
        <row r="10298">
          <cell r="C10298" t="str">
            <v>D13.02.02</v>
          </cell>
          <cell r="D10298" t="str">
            <v>Судебно-экспертная идентификация неопознанных останков человека</v>
          </cell>
        </row>
        <row r="10299">
          <cell r="C10299" t="str">
            <v>D13.02.02.01</v>
          </cell>
          <cell r="D10299" t="str">
            <v>Определение видовой принадлежности</v>
          </cell>
        </row>
        <row r="10300">
          <cell r="C10300" t="str">
            <v>D13.02.02.02</v>
          </cell>
          <cell r="D10300" t="str">
            <v>Определение половой принадлежности</v>
          </cell>
        </row>
        <row r="10301">
          <cell r="C10301" t="str">
            <v>D13.02.02.03</v>
          </cell>
          <cell r="D10301" t="str">
            <v>Определение органно-тканевой принадлежности объектов биологического происхождения</v>
          </cell>
        </row>
        <row r="10302">
          <cell r="C10302" t="str">
            <v>D13.03</v>
          </cell>
          <cell r="D10302" t="str">
            <v>Организация и проведение судебно-медицинского освидетельствования</v>
          </cell>
        </row>
        <row r="10303">
          <cell r="C10303" t="str">
            <v>D13.03.01</v>
          </cell>
          <cell r="D10303" t="str">
            <v>Интерпретация сведений, полученных при судебно-медицинском освидетельствовании</v>
          </cell>
        </row>
        <row r="10304">
          <cell r="C10304" t="str">
            <v>D13.04</v>
          </cell>
          <cell r="D10304" t="str">
            <v>Организация и проведение судебно-биологической экспертизы</v>
          </cell>
        </row>
        <row r="10305">
          <cell r="C10305" t="str">
            <v>D13.04.01</v>
          </cell>
          <cell r="D10305" t="str">
            <v>Интерпретация сведений, полученных при судебно-биологической экспертизе</v>
          </cell>
        </row>
        <row r="10306">
          <cell r="C10306" t="str">
            <v>D13.05</v>
          </cell>
          <cell r="D10306" t="str">
            <v>Организация и проведение судебно-генетических исследований</v>
          </cell>
        </row>
        <row r="10307">
          <cell r="C10307" t="str">
            <v>D13.05.01</v>
          </cell>
          <cell r="D10307" t="str">
            <v>Интерпретация сведений, полученных при судебно-генетических исследованиях</v>
          </cell>
        </row>
        <row r="10308">
          <cell r="C10308" t="str">
            <v>D13.05.02</v>
          </cell>
          <cell r="D10308" t="str">
            <v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v>
          </cell>
        </row>
        <row r="10309">
          <cell r="C10309" t="str">
            <v>D13.05.03</v>
          </cell>
          <cell r="D10309" t="str">
            <v>Установление принадлежности биологических следов и объектов, фиксированных гистологическими реагентами</v>
          </cell>
        </row>
        <row r="10310">
          <cell r="C10310" t="str">
            <v>D13.05.04</v>
          </cell>
          <cell r="D10310" t="str">
            <v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v>
          </cell>
        </row>
        <row r="10311">
          <cell r="C10311" t="str">
            <v>D13.06</v>
          </cell>
          <cell r="D10311" t="str">
            <v>Организация и проведение медико-криминалистических исследований</v>
          </cell>
        </row>
        <row r="10312">
          <cell r="C10312" t="str">
            <v>D13.06.01</v>
          </cell>
          <cell r="D10312" t="str">
            <v>Интерпретация сведений, полученных при медико-криминалистическом исследовании</v>
          </cell>
        </row>
        <row r="10313">
          <cell r="C10313" t="str">
            <v>D13.07</v>
          </cell>
          <cell r="D10313" t="str">
            <v>Определение причиненного вреда и ущерба здоровью</v>
          </cell>
        </row>
        <row r="10314">
          <cell r="C10314" t="str">
            <v>D13.07.01</v>
          </cell>
          <cell r="D10314" t="str">
            <v>Интерпретация сведений уголовных дел по причиненному ущербу здоровью</v>
          </cell>
        </row>
        <row r="10315">
          <cell r="C10315" t="str">
            <v>D13.07.02</v>
          </cell>
          <cell r="D10315" t="str">
            <v>Установление причинно-следственных отношений</v>
          </cell>
        </row>
        <row r="10316">
          <cell r="C10316" t="str">
            <v>D14</v>
          </cell>
          <cell r="D10316" t="str">
            <v>Работы по охране труда и технике безопасности в медицинской организации</v>
          </cell>
        </row>
        <row r="10317">
          <cell r="C10317" t="str">
            <v>D14.01</v>
          </cell>
          <cell r="D10317" t="str">
            <v>Организация соблюдения сотрудниками режима труда и отдыха</v>
          </cell>
        </row>
        <row r="10318">
          <cell r="C10318" t="str">
            <v>D14.02</v>
          </cell>
          <cell r="D10318" t="str">
            <v>Организация соблюдения сотрудниками внутреннего распорядка на предприятии (организации)</v>
          </cell>
        </row>
        <row r="10319">
          <cell r="C10319" t="str">
            <v>D14.03</v>
          </cell>
          <cell r="D10319" t="str">
            <v>Организация радиационной безопасности сотрудников</v>
          </cell>
        </row>
        <row r="10320">
          <cell r="C10320" t="str">
            <v>D14.04</v>
          </cell>
          <cell r="D10320" t="str">
            <v>Организация радиационной безопасности пациентов</v>
          </cell>
        </row>
        <row r="10321">
          <cell r="C10321" t="str">
            <v>D14.04.01</v>
          </cell>
          <cell r="D10321" t="str">
            <v>Работы по организации и проведению лучевой терапии</v>
          </cell>
        </row>
        <row r="10322">
          <cell r="C10322" t="str">
            <v>D14.04.01.01</v>
          </cell>
          <cell r="D10322" t="str">
            <v>Дозиметрическое планирование лучевой терапии</v>
          </cell>
        </row>
        <row r="10323">
          <cell r="C10323" t="str">
            <v>D14.04.01.12</v>
          </cell>
          <cell r="D10323" t="str">
            <v>Планирование лучевой терапии в плоскости</v>
          </cell>
        </row>
        <row r="10324">
          <cell r="C10324" t="str">
            <v>D14.04.01.13</v>
          </cell>
          <cell r="D10324" t="str">
            <v>Планирование лучевой терапии в объеме</v>
          </cell>
        </row>
        <row r="10325">
          <cell r="C10325" t="str">
            <v>D14.04.01.14</v>
          </cell>
          <cell r="D10325" t="str">
            <v>Выполнение КТ-среза на заданном уровне</v>
          </cell>
        </row>
        <row r="10326">
          <cell r="C10326" t="str">
            <v>D14.04.01.15</v>
          </cell>
          <cell r="D10326" t="str">
            <v>Расчет плана облучения в плоскости</v>
          </cell>
        </row>
        <row r="10327">
          <cell r="C10327" t="str">
            <v>D14.04.01.16</v>
          </cell>
          <cell r="D10327" t="str">
            <v>Выполнение КТ заданной плоскости</v>
          </cell>
        </row>
        <row r="10328">
          <cell r="C10328" t="str">
            <v>D14.04.01.17</v>
          </cell>
          <cell r="D10328" t="str">
            <v>Расчет плана облучения в объеме</v>
          </cell>
        </row>
        <row r="10329">
          <cell r="C10329" t="str">
            <v>D14.04.01.18</v>
          </cell>
          <cell r="D10329" t="str">
            <v>Симуляция методики облучения</v>
          </cell>
        </row>
        <row r="10330">
          <cell r="C10330" t="str">
            <v>D14.04.01.19</v>
          </cell>
          <cell r="D10330" t="str">
            <v>Верификация полей облучения</v>
          </cell>
        </row>
        <row r="10331">
          <cell r="C10331" t="str">
            <v>D14.04.01.20</v>
          </cell>
          <cell r="D10331" t="str">
            <v>Определение биодозы</v>
          </cell>
        </row>
        <row r="10332">
          <cell r="C10332" t="str">
            <v>D14.04.01.21</v>
          </cell>
          <cell r="D10332" t="str">
            <v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v>
          </cell>
        </row>
        <row r="10333">
          <cell r="C10333" t="str">
            <v>D14.04.01.22</v>
          </cell>
          <cell r="D10333" t="str">
            <v>Изготовление индивидуальной фиксирующей маски для конформной дистанционной лучевой терапии</v>
          </cell>
        </row>
        <row r="10334">
          <cell r="C10334" t="str">
            <v>D14.04.01.23</v>
          </cell>
          <cell r="D10334" t="str">
            <v>Изготовление индивидуального фиксирующего матраса для конформной дистанционной лучевой терапии</v>
          </cell>
        </row>
        <row r="10335">
          <cell r="C10335" t="str">
            <v>D14.04.01.24</v>
          </cell>
          <cell r="D10335" t="str">
            <v>Оконтуривание первичной опухоли и критических органов (одна анатомическая зона)</v>
          </cell>
        </row>
        <row r="10336">
          <cell r="C10336" t="str">
            <v>D14.04.01.25</v>
          </cell>
          <cell r="D10336" t="str">
            <v>Введение параметров облучения в управляющую систему ARIA</v>
          </cell>
        </row>
        <row r="10337">
          <cell r="C10337" t="str">
            <v>D14.04.02</v>
          </cell>
          <cell r="D10337" t="str">
            <v>Изготовление индивидуальных фиксирующих устройств при планировании лучевой терапии</v>
          </cell>
        </row>
        <row r="10338">
          <cell r="C10338" t="str">
            <v>D14.04.02.01</v>
          </cell>
          <cell r="D10338" t="str">
            <v>Изготовление индивидуальных фиксирующих устройств при планировании лучевой терапии опухолей головы и шеи</v>
          </cell>
        </row>
        <row r="10339">
          <cell r="C10339" t="str">
            <v>D14.04.02.02</v>
          </cell>
          <cell r="D10339" t="str">
            <v>Изготовление индивидуальных фиксирующих устройств при планировании лучевой терапии опухолей молочной железы</v>
          </cell>
        </row>
        <row r="10340">
          <cell r="C10340" t="str">
            <v>D14.04.02.03</v>
          </cell>
          <cell r="D10340" t="str">
            <v>Изготовление индивидуальных фиксирующих устройств при планировании лучевой терапии опухолей грудной полости</v>
          </cell>
        </row>
        <row r="10341">
          <cell r="C10341" t="str">
            <v>D14.04.02.04</v>
          </cell>
          <cell r="D10341" t="str">
            <v>Изготовление индивидуальных фиксирующих устройств при планировании лучевой терапии опухолей брюшной полости</v>
          </cell>
        </row>
        <row r="10342">
          <cell r="C10342" t="str">
            <v>D14.04.02.05</v>
          </cell>
          <cell r="D10342" t="str">
            <v>Изготовление индивидуальных фиксирующих устройств при планировании лучевой терапии опухолей верхних конечностей</v>
          </cell>
        </row>
        <row r="10343">
          <cell r="C10343" t="str">
            <v>D14.04.02.06</v>
          </cell>
          <cell r="D10343" t="str">
            <v>Изготовление индивидуальных фиксирующих устройств при планировании лучевой терапии опухолей малого таза</v>
          </cell>
        </row>
        <row r="10344">
          <cell r="C10344" t="str">
            <v>D14.05</v>
          </cell>
          <cell r="D10344" t="str">
            <v>Организация внешней радиационной безопасности</v>
          </cell>
        </row>
        <row r="10345">
          <cell r="C10345" t="str">
            <v>D14.05.01</v>
          </cell>
          <cell r="D10345" t="str">
            <v>Радиометрический контроль предметов</v>
          </cell>
        </row>
        <row r="10346">
          <cell r="C10346" t="str">
            <v>D15</v>
          </cell>
          <cell r="D10346" t="str">
            <v xml:space="preserve">Работы по экспертизе в здравоохранении </v>
          </cell>
        </row>
        <row r="10347">
          <cell r="C10347" t="str">
            <v>D15.01</v>
          </cell>
          <cell r="D10347" t="str">
            <v>Работы по экспертизе нетрудоспособности</v>
          </cell>
        </row>
        <row r="10348">
          <cell r="C10348" t="str">
            <v>D15.01.01</v>
          </cell>
          <cell r="D10348" t="str">
            <v>Организация работы клинико-экспертной комиссии</v>
          </cell>
        </row>
        <row r="10349">
          <cell r="C10349" t="str">
            <v>D15.01.02</v>
          </cell>
          <cell r="D10349" t="str">
            <v>Оценка трудоспособности трудящихся при различных заболеваниях, травмах, увечьях, анатомических дефектах</v>
          </cell>
        </row>
        <row r="10350">
          <cell r="C10350" t="str">
            <v>D15.01.03</v>
          </cell>
          <cell r="D10350" t="str">
            <v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v>
          </cell>
        </row>
        <row r="10351">
          <cell r="C10351" t="str">
            <v>D15.01.04</v>
          </cell>
          <cell r="D10351" t="str">
            <v>Определение характера нетрудоспособности</v>
          </cell>
        </row>
        <row r="10352">
          <cell r="C10352" t="str">
            <v>D15.01.05</v>
          </cell>
          <cell r="D10352" t="str">
            <v>Установление причины временной и стойкой нетрудоспособности для определения размеров пособий, пенсий и других видов социального обеспечения</v>
          </cell>
        </row>
        <row r="10353">
          <cell r="C10353" t="str">
            <v>D15.01.06</v>
          </cell>
          <cell r="D10353" t="str">
            <v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v>
          </cell>
        </row>
        <row r="10354">
          <cell r="C10354" t="str">
            <v>D15.01.07</v>
          </cell>
          <cell r="D10354" t="str">
            <v>Определение трудовых рекомендаций инвалидам, позволяющих использовать их остаточную трудоспособность</v>
          </cell>
        </row>
        <row r="10355">
          <cell r="C10355" t="str">
            <v>D15.01.08</v>
          </cell>
          <cell r="D10355" t="str">
            <v>Изучение причин заболеваемости и инвалидности для разработки медицинских, социальных и профилактических мероприятий</v>
          </cell>
        </row>
        <row r="10356">
          <cell r="C10356" t="str">
            <v>D15.01.09</v>
          </cell>
          <cell r="D10356" t="str">
            <v>Определение различных видов социальной помощи работающим при временной нетрудоспособности и инвалидам</v>
          </cell>
        </row>
        <row r="10357">
          <cell r="C10357" t="str">
            <v>D15.01.10</v>
          </cell>
          <cell r="D10357" t="str">
            <v>Проведение социально-трудовой реабилитации</v>
          </cell>
        </row>
        <row r="10358">
          <cell r="C10358" t="str">
            <v>D15.01.11</v>
          </cell>
          <cell r="D10358" t="str">
            <v>Деятельность клинико-экспертной комиссии</v>
          </cell>
        </row>
        <row r="10359">
          <cell r="C10359" t="str">
            <v>D15.01.11.01</v>
          </cell>
          <cell r="D10359" t="str">
            <v>Разбор больного на клинико-экспертной комиссии</v>
          </cell>
        </row>
        <row r="10360">
          <cell r="C10360" t="str">
            <v>D15.01.11.02</v>
          </cell>
          <cell r="D10360" t="str">
            <v>Разбор больного на комиссии по госпитализации</v>
          </cell>
        </row>
        <row r="10361">
          <cell r="C10361" t="str">
            <v>D15.01.11.03</v>
          </cell>
          <cell r="D10361" t="str">
            <v>Разбор больного на клинико-экспертной комиссии отделения профпатологии для экспертизы</v>
          </cell>
        </row>
        <row r="10362">
          <cell r="C10362" t="str">
            <v>D15.01.11.04</v>
          </cell>
          <cell r="D10362" t="str">
            <v>Разбор больного на клинико-экспертной комиссии отделения для уточнения диагноза и определения трудоспособности</v>
          </cell>
        </row>
        <row r="10363">
          <cell r="C10363" t="str">
            <v>D15.01.11.05</v>
          </cell>
          <cell r="D10363" t="str">
            <v>Организация контроля соблюдения сроков лечения</v>
          </cell>
        </row>
        <row r="10364">
          <cell r="C10364" t="str">
            <v>D15.01.12</v>
          </cell>
          <cell r="D10364" t="str">
            <v>Организация получения, хранения и выдачи листов временной нетрудоспособности</v>
          </cell>
        </row>
        <row r="10365">
          <cell r="C10365" t="str">
            <v>D15.02</v>
          </cell>
          <cell r="D10365" t="str">
            <v>Работы по экспертизе медицинской безопасности на водном, воздушном и железнодорожном транспорте</v>
          </cell>
        </row>
        <row r="10366">
          <cell r="C10366" t="str">
            <v>D15.02.01</v>
          </cell>
          <cell r="D10366" t="str">
            <v>Предрейсовое медицинское освидетельствование шоферов</v>
          </cell>
        </row>
        <row r="10367">
          <cell r="C10367" t="str">
            <v>D15.02.02</v>
          </cell>
          <cell r="D10367" t="str">
            <v>Предрейсовое медицинское освидетельствование машинистов поездов</v>
          </cell>
        </row>
        <row r="10368">
          <cell r="C10368" t="str">
            <v>D15.02.03</v>
          </cell>
          <cell r="D10368" t="str">
            <v>Предрейсовое медицинское освидетельствование водителей водного транспорта</v>
          </cell>
        </row>
        <row r="10369">
          <cell r="C10369" t="str">
            <v>D15.02.04</v>
          </cell>
          <cell r="D10369" t="str">
            <v>Предрейсовое медицинское освидетельствование летчиков</v>
          </cell>
        </row>
        <row r="10370">
          <cell r="C10370" t="str">
            <v>D15.02.05</v>
          </cell>
          <cell r="D10370" t="str">
            <v>Предрейсовое медицинское освидетельствование космонавтов</v>
          </cell>
        </row>
        <row r="10371">
          <cell r="C10371" t="str">
            <v>D15.03</v>
          </cell>
          <cell r="D10371" t="str">
            <v>Работы по экспертизе владения оружием</v>
          </cell>
        </row>
        <row r="10372">
          <cell r="C10372" t="str">
            <v>D15.04</v>
          </cell>
          <cell r="D10372" t="str">
            <v>Работы по экспертизе профпригодности</v>
          </cell>
        </row>
        <row r="10373">
          <cell r="C10373" t="str">
            <v>D15.05</v>
          </cell>
          <cell r="D10373" t="str">
            <v>Работы по экспертизе связи заболевания с профессией</v>
          </cell>
        </row>
        <row r="10374">
          <cell r="C10374" t="str">
            <v>D15.06</v>
          </cell>
          <cell r="D10374" t="str">
            <v>Работы по наркологической экспертизе</v>
          </cell>
        </row>
        <row r="10375">
          <cell r="C10375" t="str">
            <v>D15.07</v>
          </cell>
          <cell r="D10375" t="str">
            <v>Работы по военно-врачебной экспертизе</v>
          </cell>
        </row>
        <row r="10376">
          <cell r="C10376" t="str">
            <v>D15.08</v>
          </cell>
          <cell r="D10376" t="str">
            <v>Экспертиза документа</v>
          </cell>
        </row>
        <row r="10377">
          <cell r="C10377" t="str">
            <v>D15.08.01</v>
          </cell>
          <cell r="D10377" t="str">
            <v>Подготовка экспертного заключения (справок по запросам)</v>
          </cell>
        </row>
        <row r="10378">
          <cell r="C10378" t="str">
            <v>D15.08.02</v>
          </cell>
          <cell r="D10378" t="str">
            <v>Подготовка дела к заседанию экспертного общества</v>
          </cell>
        </row>
        <row r="10379">
          <cell r="C10379" t="str">
            <v>D15.09</v>
          </cell>
          <cell r="D10379" t="str">
            <v>Проведение экспертизы (исследование) по вопросам оценки качества медицинских услуг</v>
          </cell>
        </row>
        <row r="10380">
          <cell r="C10380" t="str">
            <v>D16</v>
          </cell>
          <cell r="D10380" t="str">
            <v>Работы по профилактике и медицинской реабилитации</v>
          </cell>
        </row>
        <row r="10381">
          <cell r="C10381" t="str">
            <v>D16.01</v>
          </cell>
          <cell r="D10381" t="str">
            <v>Планирование профилактических и реабилитационных программ</v>
          </cell>
        </row>
        <row r="10382">
          <cell r="C10382" t="str">
            <v>D16.01.01</v>
          </cell>
          <cell r="D10382" t="str">
            <v>Составление индивидуальной программы психологической реабилитации</v>
          </cell>
        </row>
        <row r="10383">
          <cell r="C10383" t="str">
            <v>D16.01.02</v>
          </cell>
          <cell r="D10383" t="str">
            <v>Составление индивидуальной программы дефектологической реабилитации</v>
          </cell>
        </row>
        <row r="10384">
          <cell r="C10384" t="str">
            <v>D16.01.03</v>
          </cell>
          <cell r="D10384" t="str">
            <v>Составление индивидуальной программы логопедической реабилитации</v>
          </cell>
        </row>
        <row r="10385">
          <cell r="C10385" t="str">
            <v>D16.01.04</v>
          </cell>
          <cell r="D10385" t="str">
            <v>Составление индивидуальной программы развития и воспитания ребенка</v>
          </cell>
        </row>
        <row r="10386">
          <cell r="C10386" t="str">
            <v>D16.01.05</v>
          </cell>
          <cell r="D10386" t="str">
            <v>Составление программы реабилитации пациентов с илеостомой</v>
          </cell>
        </row>
        <row r="10387">
          <cell r="C10387" t="str">
            <v>D16.01.06</v>
          </cell>
          <cell r="D10387" t="str">
            <v>Составление программы реабилитации и пациентов с колостомой</v>
          </cell>
        </row>
        <row r="10388">
          <cell r="C10388" t="str">
            <v>D16.01.07</v>
          </cell>
          <cell r="D10388" t="str">
            <v>Определение суммарного сердечно-сосудистого риска по шкале SCORE</v>
          </cell>
        </row>
        <row r="10389">
          <cell r="C10389" t="str">
            <v>D16.02</v>
          </cell>
          <cell r="D10389" t="str">
            <v>Реализация профилактических и реабилитационных программ</v>
          </cell>
        </row>
        <row r="10390">
          <cell r="C10390" t="str">
            <v>D16.03</v>
          </cell>
          <cell r="D10390" t="str">
            <v>Оценка результатов профилактических и реабилитационных программ</v>
          </cell>
        </row>
        <row r="10391">
          <cell r="C10391" t="str">
            <v>D16.03.01</v>
          </cell>
          <cell r="D10391" t="str">
            <v>Мониторинг и оценка долгосрочных результатов профилактических программ</v>
          </cell>
        </row>
        <row r="10392">
          <cell r="C10392" t="str">
            <v>D16.03.02</v>
          </cell>
          <cell r="D10392" t="str">
            <v>Мониторинг и оценка долгосрочных результатов реабилитационных программ</v>
          </cell>
        </row>
        <row r="10393">
          <cell r="C10393" t="str">
            <v>D17</v>
          </cell>
          <cell r="D10393" t="str">
            <v>Работы по делопроизводству и архивации</v>
          </cell>
        </row>
        <row r="10394">
          <cell r="C10394" t="str">
            <v>D17.01</v>
          </cell>
          <cell r="D10394" t="str">
            <v>Прием и регистрация документов</v>
          </cell>
        </row>
        <row r="10395">
          <cell r="C10395" t="str">
            <v>D17.01.01</v>
          </cell>
          <cell r="D10395" t="str">
            <v>Прием и регистрация сообщений по факсу, по электронной почте</v>
          </cell>
        </row>
        <row r="10396">
          <cell r="C10396" t="str">
            <v>D17.01.02</v>
          </cell>
          <cell r="D10396" t="str">
            <v>Прием и регистрация писем</v>
          </cell>
        </row>
        <row r="10397">
          <cell r="C10397" t="str">
            <v>D17.02</v>
          </cell>
          <cell r="D10397" t="str">
            <v>Ведение учетно-отчетной медицинской документации</v>
          </cell>
        </row>
        <row r="10398">
          <cell r="C10398" t="str">
            <v>D17.02.01</v>
          </cell>
          <cell r="D10398" t="str">
            <v>Регистрация пациента в медицинской организации</v>
          </cell>
        </row>
        <row r="10399">
          <cell r="C10399" t="str">
            <v>D17.02.02</v>
          </cell>
          <cell r="D10399" t="str">
            <v>Подготовка и написание заключений</v>
          </cell>
        </row>
        <row r="10400">
          <cell r="C10400" t="str">
            <v>D17.02.02.01</v>
          </cell>
          <cell r="D10400" t="str">
            <v>Подготовка и написание заключения по результатам психофизиологического обследования</v>
          </cell>
        </row>
        <row r="10401">
          <cell r="C10401" t="str">
            <v>D17.02.02.02</v>
          </cell>
          <cell r="D10401" t="str">
            <v>Подготовка и написание заключения по результатам исследования психосексуальной сферы</v>
          </cell>
        </row>
        <row r="10402">
          <cell r="C10402" t="str">
            <v>D17.02.03</v>
          </cell>
          <cell r="D10402" t="str">
            <v>Оформление и подготовка документов к отправке</v>
          </cell>
        </row>
        <row r="10403">
          <cell r="C10403" t="str">
            <v>D17.02.03.01</v>
          </cell>
          <cell r="D10403" t="str">
            <v>Оформление и подготовка документов к отправке по факсу, по электронной почте</v>
          </cell>
        </row>
        <row r="10404">
          <cell r="C10404" t="str">
            <v>D17.02.03.02</v>
          </cell>
          <cell r="D10404" t="str">
            <v>Оформление и подготовка документов к отправке по почте</v>
          </cell>
        </row>
        <row r="10405">
          <cell r="C10405" t="str">
            <v>D17.02.03.03</v>
          </cell>
          <cell r="D10405" t="str">
            <v>Оформление и подготовка телефонограмм к отправке</v>
          </cell>
        </row>
        <row r="10406">
          <cell r="C10406" t="str">
            <v>D17.02.04</v>
          </cell>
          <cell r="D10406" t="str">
            <v>Оформление и подготовка выписок из документов</v>
          </cell>
        </row>
        <row r="10407">
          <cell r="C10407" t="str">
            <v>D17.02.05</v>
          </cell>
          <cell r="D10407" t="str">
            <v>Оформление и подготовка отчетов</v>
          </cell>
        </row>
        <row r="10408">
          <cell r="C10408" t="str">
            <v>D17.02.06</v>
          </cell>
          <cell r="D10408" t="str">
            <v>Ведение медицинской документации</v>
          </cell>
        </row>
        <row r="10409">
          <cell r="C10409" t="str">
            <v>D17.04</v>
          </cell>
          <cell r="D10409" t="str">
            <v>Подготовка медицинской документации (дела) к передаче на архивное хранение</v>
          </cell>
        </row>
        <row r="10410">
          <cell r="C10410" t="str">
            <v>D17.04.01</v>
          </cell>
          <cell r="D10410" t="str">
            <v>Машинописное оформление медицинской документации</v>
          </cell>
        </row>
        <row r="10411">
          <cell r="C10411" t="str">
            <v>D17.05</v>
          </cell>
          <cell r="D10411" t="str">
            <v>Организация архивного хранения документов</v>
          </cell>
        </row>
        <row r="10412">
          <cell r="C10412" t="str">
            <v>D17.05.01</v>
          </cell>
          <cell r="D10412" t="str">
            <v>Работы по проведению экспертизы ценности документов</v>
          </cell>
        </row>
        <row r="10413">
          <cell r="C10413" t="str">
            <v>D17.05.02</v>
          </cell>
          <cell r="D10413" t="str">
            <v>Оформление дел</v>
          </cell>
        </row>
        <row r="10414">
          <cell r="C10414" t="str">
            <v>D17.05.03</v>
          </cell>
          <cell r="D10414" t="str">
            <v>Составление описей дел</v>
          </cell>
        </row>
        <row r="10415">
          <cell r="C10415" t="str">
            <v>D17.05.04</v>
          </cell>
          <cell r="D10415" t="str">
            <v>Ведение архива</v>
          </cell>
        </row>
        <row r="10416">
          <cell r="C10416" t="str">
            <v>D17.05.05</v>
          </cell>
          <cell r="D10416" t="str">
            <v>Создание и ведение каталога</v>
          </cell>
        </row>
        <row r="10417">
          <cell r="C10417" t="str">
            <v>D17.05.06</v>
          </cell>
          <cell r="D10417" t="str">
            <v>Поиск дела в архиве</v>
          </cell>
        </row>
        <row r="10418">
          <cell r="C10418" t="str">
            <v>D17.05.07</v>
          </cell>
          <cell r="D10418" t="str">
            <v>Подготовка и выдача справок и выписок из архива</v>
          </cell>
        </row>
        <row r="10419">
          <cell r="C10419" t="str">
            <v>D17.05.08</v>
          </cell>
          <cell r="D10419" t="str">
            <v>Списание и уничтожение документа</v>
          </cell>
        </row>
        <row r="10420">
          <cell r="C10420" t="str">
            <v>D17.06</v>
          </cell>
          <cell r="D10420" t="str">
            <v>Организация работы с исходящим документом</v>
          </cell>
        </row>
        <row r="10421">
          <cell r="C10421" t="str">
            <v>D17.06.01</v>
          </cell>
          <cell r="D10421" t="str">
            <v>Разработка проекта документа</v>
          </cell>
        </row>
        <row r="10422">
          <cell r="C10422" t="str">
            <v>D17.06.02</v>
          </cell>
          <cell r="D10422" t="str">
            <v>Согласование проекта документа</v>
          </cell>
        </row>
        <row r="10423">
          <cell r="C10423" t="str">
            <v>D17.06.03</v>
          </cell>
          <cell r="D10423" t="str">
            <v>Корректировка документа и его оформление</v>
          </cell>
        </row>
        <row r="10424">
          <cell r="C10424" t="str">
            <v>D17.06.04</v>
          </cell>
          <cell r="D10424" t="str">
            <v>Проверка правильности оформления документа, подписание и утверждение документа</v>
          </cell>
        </row>
        <row r="10425">
          <cell r="C10425" t="str">
            <v>D18</v>
          </cell>
          <cell r="D10425" t="str">
            <v>Cоциальные работы в здравоохранении</v>
          </cell>
        </row>
        <row r="10426">
          <cell r="C10426" t="str">
            <v>D18.01</v>
          </cell>
          <cell r="D10426" t="str">
            <v>Работы специалиста по социальной работе</v>
          </cell>
        </row>
        <row r="10427">
          <cell r="C10427" t="str">
            <v>D18.01.01</v>
          </cell>
          <cell r="D10427" t="str">
            <v xml:space="preserve">Сбор социального анамнеза </v>
          </cell>
        </row>
        <row r="10428">
          <cell r="C10428" t="str">
            <v>D18.01.02</v>
          </cell>
          <cell r="D10428" t="str">
            <v>Работы по бытовой адаптации пациента в стационарных условиях</v>
          </cell>
        </row>
        <row r="10429">
          <cell r="C10429" t="str">
            <v>D18.01.03</v>
          </cell>
          <cell r="D10429" t="str">
            <v>Работы по бытовой адаптации пациента в амбулаторно-поликлинических условиях</v>
          </cell>
        </row>
        <row r="10430">
          <cell r="C10430" t="str">
            <v>D18.01.04</v>
          </cell>
          <cell r="D10430" t="str">
            <v>Социальные работы с родственниками пациента</v>
          </cell>
        </row>
        <row r="10431">
          <cell r="C10431" t="str">
            <v>D18.01.05</v>
          </cell>
          <cell r="D10431" t="str">
            <v>Работы по решению социальных проблем пациента</v>
          </cell>
        </row>
        <row r="10432">
          <cell r="C10432" t="str">
            <v>D18.01.06</v>
          </cell>
          <cell r="D10432" t="str">
            <v>Работы по поддержанию связей с родственниками больного</v>
          </cell>
        </row>
        <row r="10433">
          <cell r="C10433" t="str">
            <v>D19</v>
          </cell>
          <cell r="D10433" t="str">
            <v>Услуги по транспортировки в здравоохранении</v>
          </cell>
        </row>
        <row r="10434">
          <cell r="C10434" t="str">
            <v>D19.01</v>
          </cell>
          <cell r="D10434" t="str">
            <v>Транспортировка вне медицинской организации</v>
          </cell>
        </row>
        <row r="10435">
          <cell r="C10435" t="str">
            <v>D19.01.01</v>
          </cell>
          <cell r="D10435" t="str">
            <v>Транспортировка пациента санитарным автомобилем вне медицинского учреждения (организации)</v>
          </cell>
        </row>
        <row r="10436">
          <cell r="C10436" t="str">
            <v>D19.01.02</v>
          </cell>
          <cell r="D10436" t="str">
            <v>Транспортировка пациента службой скорой медицинской помощи вне медицинского учреждения (организации)</v>
          </cell>
        </row>
        <row r="10437">
          <cell r="C10437" t="str">
            <v>D19.01.02.01</v>
          </cell>
          <cell r="D10437" t="str">
            <v>Транспортировка пациента на носилках или с помощью иных медицинских изделий при оказании скорой медицинской помощи вне медицинской организации</v>
          </cell>
        </row>
        <row r="10438">
          <cell r="C10438" t="str">
            <v>D19.01.03</v>
          </cell>
          <cell r="D10438" t="str">
            <v>Транспортировка пациента перевозкой вне медицинского учреждения (организации) в сопровождении медицинского персонала</v>
          </cell>
        </row>
        <row r="10439">
          <cell r="C10439" t="str">
            <v>D19.01.04</v>
          </cell>
          <cell r="D10439" t="str">
            <v>Транспортировка пациента санитарным вертолетом вне медицинского учреждения (организации)</v>
          </cell>
        </row>
        <row r="10440">
          <cell r="C10440" t="str">
            <v>D19.01.05</v>
          </cell>
          <cell r="D10440" t="str">
            <v>Транспортировка пациента санитарным самолетом вне медицинского учреждения (организации)</v>
          </cell>
        </row>
        <row r="10441">
          <cell r="C10441" t="str">
            <v>D19.01.06</v>
          </cell>
          <cell r="D10441" t="str">
            <v>Транспортировка пациента санитарным водным судном вне медицинского учреждения (организации)</v>
          </cell>
        </row>
        <row r="10442">
          <cell r="C10442" t="str">
            <v>D19.01.07</v>
          </cell>
          <cell r="D10442" t="str">
            <v>Транспортировка пациента санитарным поездом вне медицинского учреждения (организации)</v>
          </cell>
        </row>
        <row r="10443">
          <cell r="C10443" t="str">
            <v>D19.01.08</v>
          </cell>
          <cell r="D10443" t="str">
            <v>Транспортировка медицинского персонала вне медицинского учреждения (организации)</v>
          </cell>
        </row>
        <row r="10444">
          <cell r="C10444" t="str">
            <v>D19.02</v>
          </cell>
          <cell r="D10444" t="str">
            <v>Транспортировка внутри медицинского учреждения (организации)</v>
          </cell>
        </row>
        <row r="10445">
          <cell r="C10445" t="str">
            <v>D19.02.01</v>
          </cell>
          <cell r="D10445" t="str">
            <v>Транспортировка пациента внутри медицинского учреждения (организации) средствами передвижения</v>
          </cell>
        </row>
        <row r="10446">
          <cell r="C10446" t="str">
            <v>D19.02.02</v>
          </cell>
          <cell r="D10446" t="str">
            <v>Транспортировка пациента внутри медицинского учреждения (организации) лифтом</v>
          </cell>
        </row>
        <row r="10447">
          <cell r="C10447" t="str">
            <v>D19.02.03</v>
          </cell>
          <cell r="D10447" t="str">
            <v>Транспортировка пищи внутри медицинского учреждения (организации) средствами передвижения</v>
          </cell>
        </row>
        <row r="10448">
          <cell r="C10448" t="str">
            <v>D19.02.04</v>
          </cell>
          <cell r="D10448" t="str">
            <v>Транспортировка лекарственных средств и средств лекарственного назначения внутри медицинского учреждения (организации) средствами передвижения</v>
          </cell>
        </row>
        <row r="10449">
          <cell r="C10449" t="str">
            <v>D19.02.05</v>
          </cell>
          <cell r="D10449" t="str">
            <v>Транспортировка постельного белья внутри медицинского учреждения (организации) средствами передвижения</v>
          </cell>
        </row>
        <row r="10450">
          <cell r="C10450" t="str">
            <v>D19.02.06</v>
          </cell>
          <cell r="D10450" t="str">
            <v>Транспортировка медицинской техники, оборудования и медицинской мебели внутри медицинского учреждения (организации) средствами передвижения</v>
          </cell>
        </row>
        <row r="10451">
          <cell r="C10451" t="str">
            <v>D19.02.07</v>
          </cell>
          <cell r="D10451" t="str">
            <v>Транспортировка медицинского персонала внутри медицинского учреждения (организации) средствами передвижения</v>
          </cell>
        </row>
        <row r="10452">
          <cell r="C10452" t="str">
            <v>D19.03</v>
          </cell>
          <cell r="D10452" t="str">
            <v>Услуги по транспортировке биологического материала</v>
          </cell>
        </row>
        <row r="10453">
          <cell r="C10453" t="str">
            <v>D19.03.01</v>
          </cell>
          <cell r="D10453" t="str">
            <v>Транспортировка компонентов консервированной донорской крови</v>
          </cell>
        </row>
        <row r="10454">
          <cell r="C10454" t="str">
            <v>D19.03.02</v>
          </cell>
          <cell r="D10454" t="str">
            <v>Транспортировка компонентов консервированной аутологичной (аутогенной) крови</v>
          </cell>
        </row>
        <row r="10455">
          <cell r="C10455" t="str">
            <v>D19.03.03</v>
          </cell>
          <cell r="D10455" t="str">
            <v>Транспортировка корректоров сосудисто-тромбоцитарного гемостаза</v>
          </cell>
        </row>
        <row r="10456">
          <cell r="C10456" t="str">
            <v>D19.03.04</v>
          </cell>
          <cell r="D10456" t="str">
            <v>Транспортировка корректоров плазменно-коагуляционного гемостаза донорского</v>
          </cell>
        </row>
        <row r="10457">
          <cell r="C10457" t="str">
            <v>D19.03.05</v>
          </cell>
          <cell r="D10457" t="str">
            <v>Транспортировка корректоров плазменно-коагуляционного гемостаза аутологичных (аутогенных)</v>
          </cell>
        </row>
        <row r="10458">
          <cell r="C10458" t="str">
            <v>D19.03.06</v>
          </cell>
          <cell r="D10458" t="str">
            <v>Транспортировка компонентов крови для иммунозаместительной терапии</v>
          </cell>
        </row>
        <row r="10459">
          <cell r="C10459" t="str">
            <v>D19.03.07</v>
          </cell>
          <cell r="D10459" t="str">
            <v>Транспортировка донорских органов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пациента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Наборы значений полей"/>
      <sheetName val="2.7"/>
      <sheetName val="3. Лек. препараты"/>
      <sheetName val="4. Мед. изделия"/>
      <sheetName val="5. Диет. питание"/>
      <sheetName val="Справочник услуг"/>
      <sheetName val="Виды изделий"/>
      <sheetName val="Справ. препара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C1">
            <v>2</v>
          </cell>
        </row>
        <row r="2">
          <cell r="C2" t="str">
            <v>00000Эритромасса с удаленным лейкотромбоцитарным слоем</v>
          </cell>
          <cell r="D2" t="str">
            <v>-</v>
          </cell>
        </row>
        <row r="3">
          <cell r="C3" t="str">
            <v>00000Эритровзвесь фильтрованная</v>
          </cell>
          <cell r="D3" t="str">
            <v>-</v>
          </cell>
        </row>
        <row r="4">
          <cell r="C4" t="str">
            <v>00000Отмытые эритроциты</v>
          </cell>
          <cell r="D4" t="str">
            <v>-</v>
          </cell>
        </row>
        <row r="5">
          <cell r="C5" t="str">
            <v>00000Отмытые размороженные эритроциты</v>
          </cell>
          <cell r="D5" t="str">
            <v>-</v>
          </cell>
        </row>
        <row r="6">
          <cell r="C6" t="str">
            <v>00000Тромбоконцентрат аферезный</v>
          </cell>
          <cell r="D6" t="str">
            <v>-</v>
          </cell>
        </row>
        <row r="7">
          <cell r="C7" t="str">
            <v>00000Тромбоконцентрат аферезный вирусинактивированный</v>
          </cell>
          <cell r="D7" t="str">
            <v>-</v>
          </cell>
        </row>
        <row r="8">
          <cell r="C8" t="str">
            <v>00000Свежезамороженная плазма</v>
          </cell>
          <cell r="D8" t="str">
            <v>-</v>
          </cell>
        </row>
        <row r="9">
          <cell r="C9" t="str">
            <v>00000Свежезамороженная плазма аферезная</v>
          </cell>
          <cell r="D9" t="str">
            <v>-</v>
          </cell>
        </row>
        <row r="10">
          <cell r="C10" t="str">
            <v>00000Свежезамороженная плазма аферезная карантинизированная</v>
          </cell>
          <cell r="D10" t="str">
            <v>-</v>
          </cell>
        </row>
        <row r="11">
          <cell r="C11" t="str">
            <v>00000Свежезамороженная плазма аферезная вирусинактивированная</v>
          </cell>
          <cell r="D11" t="str">
            <v>-</v>
          </cell>
        </row>
        <row r="12">
          <cell r="C12" t="str">
            <v>00000Гамамелиса виргинского настойка гомеопатическая</v>
          </cell>
          <cell r="D12" t="str">
            <v>-</v>
          </cell>
        </row>
        <row r="13">
          <cell r="C13" t="str">
            <v>00000Бараний курдючный жир</v>
          </cell>
          <cell r="D13" t="str">
            <v>-</v>
          </cell>
        </row>
        <row r="14">
          <cell r="C14" t="str">
            <v>00000Арники настойка гомеопатическая</v>
          </cell>
          <cell r="D14" t="str">
            <v>-</v>
          </cell>
        </row>
        <row r="15">
          <cell r="C15" t="str">
            <v>00000Пневмодорон</v>
          </cell>
          <cell r="D15" t="str">
            <v>-</v>
          </cell>
        </row>
        <row r="16">
          <cell r="C16" t="str">
            <v>A01AAНатрия фторид</v>
          </cell>
          <cell r="D16" t="str">
            <v>-</v>
          </cell>
        </row>
        <row r="17">
          <cell r="C17" t="str">
            <v>A01ABКалендулы лекарственной цветков экстракт + Ромашки аптечной цветков экстракт + Тысячелистника обыкновенного травы экстракт</v>
          </cell>
          <cell r="D17" t="str">
            <v>-</v>
          </cell>
        </row>
        <row r="18">
          <cell r="C18" t="str">
            <v>A01ABМетронидазол + Хлоргексидин</v>
          </cell>
          <cell r="D18" t="str">
            <v>-</v>
          </cell>
        </row>
        <row r="19">
          <cell r="C19" t="str">
            <v>A01ABРомашки аптечной цветков экстракт</v>
          </cell>
          <cell r="D19" t="str">
            <v>-</v>
          </cell>
        </row>
        <row r="20">
          <cell r="C20" t="str">
            <v>A01ABГексэтидин</v>
          </cell>
          <cell r="D20" t="str">
            <v>-</v>
          </cell>
        </row>
        <row r="21">
          <cell r="C21" t="str">
            <v>A01ABХлоргексидин</v>
          </cell>
          <cell r="D21" t="str">
            <v>ЖНВЛП</v>
          </cell>
        </row>
        <row r="22">
          <cell r="C22" t="str">
            <v>A01ABКлотримазол</v>
          </cell>
          <cell r="D22" t="str">
            <v>ЖНВЛП</v>
          </cell>
        </row>
        <row r="23">
          <cell r="C23" t="str">
            <v>A01ABРомашки аптечной цветки</v>
          </cell>
          <cell r="D23" t="str">
            <v>-</v>
          </cell>
        </row>
        <row r="24">
          <cell r="C24" t="str">
            <v>A01ABРомашки цветки</v>
          </cell>
          <cell r="D24" t="str">
            <v>-</v>
          </cell>
        </row>
        <row r="25">
          <cell r="C25" t="str">
            <v>A01ABРомашки аптечной цветки + Шалфея лекарственного листья</v>
          </cell>
          <cell r="D25" t="str">
            <v>-</v>
          </cell>
        </row>
        <row r="26">
          <cell r="C26" t="str">
            <v>A01ABРомашки аптечной цветки + Эвкалипта прутовидного листья</v>
          </cell>
          <cell r="D26" t="str">
            <v>-</v>
          </cell>
        </row>
        <row r="27">
          <cell r="C27" t="str">
            <v>A01ABРомашки аптечной цветки + Эвкалипта прутовидного листья</v>
          </cell>
          <cell r="D27" t="str">
            <v>-</v>
          </cell>
        </row>
        <row r="28">
          <cell r="C28" t="str">
            <v>A01ADБензидамин</v>
          </cell>
          <cell r="D28" t="str">
            <v>-</v>
          </cell>
        </row>
        <row r="29">
          <cell r="C29" t="str">
            <v>A01ADВалерианы лекарственной корневищ с корнями настойка + Камфора + Мяты перечной листьев масло</v>
          </cell>
          <cell r="D29" t="str">
            <v>-</v>
          </cell>
        </row>
        <row r="30">
          <cell r="C30" t="str">
            <v>A01ADЛауромакрогол 600 + Лидокаин + Ромашки аптечной цветков экстракт</v>
          </cell>
          <cell r="D30" t="str">
            <v>-</v>
          </cell>
        </row>
        <row r="31">
          <cell r="C31" t="str">
            <v>A01ADЛидокаин + Ромашки аптечной цветков экстракт</v>
          </cell>
          <cell r="D31" t="str">
            <v>-</v>
          </cell>
        </row>
        <row r="32">
          <cell r="C32" t="str">
            <v>A01ADХолина салицилат + Цеталкония хлорид</v>
          </cell>
          <cell r="D32" t="str">
            <v>-</v>
          </cell>
        </row>
        <row r="33">
          <cell r="C33" t="str">
            <v>A01ADШалфея лекарственного листьев экстракт</v>
          </cell>
          <cell r="D33" t="str">
            <v>-</v>
          </cell>
        </row>
        <row r="34">
          <cell r="C34" t="str">
            <v>A01ADШалфея лекарственного листьев экстракт + Шалфея лекарственного листьев масло</v>
          </cell>
          <cell r="D34" t="str">
            <v>-</v>
          </cell>
        </row>
        <row r="35">
          <cell r="C35" t="str">
            <v>A01ADШалфея лекарственного листья</v>
          </cell>
          <cell r="D35" t="str">
            <v>-</v>
          </cell>
        </row>
        <row r="36">
          <cell r="C36" t="str">
            <v>A02ABАлюминия фосфат</v>
          </cell>
          <cell r="D36" t="str">
            <v>-</v>
          </cell>
        </row>
        <row r="37">
          <cell r="C37" t="str">
            <v>A02ADСималдрат</v>
          </cell>
          <cell r="D37" t="str">
            <v>-</v>
          </cell>
        </row>
        <row r="38">
          <cell r="C38" t="str">
            <v>A02ADАлгелдрат + Магния гидроксид</v>
          </cell>
          <cell r="D38" t="str">
            <v>-</v>
          </cell>
        </row>
        <row r="39">
          <cell r="C39" t="str">
            <v>A02ADГидроталцит</v>
          </cell>
          <cell r="D39" t="str">
            <v>-</v>
          </cell>
        </row>
        <row r="40">
          <cell r="C40" t="str">
            <v>A02AFАлгелдрат</v>
          </cell>
          <cell r="D40" t="str">
            <v>-</v>
          </cell>
        </row>
        <row r="41">
          <cell r="C41" t="str">
            <v>A02AXАлгелдрат + Бензокаин + Магния гидроксид</v>
          </cell>
          <cell r="D41" t="str">
            <v>-</v>
          </cell>
        </row>
        <row r="42">
          <cell r="C42" t="str">
            <v>A02AXАлгелдрат + Магния гидроксид + Симетикон</v>
          </cell>
          <cell r="D42" t="str">
            <v>-</v>
          </cell>
        </row>
        <row r="43">
          <cell r="C43" t="str">
            <v>A02AXГидроталцит + Магния гидроксид</v>
          </cell>
          <cell r="D43" t="str">
            <v>-</v>
          </cell>
        </row>
        <row r="44">
          <cell r="C44" t="str">
            <v>A02AXКальция карбонат + Магния карбонат</v>
          </cell>
          <cell r="D44" t="str">
            <v>-</v>
          </cell>
        </row>
        <row r="45">
          <cell r="C45" t="str">
            <v>A02BAЦиметидин</v>
          </cell>
          <cell r="D45" t="str">
            <v>-</v>
          </cell>
        </row>
        <row r="46">
          <cell r="C46" t="str">
            <v>A02BAФамотидин</v>
          </cell>
          <cell r="D46" t="str">
            <v>ЖНВЛП</v>
          </cell>
        </row>
        <row r="47">
          <cell r="C47" t="str">
            <v>A02BAРанитидин</v>
          </cell>
          <cell r="D47" t="str">
            <v>ЖНВЛП</v>
          </cell>
        </row>
        <row r="48">
          <cell r="C48" t="str">
            <v>A02BBМизопростол</v>
          </cell>
          <cell r="D48" t="str">
            <v>ЖНВЛП</v>
          </cell>
        </row>
        <row r="49">
          <cell r="C49" t="str">
            <v>A02BCОмепразол</v>
          </cell>
          <cell r="D49" t="str">
            <v>ЖНВЛП</v>
          </cell>
        </row>
        <row r="50">
          <cell r="C50" t="str">
            <v>A02BCПантопразол</v>
          </cell>
          <cell r="D50" t="str">
            <v>-</v>
          </cell>
        </row>
        <row r="51">
          <cell r="C51" t="str">
            <v>A02BCЛансопразол</v>
          </cell>
          <cell r="D51" t="str">
            <v>-</v>
          </cell>
        </row>
        <row r="52">
          <cell r="C52" t="str">
            <v>A02BCРабепразол</v>
          </cell>
          <cell r="D52" t="str">
            <v>-</v>
          </cell>
        </row>
        <row r="53">
          <cell r="C53" t="str">
            <v>A02BCЭзомепразол</v>
          </cell>
          <cell r="D53" t="str">
            <v>ЖНВЛП</v>
          </cell>
        </row>
        <row r="54">
          <cell r="C54" t="str">
            <v>A02BDКларитромицин + Омепразол + Тинидазол</v>
          </cell>
          <cell r="D54" t="str">
            <v>-</v>
          </cell>
        </row>
        <row r="55">
          <cell r="C55" t="str">
            <v>A02BDКларитромицин + Амоксициллин + Омепразол</v>
          </cell>
          <cell r="D55" t="str">
            <v>-</v>
          </cell>
        </row>
        <row r="56">
          <cell r="C56" t="str">
            <v>A02BDКларитромицин + Лансопразол + Амоксициллин</v>
          </cell>
          <cell r="D56" t="str">
            <v>-</v>
          </cell>
        </row>
        <row r="57">
          <cell r="C57" t="str">
            <v>A02BXАира корневища + Висмута субнитрат + Келлин + Крушины ольховидной кора + Магния карбонат + Натрия гидрокарбонат + Рутозид</v>
          </cell>
          <cell r="D57" t="str">
            <v>-</v>
          </cell>
        </row>
        <row r="58">
          <cell r="C58" t="str">
            <v>A02BXАира корневища + Висмута субнитрат + Крушины ольховидной кора + Магния карбонат + Натрия гидрокарбонат</v>
          </cell>
          <cell r="D58" t="str">
            <v>-</v>
          </cell>
        </row>
        <row r="59">
          <cell r="C59" t="str">
            <v>A02BXДомперидон + Омепразол</v>
          </cell>
          <cell r="D59" t="str">
            <v>-</v>
          </cell>
        </row>
        <row r="60">
          <cell r="C60" t="str">
            <v>A02BXЛьна посевного семена</v>
          </cell>
          <cell r="D60" t="str">
            <v>-</v>
          </cell>
        </row>
        <row r="61">
          <cell r="C61" t="str">
            <v>A02BXПолисахаридов фракция из ростков картофеля</v>
          </cell>
          <cell r="D61" t="str">
            <v>-</v>
          </cell>
        </row>
        <row r="62">
          <cell r="C62" t="str">
            <v>A02BXТирозил-D-аланил-глицил-фенилаланил-лейцил-аргинина диацетат</v>
          </cell>
          <cell r="D62" t="str">
            <v>-</v>
          </cell>
        </row>
        <row r="63">
          <cell r="C63" t="str">
            <v>A02BXСукральфат</v>
          </cell>
          <cell r="D63" t="str">
            <v>-</v>
          </cell>
        </row>
        <row r="64">
          <cell r="C64" t="str">
            <v>A02BXПирензепин</v>
          </cell>
          <cell r="D64" t="str">
            <v>-</v>
          </cell>
        </row>
        <row r="65">
          <cell r="C65" t="str">
            <v>A02BXВисмута трикалия дицитрат</v>
          </cell>
          <cell r="D65" t="str">
            <v>ЖНВЛП</v>
          </cell>
        </row>
        <row r="66">
          <cell r="C66" t="str">
            <v>A02BXАира корневища + Валерианы лекарственной корневища с корнями + Крапивы двудомной листья + Крушины ольховидной кора + Мяты перечной листья</v>
          </cell>
          <cell r="D66" t="str">
            <v>-</v>
          </cell>
        </row>
        <row r="67">
          <cell r="C67" t="str">
            <v>A02DAТмина обыкновенного плоды</v>
          </cell>
          <cell r="D67" t="str">
            <v>-</v>
          </cell>
        </row>
        <row r="68">
          <cell r="C68" t="str">
            <v>A03Амми зубной экстракт</v>
          </cell>
          <cell r="D68" t="str">
            <v>-</v>
          </cell>
        </row>
        <row r="69">
          <cell r="C69" t="str">
            <v>A03Фенхеля обыкновенного плоды</v>
          </cell>
          <cell r="D69" t="str">
            <v>-</v>
          </cell>
        </row>
        <row r="70">
          <cell r="C70" t="str">
            <v>A03AМетоциния йодид</v>
          </cell>
          <cell r="D70" t="str">
            <v>-</v>
          </cell>
        </row>
        <row r="71">
          <cell r="C71" t="str">
            <v>A03AAТримебутин</v>
          </cell>
          <cell r="D71" t="str">
            <v>-</v>
          </cell>
        </row>
        <row r="72">
          <cell r="C72" t="str">
            <v>A03AAДицикловерин</v>
          </cell>
          <cell r="D72" t="str">
            <v>-</v>
          </cell>
        </row>
        <row r="73">
          <cell r="C73" t="str">
            <v>A03AAПлатифиллин</v>
          </cell>
          <cell r="D73" t="str">
            <v>ЖНВЛП</v>
          </cell>
        </row>
        <row r="74">
          <cell r="C74" t="str">
            <v>A03AAМебеверин</v>
          </cell>
          <cell r="D74" t="str">
            <v>ЖНВЛП</v>
          </cell>
        </row>
        <row r="75">
          <cell r="C75" t="str">
            <v>A03ABОтилония бромид</v>
          </cell>
          <cell r="D75" t="str">
            <v>-</v>
          </cell>
        </row>
        <row r="76">
          <cell r="C76" t="str">
            <v>A03ADПапаверин</v>
          </cell>
          <cell r="D76" t="str">
            <v>-</v>
          </cell>
        </row>
        <row r="77">
          <cell r="C77" t="str">
            <v>A03ADПапаверин + Платифиллин</v>
          </cell>
          <cell r="D77" t="str">
            <v>-</v>
          </cell>
        </row>
        <row r="78">
          <cell r="C78" t="str">
            <v>A03ADДротаверин</v>
          </cell>
          <cell r="D78" t="str">
            <v>ЖНВЛП</v>
          </cell>
        </row>
        <row r="79">
          <cell r="C79" t="str">
            <v>A03AXМяты перечной листьев масло</v>
          </cell>
          <cell r="D79" t="str">
            <v>-</v>
          </cell>
        </row>
        <row r="80">
          <cell r="C80" t="str">
            <v>A03AXМяты перечной листья</v>
          </cell>
          <cell r="D80" t="str">
            <v>-</v>
          </cell>
        </row>
        <row r="81">
          <cell r="C81" t="str">
            <v>A03AXТысячелистника обыкновенного трава</v>
          </cell>
          <cell r="D81" t="str">
            <v>-</v>
          </cell>
        </row>
        <row r="82">
          <cell r="C82" t="str">
            <v>A03AXУкропа огородного плоды</v>
          </cell>
          <cell r="D82" t="str">
            <v>-</v>
          </cell>
        </row>
        <row r="83">
          <cell r="C83" t="str">
            <v>A03AXПинаверия бромид</v>
          </cell>
          <cell r="D83" t="str">
            <v>-</v>
          </cell>
        </row>
        <row r="84">
          <cell r="C84" t="str">
            <v>A03AXДиметикон</v>
          </cell>
          <cell r="D84" t="str">
            <v>-</v>
          </cell>
        </row>
        <row r="85">
          <cell r="C85" t="str">
            <v>A03AXСиметикон</v>
          </cell>
          <cell r="D85" t="str">
            <v>-</v>
          </cell>
        </row>
        <row r="86">
          <cell r="C86" t="str">
            <v>A03BAБелладонны листьев экстракт + Натрия гидрокарбонат</v>
          </cell>
          <cell r="D86" t="str">
            <v>-</v>
          </cell>
        </row>
        <row r="87">
          <cell r="C87" t="str">
            <v>A03BAБелладонны листья</v>
          </cell>
          <cell r="D87" t="str">
            <v>-</v>
          </cell>
        </row>
        <row r="88">
          <cell r="C88" t="str">
            <v>A03BAБелладонны настойка + Валерианы лекарственной корневищ с корнями настойка + Ландыша травы настойка + {Левоментол}</v>
          </cell>
          <cell r="D88" t="str">
            <v>-</v>
          </cell>
        </row>
        <row r="89">
          <cell r="C89" t="str">
            <v>A03BAБелладонны настойка + Валерианы лекарственной корневищ с корнями настойка + Ландыша травы настойка + {Рацементол}</v>
          </cell>
          <cell r="D89" t="str">
            <v>-</v>
          </cell>
        </row>
        <row r="90">
          <cell r="C90" t="str">
            <v>A03BAБелладонны настойка + Валерианы лекарственной корневищ с корнями настойка + Мяты перечной листьев настойка + Полыни горькой травы настойка</v>
          </cell>
          <cell r="D90" t="str">
            <v>-</v>
          </cell>
        </row>
        <row r="91">
          <cell r="C91" t="str">
            <v>A03BAБелладонны настойка + Валерианы лекарственной корневищ с корнями настойка + Полыни горькой травы настойка</v>
          </cell>
          <cell r="D91" t="str">
            <v>-</v>
          </cell>
        </row>
        <row r="92">
          <cell r="C92" t="str">
            <v>A03BAАтропин</v>
          </cell>
          <cell r="D92" t="str">
            <v>ЖНВЛП</v>
          </cell>
        </row>
        <row r="93">
          <cell r="C93" t="str">
            <v>A03BBГиосцина бутилбромид</v>
          </cell>
          <cell r="D93" t="str">
            <v>-</v>
          </cell>
        </row>
        <row r="94">
          <cell r="C94" t="str">
            <v>A03DBБелладонны листьев экстракт + Бензокаин + Метамизол натрия + Натрия гидрокарбонат</v>
          </cell>
          <cell r="D94" t="str">
            <v>-</v>
          </cell>
        </row>
        <row r="95">
          <cell r="C95" t="str">
            <v>A03EDБелладонны листьев экстракт + Бензокаин</v>
          </cell>
          <cell r="D95" t="str">
            <v>-</v>
          </cell>
        </row>
        <row r="96">
          <cell r="C96" t="str">
            <v>A03EDБелладонны листьев экстракт + Фенилсалицилат</v>
          </cell>
          <cell r="D96" t="str">
            <v>-</v>
          </cell>
        </row>
        <row r="97">
          <cell r="C97" t="str">
            <v>A03EDБендазол + Папаверин</v>
          </cell>
          <cell r="D97" t="str">
            <v>-</v>
          </cell>
        </row>
        <row r="98">
          <cell r="C98" t="str">
            <v>A03EDБендазол + Папаверин</v>
          </cell>
          <cell r="D98" t="str">
            <v>-</v>
          </cell>
        </row>
        <row r="99">
          <cell r="C99" t="str">
            <v>A03FAМетоклопрамид</v>
          </cell>
          <cell r="D99" t="str">
            <v>ЖНВЛП</v>
          </cell>
        </row>
        <row r="100">
          <cell r="C100" t="str">
            <v>A03FAИтоприд</v>
          </cell>
          <cell r="D100" t="str">
            <v>-</v>
          </cell>
        </row>
        <row r="101">
          <cell r="C101" t="str">
            <v>A03FAДомперидон</v>
          </cell>
          <cell r="D101" t="str">
            <v>-</v>
          </cell>
        </row>
        <row r="102">
          <cell r="C102" t="str">
            <v>A04AAГранисетрон</v>
          </cell>
          <cell r="D102" t="str">
            <v>-</v>
          </cell>
        </row>
        <row r="103">
          <cell r="C103" t="str">
            <v>A04AAТрописетрон</v>
          </cell>
          <cell r="D103" t="str">
            <v>-</v>
          </cell>
        </row>
        <row r="104">
          <cell r="C104" t="str">
            <v>A04AAОндансетрон</v>
          </cell>
          <cell r="D104" t="str">
            <v>ЖНВЛП</v>
          </cell>
        </row>
        <row r="105">
          <cell r="C105" t="str">
            <v>A04ADМоксастин + {Кофеин}</v>
          </cell>
          <cell r="D105" t="str">
            <v>-</v>
          </cell>
        </row>
        <row r="106">
          <cell r="C106" t="str">
            <v>A04ADАпрепитант</v>
          </cell>
          <cell r="D106" t="str">
            <v>-</v>
          </cell>
        </row>
        <row r="107">
          <cell r="C107" t="str">
            <v>A05AAЖелчь + Поджелудочной железы порошок + Слизистой тонкой кишки порошок</v>
          </cell>
          <cell r="D107" t="str">
            <v>-</v>
          </cell>
        </row>
        <row r="108">
          <cell r="C108" t="str">
            <v>A05AAУрсодезоксихолевая кислота</v>
          </cell>
          <cell r="D108" t="str">
            <v>ЖНВЛП</v>
          </cell>
        </row>
        <row r="109">
          <cell r="C109" t="str">
            <v>A05AXАктивированный уголь + Желчь + Крапивы двудомной листья + Чеснока посевного луковицы</v>
          </cell>
          <cell r="D109" t="str">
            <v>-</v>
          </cell>
        </row>
        <row r="110">
          <cell r="C110" t="str">
            <v>A05AXАртишока листьев экстракт</v>
          </cell>
          <cell r="D110" t="str">
            <v>-</v>
          </cell>
        </row>
        <row r="111">
          <cell r="C111" t="str">
            <v>A05AXБерезы листьев экстракт + Зверобоя продырявленного травы экстракт + Расторопши пятнистой плодов экстракт + Пижмы обыкновенной цветков экстракт</v>
          </cell>
          <cell r="D111" t="str">
            <v>-</v>
          </cell>
        </row>
        <row r="112">
          <cell r="C112" t="str">
            <v>A05AXБессмертника песчаного цветков сумма флавоноидов</v>
          </cell>
          <cell r="D112" t="str">
            <v>-</v>
          </cell>
        </row>
        <row r="113">
          <cell r="C113" t="str">
            <v>A05AXКалендулы лекарственной цветки + Мяты перечной листья + Пижмы обыкновенной цветки + Ромашки аптечной цветки + Тысячелистника обыкновенного трава</v>
          </cell>
          <cell r="D113" t="str">
            <v>-</v>
          </cell>
        </row>
        <row r="114">
          <cell r="C114" t="str">
            <v>A05AXКукурузы столбики с рыльцами</v>
          </cell>
          <cell r="D114" t="str">
            <v>-</v>
          </cell>
        </row>
        <row r="115">
          <cell r="C115" t="str">
            <v>A05AXКукурузы столбики с рыльцами</v>
          </cell>
          <cell r="D115" t="str">
            <v>-</v>
          </cell>
        </row>
        <row r="116">
          <cell r="C116" t="str">
            <v>A05AXКультура клеток {для терапевтических целей}</v>
          </cell>
          <cell r="D116" t="str">
            <v>-</v>
          </cell>
        </row>
        <row r="117">
          <cell r="C117" t="str">
            <v>A05AXПижмы обыкновенной цветки</v>
          </cell>
          <cell r="D117" t="str">
            <v>-</v>
          </cell>
        </row>
        <row r="118">
          <cell r="C118" t="str">
            <v>A05AXПижмы обыкновенной цветков экстракт</v>
          </cell>
          <cell r="D118" t="str">
            <v>-</v>
          </cell>
        </row>
        <row r="119">
          <cell r="C119" t="str">
            <v>A05AXШиповника плодов экстракт</v>
          </cell>
          <cell r="D119" t="str">
            <v>-</v>
          </cell>
        </row>
        <row r="120">
          <cell r="C120" t="str">
            <v>A05AXШиповника плоды низковитаминные</v>
          </cell>
          <cell r="D120" t="str">
            <v>-</v>
          </cell>
        </row>
        <row r="121">
          <cell r="C121" t="str">
            <v>A05AXГимекромон</v>
          </cell>
          <cell r="D121" t="str">
            <v>-</v>
          </cell>
        </row>
        <row r="122">
          <cell r="C122" t="str">
            <v>A05AXГибискуса цветки</v>
          </cell>
          <cell r="D122" t="str">
            <v>-</v>
          </cell>
        </row>
        <row r="123">
          <cell r="C123" t="str">
            <v>A05AXБессмертника песчаного цветки</v>
          </cell>
          <cell r="D123" t="str">
            <v>-</v>
          </cell>
        </row>
        <row r="124">
          <cell r="C124" t="str">
            <v>A05AXБессмертника песчаного цветки + Тысячелистника обыкновенного трава + Мяты перечной листья + Кориандра плоды</v>
          </cell>
          <cell r="D124" t="str">
            <v>-</v>
          </cell>
        </row>
        <row r="125">
          <cell r="C125" t="str">
            <v>A05AXШиповника плоды</v>
          </cell>
          <cell r="D125" t="str">
            <v>-</v>
          </cell>
        </row>
        <row r="126">
          <cell r="C126" t="str">
            <v>A05AXШиповника семян масло</v>
          </cell>
          <cell r="D126" t="str">
            <v>-</v>
          </cell>
        </row>
        <row r="127">
          <cell r="C127" t="str">
            <v>A05AXПижмы обыкновенной цветков экстракт</v>
          </cell>
          <cell r="D127" t="str">
            <v>-</v>
          </cell>
        </row>
        <row r="128">
          <cell r="C128" t="str">
            <v>A05BAАргинин</v>
          </cell>
          <cell r="D128" t="str">
            <v>-</v>
          </cell>
        </row>
        <row r="129">
          <cell r="C129" t="str">
            <v>A05BAКаперсы колючей экстракт + Кассии западной экстракт + Паслена черного плодов экстракт + Тамарикса двудомного плодов экстракт + Терминалии чебулы плодов экстракт</v>
          </cell>
          <cell r="D129" t="str">
            <v>-</v>
          </cell>
        </row>
        <row r="130">
          <cell r="C130" t="str">
            <v>A05BAМаакии амурской древесины экстракт</v>
          </cell>
          <cell r="D130" t="str">
            <v>-</v>
          </cell>
        </row>
        <row r="131">
          <cell r="C131" t="str">
            <v>A05BAМетионин</v>
          </cell>
          <cell r="D131" t="str">
            <v>-</v>
          </cell>
        </row>
        <row r="132">
          <cell r="C132" t="str">
            <v>A05BAМорфолиний-метил-триазолил-тиоацетат</v>
          </cell>
          <cell r="D132" t="str">
            <v>-</v>
          </cell>
        </row>
        <row r="133">
          <cell r="C133" t="str">
            <v>A05BAОрнитин</v>
          </cell>
          <cell r="D133" t="str">
            <v>-</v>
          </cell>
        </row>
        <row r="134">
          <cell r="C134" t="str">
            <v>A05BAОротовая кислота</v>
          </cell>
          <cell r="D134" t="str">
            <v>-</v>
          </cell>
        </row>
        <row r="135">
          <cell r="C135" t="str">
            <v>A05BAСилибинин</v>
          </cell>
          <cell r="D135" t="str">
            <v>-</v>
          </cell>
        </row>
        <row r="136">
          <cell r="C136" t="str">
            <v>A05BAТыквы обыкновенной семян масло</v>
          </cell>
          <cell r="D136" t="str">
            <v>-</v>
          </cell>
        </row>
        <row r="137">
          <cell r="C137" t="str">
            <v>A05BAФосфолипиды</v>
          </cell>
          <cell r="D137" t="str">
            <v>-</v>
          </cell>
        </row>
        <row r="138">
          <cell r="C138" t="str">
            <v>A05BAАргинин</v>
          </cell>
          <cell r="D138" t="str">
            <v>-</v>
          </cell>
        </row>
        <row r="139">
          <cell r="C139" t="str">
            <v>A05BAАргинина глутамат</v>
          </cell>
          <cell r="D139" t="str">
            <v>-</v>
          </cell>
        </row>
        <row r="140">
          <cell r="C140" t="str">
            <v>A05BAРасторопши пятнистой плодов экстракт</v>
          </cell>
          <cell r="D140" t="str">
            <v>-</v>
          </cell>
        </row>
        <row r="141">
          <cell r="C141" t="str">
            <v>A05BAТиоктовая кислота</v>
          </cell>
          <cell r="D141" t="str">
            <v>ЖНВЛП</v>
          </cell>
        </row>
        <row r="142">
          <cell r="C142" t="str">
            <v>A05BAГлицирризиновая кислота + Фосфолипиды</v>
          </cell>
          <cell r="D142" t="str">
            <v>-</v>
          </cell>
        </row>
        <row r="143">
          <cell r="C143" t="str">
            <v>A05CМетионин + Фосфолипиды</v>
          </cell>
          <cell r="D143" t="str">
            <v>-</v>
          </cell>
        </row>
        <row r="144">
          <cell r="C144" t="str">
            <v>A05CПоливитамины + Фосфолипиды</v>
          </cell>
          <cell r="D144" t="str">
            <v>-</v>
          </cell>
        </row>
        <row r="145">
          <cell r="C145" t="str">
            <v>A06AAПарафин жидкий</v>
          </cell>
          <cell r="D145" t="str">
            <v>-</v>
          </cell>
        </row>
        <row r="146">
          <cell r="C146" t="str">
            <v>A06ABПодорожника овального семян оболочка</v>
          </cell>
          <cell r="D146" t="str">
            <v>-</v>
          </cell>
        </row>
        <row r="147">
          <cell r="C147" t="str">
            <v>A06ABКлещевины обыкновенной семян масло</v>
          </cell>
          <cell r="D147" t="str">
            <v>-</v>
          </cell>
        </row>
        <row r="148">
          <cell r="C148" t="str">
            <v>A06ABНатрия пикосульфат</v>
          </cell>
          <cell r="D148" t="str">
            <v>-</v>
          </cell>
        </row>
        <row r="149">
          <cell r="C149" t="str">
            <v>A06ABБисакодил</v>
          </cell>
          <cell r="D149" t="str">
            <v>ЖНВЛП</v>
          </cell>
        </row>
        <row r="150">
          <cell r="C150" t="str">
            <v>A06ABСеннозиды А и В</v>
          </cell>
          <cell r="D150" t="str">
            <v>ЖНВЛП</v>
          </cell>
        </row>
        <row r="151">
          <cell r="C151" t="str">
            <v>A06ACЛаминарии слоевища</v>
          </cell>
          <cell r="D151" t="str">
            <v>-</v>
          </cell>
        </row>
        <row r="152">
          <cell r="C152" t="str">
            <v>A06ADМагния оксид</v>
          </cell>
          <cell r="D152" t="str">
            <v>-</v>
          </cell>
        </row>
        <row r="153">
          <cell r="C153" t="str">
            <v>A06ADЛактитол</v>
          </cell>
          <cell r="D153" t="str">
            <v>-</v>
          </cell>
        </row>
        <row r="154">
          <cell r="C154" t="str">
            <v>A06ADЛактулоза в комбинации с другими препаратами</v>
          </cell>
          <cell r="D154" t="str">
            <v>-</v>
          </cell>
        </row>
        <row r="155">
          <cell r="C155" t="str">
            <v>A06ADМагния сульфат</v>
          </cell>
          <cell r="D155" t="str">
            <v>ЖНВЛП</v>
          </cell>
        </row>
        <row r="156">
          <cell r="C156" t="str">
            <v>A06ADМакрогол</v>
          </cell>
          <cell r="D156" t="str">
            <v>ЖНВЛП</v>
          </cell>
        </row>
        <row r="157">
          <cell r="C157" t="str">
            <v>A06ADЛактулоза</v>
          </cell>
          <cell r="D157" t="str">
            <v>ЖНВЛП</v>
          </cell>
        </row>
        <row r="158">
          <cell r="C158" t="str">
            <v>A06AXКрапивы двудомной листья + Крушины ольховидной кора + Тысячелистника обыкновенного трава</v>
          </cell>
          <cell r="D158" t="str">
            <v>-</v>
          </cell>
        </row>
        <row r="159">
          <cell r="C159" t="str">
            <v>A06AXКрушины ольховидной кора</v>
          </cell>
          <cell r="D159" t="str">
            <v>-</v>
          </cell>
        </row>
        <row r="160">
          <cell r="C160" t="str">
            <v>A06AXСенны остролистной листья</v>
          </cell>
          <cell r="D160" t="str">
            <v>-</v>
          </cell>
        </row>
        <row r="161">
          <cell r="C161" t="str">
            <v>A06AXГлицерол</v>
          </cell>
          <cell r="D161" t="str">
            <v>-</v>
          </cell>
        </row>
        <row r="162">
          <cell r="C162" t="str">
            <v>A06AXСенны остролистной листья</v>
          </cell>
          <cell r="D162" t="str">
            <v>-</v>
          </cell>
        </row>
        <row r="163">
          <cell r="C163" t="str">
            <v>A06AXКрушины кора</v>
          </cell>
          <cell r="D163" t="str">
            <v>-</v>
          </cell>
        </row>
        <row r="164">
          <cell r="C164" t="str">
            <v>A06AXКрушины ольховидной кора</v>
          </cell>
          <cell r="D164" t="str">
            <v>-</v>
          </cell>
        </row>
        <row r="165">
          <cell r="C165" t="str">
            <v>A06AXКрушины слабительной плоды</v>
          </cell>
          <cell r="D165" t="str">
            <v>-</v>
          </cell>
        </row>
        <row r="166">
          <cell r="C166" t="str">
            <v>A07AAРифаксимин</v>
          </cell>
          <cell r="D166" t="str">
            <v>-</v>
          </cell>
        </row>
        <row r="167">
          <cell r="C167" t="str">
            <v>A07AAНистатин</v>
          </cell>
          <cell r="D167" t="str">
            <v>ЖНВЛП</v>
          </cell>
        </row>
        <row r="168">
          <cell r="C168" t="str">
            <v>A07AAКанамицин</v>
          </cell>
          <cell r="D168" t="str">
            <v>ЖНВЛП</v>
          </cell>
        </row>
        <row r="169">
          <cell r="C169" t="str">
            <v>A07AAНатамицин</v>
          </cell>
          <cell r="D169" t="str">
            <v>ЖНВЛП</v>
          </cell>
        </row>
        <row r="170">
          <cell r="C170" t="str">
            <v>A07AAВанкомицин</v>
          </cell>
          <cell r="D170" t="str">
            <v>ЖНВЛП</v>
          </cell>
        </row>
        <row r="171">
          <cell r="C171" t="str">
            <v>A07ABФталилсульфатиазол</v>
          </cell>
          <cell r="D171" t="str">
            <v>-</v>
          </cell>
        </row>
        <row r="172">
          <cell r="C172" t="str">
            <v>A07ABСульфагуанидин</v>
          </cell>
          <cell r="D172" t="str">
            <v>-</v>
          </cell>
        </row>
        <row r="173">
          <cell r="C173" t="str">
            <v>A07AXБактериофаг сальмонеллезный</v>
          </cell>
          <cell r="D173" t="str">
            <v>-</v>
          </cell>
        </row>
        <row r="174">
          <cell r="C174" t="str">
            <v>A07AXЛеворин</v>
          </cell>
          <cell r="D174" t="str">
            <v>-</v>
          </cell>
        </row>
        <row r="175">
          <cell r="C175" t="str">
            <v>A07AXНифуроксазид</v>
          </cell>
          <cell r="D175" t="str">
            <v>-</v>
          </cell>
        </row>
        <row r="176">
          <cell r="C176" t="str">
            <v>A07BAАктивированный уголь</v>
          </cell>
          <cell r="D176" t="str">
            <v>ЖНВЛП</v>
          </cell>
        </row>
        <row r="177">
          <cell r="C177" t="str">
            <v>A07BCСмектит диоктаэдрический</v>
          </cell>
          <cell r="D177" t="str">
            <v>ЖНВЛП</v>
          </cell>
        </row>
        <row r="178">
          <cell r="C178" t="str">
            <v>A07BCБария сульфат</v>
          </cell>
          <cell r="D178" t="str">
            <v>ЖНВЛП</v>
          </cell>
        </row>
        <row r="179">
          <cell r="C179" t="str">
            <v>A07BCАктивированный уголь + Алюминия оксид</v>
          </cell>
          <cell r="D179" t="str">
            <v>-</v>
          </cell>
        </row>
        <row r="180">
          <cell r="C180" t="str">
            <v>A07BCПолиметилсилоксана полигидрат</v>
          </cell>
          <cell r="D180" t="str">
            <v>-</v>
          </cell>
        </row>
        <row r="181">
          <cell r="C181" t="str">
            <v>A07BCЛактулоза + Лигнин гидролизный</v>
          </cell>
          <cell r="D181" t="str">
            <v>-</v>
          </cell>
        </row>
        <row r="182">
          <cell r="C182" t="str">
            <v>A07BCЛигнин гидролизный</v>
          </cell>
          <cell r="D182" t="str">
            <v>-</v>
          </cell>
        </row>
        <row r="183">
          <cell r="C183" t="str">
            <v>A07BCПовидон</v>
          </cell>
          <cell r="D183" t="str">
            <v>-</v>
          </cell>
        </row>
        <row r="184">
          <cell r="C184" t="str">
            <v>A07BCЦеллюлоза микрокристаллическая</v>
          </cell>
          <cell r="D184" t="str">
            <v>-</v>
          </cell>
        </row>
        <row r="185">
          <cell r="C185" t="str">
            <v>A07BCКремния диоксид коллоидный</v>
          </cell>
          <cell r="D185" t="str">
            <v>-</v>
          </cell>
        </row>
        <row r="186">
          <cell r="C186" t="str">
            <v>A07DAЛоперамид + Симетикон</v>
          </cell>
          <cell r="D186" t="str">
            <v>-</v>
          </cell>
        </row>
        <row r="187">
          <cell r="C187" t="str">
            <v>A07DAЛоперамид</v>
          </cell>
          <cell r="D187" t="str">
            <v>ЖНВЛП</v>
          </cell>
        </row>
        <row r="188">
          <cell r="C188" t="str">
            <v>A07EAБудесонид</v>
          </cell>
          <cell r="D188" t="str">
            <v>ЖНВЛП</v>
          </cell>
        </row>
        <row r="189">
          <cell r="C189" t="str">
            <v>A07ECСульфасалазин</v>
          </cell>
          <cell r="D189" t="str">
            <v>ЖНВЛП</v>
          </cell>
        </row>
        <row r="190">
          <cell r="C190" t="str">
            <v>A07ECМесалазин</v>
          </cell>
          <cell r="D190" t="str">
            <v>-</v>
          </cell>
        </row>
        <row r="191">
          <cell r="C191" t="str">
            <v>A07FAСпоробактерин</v>
          </cell>
          <cell r="D191" t="str">
            <v>-</v>
          </cell>
        </row>
        <row r="192">
          <cell r="C192" t="str">
            <v>A07FAБациллюс субтилис</v>
          </cell>
          <cell r="D192" t="str">
            <v>-</v>
          </cell>
        </row>
        <row r="193">
          <cell r="C193" t="str">
            <v>A07FAБифидобактерии бифидум + Кишечные палочки</v>
          </cell>
          <cell r="D193" t="str">
            <v>-</v>
          </cell>
        </row>
        <row r="194">
          <cell r="C194" t="str">
            <v>A07FAБифидобактерии бифидум + Лизоцим</v>
          </cell>
          <cell r="D194" t="str">
            <v>-</v>
          </cell>
        </row>
        <row r="195">
          <cell r="C195" t="str">
            <v>A07FAБифидобактерии лонгум + Энтерококкус фециум</v>
          </cell>
          <cell r="D195" t="str">
            <v>-</v>
          </cell>
        </row>
        <row r="196">
          <cell r="C196" t="str">
            <v>A07FAБифидобактерии лонгум + Энтерококкус фециум</v>
          </cell>
          <cell r="D196" t="str">
            <v>-</v>
          </cell>
        </row>
        <row r="197">
          <cell r="C197" t="str">
            <v>A07FAБифидобактерии + Лактобактерии</v>
          </cell>
          <cell r="D197" t="str">
            <v>-</v>
          </cell>
        </row>
        <row r="198">
          <cell r="C198" t="str">
            <v>A07FAКишечные палочки</v>
          </cell>
          <cell r="D198" t="str">
            <v>-</v>
          </cell>
        </row>
        <row r="199">
          <cell r="C199" t="str">
            <v>A07FAЛиофилизированные Сахаромицеты боулардии</v>
          </cell>
          <cell r="D199" t="str">
            <v>-</v>
          </cell>
        </row>
        <row r="200">
          <cell r="C200" t="str">
            <v>A07FAЛактобактерии ацидофильные + Грибки кефирные</v>
          </cell>
          <cell r="D200" t="str">
            <v>-</v>
          </cell>
        </row>
        <row r="201">
          <cell r="C201" t="str">
            <v>A07FAЛактобактерии ацидофильные</v>
          </cell>
          <cell r="D201" t="str">
            <v>-</v>
          </cell>
        </row>
        <row r="202">
          <cell r="C202" t="str">
            <v>A07FAБифидобактерии бифидум</v>
          </cell>
          <cell r="D202" t="str">
            <v>ЖНВЛП</v>
          </cell>
        </row>
        <row r="203">
          <cell r="C203" t="str">
            <v>A07XЧерники обыкновенной побеги</v>
          </cell>
          <cell r="D203" t="str">
            <v>-</v>
          </cell>
        </row>
        <row r="204">
          <cell r="C204" t="str">
            <v>A08AAСибутрамин + Целлюлоза микрокристаллическая</v>
          </cell>
          <cell r="D204" t="str">
            <v>-</v>
          </cell>
        </row>
        <row r="205">
          <cell r="C205" t="str">
            <v>A08AAСибутрамин</v>
          </cell>
          <cell r="D205" t="str">
            <v>-</v>
          </cell>
        </row>
        <row r="206">
          <cell r="C206" t="str">
            <v>A08ABОрлистат</v>
          </cell>
          <cell r="D206" t="str">
            <v>-</v>
          </cell>
        </row>
        <row r="207">
          <cell r="C207" t="str">
            <v>A09AAСычужные ферменты</v>
          </cell>
          <cell r="D207" t="str">
            <v>-</v>
          </cell>
        </row>
        <row r="208">
          <cell r="C208" t="str">
            <v>A09AAГемицеллюлаза + Желчи компоненты + Панкреатин</v>
          </cell>
          <cell r="D208" t="str">
            <v>-</v>
          </cell>
        </row>
        <row r="209">
          <cell r="C209" t="str">
            <v>A09AAПанкреатин + Диметикон</v>
          </cell>
          <cell r="D209" t="str">
            <v>-</v>
          </cell>
        </row>
        <row r="210">
          <cell r="C210" t="str">
            <v>A09AAПанкреатин</v>
          </cell>
          <cell r="D210" t="str">
            <v>ЖНВЛП</v>
          </cell>
        </row>
        <row r="211">
          <cell r="C211" t="str">
            <v>A09AAПанкреатин</v>
          </cell>
          <cell r="D211" t="str">
            <v>ЖНВЛП</v>
          </cell>
        </row>
        <row r="212">
          <cell r="C212" t="str">
            <v>A09ACБетаин + Пепсин</v>
          </cell>
          <cell r="D212" t="str">
            <v>-</v>
          </cell>
        </row>
        <row r="213">
          <cell r="C213" t="str">
            <v>A09ACЖелудочный сок</v>
          </cell>
          <cell r="D213" t="str">
            <v>-</v>
          </cell>
        </row>
        <row r="214">
          <cell r="C214" t="str">
            <v>A10ABИнсулин растворимый {человеческий полусинтетический}</v>
          </cell>
          <cell r="D214" t="str">
            <v>-</v>
          </cell>
        </row>
        <row r="215">
          <cell r="C215" t="str">
            <v>A10ABИнсулин аспарт</v>
          </cell>
          <cell r="D215" t="str">
            <v>ЖНВЛП</v>
          </cell>
        </row>
        <row r="216">
          <cell r="C216" t="str">
            <v>A10ABИнсулин лизпро</v>
          </cell>
          <cell r="D216" t="str">
            <v>ЖНВЛП</v>
          </cell>
        </row>
        <row r="217">
          <cell r="C217" t="str">
            <v>A10ABИнсулин растворимый {человеческий генно-инженерный}</v>
          </cell>
          <cell r="D217" t="str">
            <v>ЖНВЛП</v>
          </cell>
        </row>
        <row r="218">
          <cell r="C218" t="str">
            <v>A10ABИнсулин глулизин</v>
          </cell>
          <cell r="D218" t="str">
            <v>ЖНВЛП</v>
          </cell>
        </row>
        <row r="219">
          <cell r="C219" t="str">
            <v>A10ACИнсулин-изофан {человеческий генно-инженерный}</v>
          </cell>
          <cell r="D219" t="str">
            <v>ЖНВЛП</v>
          </cell>
        </row>
        <row r="220">
          <cell r="C220" t="str">
            <v>A10ACИнсулина-цинк {человеческого полусинтетического} комбинированного суспензия</v>
          </cell>
          <cell r="D220" t="str">
            <v>-</v>
          </cell>
        </row>
        <row r="221">
          <cell r="C221" t="str">
            <v>A10ACИнсулин-изофан {человеческий полусинтетический}</v>
          </cell>
          <cell r="D221" t="str">
            <v>-</v>
          </cell>
        </row>
        <row r="222">
          <cell r="C222" t="str">
            <v>A10ADИнсулин двухфазный {человеческий полусинтетический}</v>
          </cell>
          <cell r="D222" t="str">
            <v>-</v>
          </cell>
        </row>
        <row r="223">
          <cell r="C223" t="str">
            <v>A10ADИнсулин лизпро двухфазный</v>
          </cell>
          <cell r="D223" t="str">
            <v>ЖНВЛП</v>
          </cell>
        </row>
        <row r="224">
          <cell r="C224" t="str">
            <v>A10ADИнсулин двухфазный {человеческий генно-инженерный}</v>
          </cell>
          <cell r="D224" t="str">
            <v>ЖНВЛП</v>
          </cell>
        </row>
        <row r="225">
          <cell r="C225" t="str">
            <v>A10ADИнсулин аспарт двухфазный</v>
          </cell>
          <cell r="D225" t="str">
            <v>ЖНВЛП</v>
          </cell>
        </row>
        <row r="226">
          <cell r="C226" t="str">
            <v>A10AEИнсулин детемир</v>
          </cell>
          <cell r="D226" t="str">
            <v>ЖНВЛП</v>
          </cell>
        </row>
        <row r="227">
          <cell r="C227" t="str">
            <v>A10AEИнсулин гларгин</v>
          </cell>
          <cell r="D227" t="str">
            <v>ЖНВЛП</v>
          </cell>
        </row>
        <row r="228">
          <cell r="C228" t="str">
            <v>A10BAМетформин</v>
          </cell>
          <cell r="D228" t="str">
            <v>ЖНВЛП</v>
          </cell>
        </row>
        <row r="229">
          <cell r="C229" t="str">
            <v>A10BBГликлазид</v>
          </cell>
          <cell r="D229" t="str">
            <v>ЖНВЛП</v>
          </cell>
        </row>
        <row r="230">
          <cell r="C230" t="str">
            <v>A10BBГлибенкламид</v>
          </cell>
          <cell r="D230" t="str">
            <v>ЖНВЛП</v>
          </cell>
        </row>
        <row r="231">
          <cell r="C231" t="str">
            <v>A10BBГлипизид</v>
          </cell>
          <cell r="D231" t="str">
            <v>-</v>
          </cell>
        </row>
        <row r="232">
          <cell r="C232" t="str">
            <v>A10BBГликвидон</v>
          </cell>
          <cell r="D232" t="str">
            <v>-</v>
          </cell>
        </row>
        <row r="233">
          <cell r="C233" t="str">
            <v>A10BBГлимепирид</v>
          </cell>
          <cell r="D233" t="str">
            <v>-</v>
          </cell>
        </row>
        <row r="234">
          <cell r="C234" t="str">
            <v>A10BDГлибенкламид + Метформин</v>
          </cell>
          <cell r="D234" t="str">
            <v>-</v>
          </cell>
        </row>
        <row r="235">
          <cell r="C235" t="str">
            <v>A10BDГликлазид + Метформин</v>
          </cell>
          <cell r="D235" t="str">
            <v>-</v>
          </cell>
        </row>
        <row r="236">
          <cell r="C236" t="str">
            <v>A10BDГлимепирид + Метформин</v>
          </cell>
          <cell r="D236" t="str">
            <v>-</v>
          </cell>
        </row>
        <row r="237">
          <cell r="C237" t="str">
            <v>A10BDМетформин + Росиглитазон</v>
          </cell>
          <cell r="D237" t="str">
            <v>-</v>
          </cell>
        </row>
        <row r="238">
          <cell r="C238" t="str">
            <v>A10BDГлимепирид + Росиглитазон</v>
          </cell>
          <cell r="D238" t="str">
            <v>-</v>
          </cell>
        </row>
        <row r="239">
          <cell r="C239" t="str">
            <v>A10BDМетформин + Ситаглиптин</v>
          </cell>
          <cell r="D239" t="str">
            <v>-</v>
          </cell>
        </row>
        <row r="240">
          <cell r="C240" t="str">
            <v>A10BDВилдаглиптин + Метформин</v>
          </cell>
          <cell r="D240" t="str">
            <v>-</v>
          </cell>
        </row>
        <row r="241">
          <cell r="C241" t="str">
            <v>A10BFАкарбоза</v>
          </cell>
          <cell r="D241" t="str">
            <v>-</v>
          </cell>
        </row>
        <row r="242">
          <cell r="C242" t="str">
            <v>A10BFАкривастин</v>
          </cell>
          <cell r="D242" t="str">
            <v>-</v>
          </cell>
        </row>
        <row r="243">
          <cell r="C243" t="str">
            <v>A10BGПиоглитазон</v>
          </cell>
          <cell r="D243" t="str">
            <v>-</v>
          </cell>
        </row>
        <row r="244">
          <cell r="C244" t="str">
            <v>A10BGРосиглитазон</v>
          </cell>
          <cell r="D244" t="str">
            <v>ЖНВЛП</v>
          </cell>
        </row>
        <row r="245">
          <cell r="C245" t="str">
            <v>A10BHВилдаглиптин</v>
          </cell>
          <cell r="D245" t="str">
            <v>ЖНВЛП</v>
          </cell>
        </row>
        <row r="246">
          <cell r="C246" t="str">
            <v>A10BHСитаглиптин</v>
          </cell>
          <cell r="D246" t="str">
            <v>-</v>
          </cell>
        </row>
        <row r="247">
          <cell r="C247" t="str">
            <v>A10BXРепаглинид</v>
          </cell>
          <cell r="D247" t="str">
            <v>ЖНВЛП</v>
          </cell>
        </row>
        <row r="248">
          <cell r="C248" t="str">
            <v>A10BXНатеглинид</v>
          </cell>
          <cell r="D248" t="str">
            <v>-</v>
          </cell>
        </row>
        <row r="249">
          <cell r="C249" t="str">
            <v>A10BXЭксенатид</v>
          </cell>
          <cell r="D249" t="str">
            <v>-</v>
          </cell>
        </row>
        <row r="250">
          <cell r="C250" t="str">
            <v>A10BXЛираглутид</v>
          </cell>
          <cell r="D250" t="str">
            <v>-</v>
          </cell>
        </row>
        <row r="251">
          <cell r="C251" t="str">
            <v>A11AAПоливитамины + Минералы</v>
          </cell>
          <cell r="D251" t="str">
            <v>-</v>
          </cell>
        </row>
        <row r="252">
          <cell r="C252" t="str">
            <v>A11AAПоливитамины + Минералы</v>
          </cell>
          <cell r="D252" t="str">
            <v>-</v>
          </cell>
        </row>
        <row r="253">
          <cell r="C253" t="str">
            <v>A11AAПоливитамины + Минералы</v>
          </cell>
          <cell r="D253" t="str">
            <v>-</v>
          </cell>
        </row>
        <row r="254">
          <cell r="C254" t="str">
            <v>A11AAПоливитамины + Минералы</v>
          </cell>
          <cell r="D254" t="str">
            <v>-</v>
          </cell>
        </row>
        <row r="255">
          <cell r="C255" t="str">
            <v>A11ABПиридоксин + Цианокобаламин</v>
          </cell>
          <cell r="D255" t="str">
            <v>-</v>
          </cell>
        </row>
        <row r="256">
          <cell r="C256" t="str">
            <v>A11BAПиридоксин + Тиамин + Цианокобаламин</v>
          </cell>
          <cell r="D256" t="str">
            <v>-</v>
          </cell>
        </row>
        <row r="257">
          <cell r="C257" t="str">
            <v>A11BAПиридоксин + Тиамин + Цианокобаламин + {Лидокаин}</v>
          </cell>
          <cell r="D257" t="str">
            <v>-</v>
          </cell>
        </row>
        <row r="258">
          <cell r="C258" t="str">
            <v>A11BAПоливитамины</v>
          </cell>
          <cell r="D258" t="str">
            <v>-</v>
          </cell>
        </row>
        <row r="259">
          <cell r="C259" t="str">
            <v>A11BAПоливитамины {парентеральное введение}</v>
          </cell>
          <cell r="D259" t="str">
            <v>-</v>
          </cell>
        </row>
        <row r="260">
          <cell r="C260" t="str">
            <v>A11BAПоливитамины + Прочие препараты</v>
          </cell>
          <cell r="D260" t="str">
            <v>-</v>
          </cell>
        </row>
        <row r="261">
          <cell r="C261" t="str">
            <v>A11BAПоливитамины + Прочие препараты</v>
          </cell>
          <cell r="D261" t="str">
            <v>-</v>
          </cell>
        </row>
        <row r="262">
          <cell r="C262" t="str">
            <v>A11BAАминокислоты для парентерального питания + Прочие препараты</v>
          </cell>
          <cell r="D262" t="str">
            <v>ЖНВЛП</v>
          </cell>
        </row>
        <row r="263">
          <cell r="C263" t="str">
            <v>A11CAРетинол</v>
          </cell>
          <cell r="D263" t="str">
            <v>ЖНВЛП</v>
          </cell>
        </row>
        <row r="264">
          <cell r="C264" t="str">
            <v>A11CAБетакаротен</v>
          </cell>
          <cell r="D264" t="str">
            <v>-</v>
          </cell>
        </row>
        <row r="265">
          <cell r="C265" t="str">
            <v>A11CBРыбий жир из печени трески</v>
          </cell>
          <cell r="D265" t="str">
            <v>-</v>
          </cell>
        </row>
        <row r="266">
          <cell r="C266" t="str">
            <v>A11CCЭргокальциферол</v>
          </cell>
          <cell r="D266" t="str">
            <v>-</v>
          </cell>
        </row>
        <row r="267">
          <cell r="C267" t="str">
            <v>A11CCДигидротахистерол</v>
          </cell>
          <cell r="D267" t="str">
            <v>-</v>
          </cell>
        </row>
        <row r="268">
          <cell r="C268" t="str">
            <v>A11CCКолекальциферол</v>
          </cell>
          <cell r="D268" t="str">
            <v>ЖНВЛП</v>
          </cell>
        </row>
        <row r="269">
          <cell r="C269" t="str">
            <v>A11CCКальцитриол</v>
          </cell>
          <cell r="D269" t="str">
            <v>ЖНВЛП</v>
          </cell>
        </row>
        <row r="270">
          <cell r="C270" t="str">
            <v>A11CCАльфакальцидол</v>
          </cell>
          <cell r="D270" t="str">
            <v>ЖНВЛП</v>
          </cell>
        </row>
        <row r="271">
          <cell r="C271" t="str">
            <v>A11DAТиамин</v>
          </cell>
          <cell r="D271" t="str">
            <v>ЖНВЛП</v>
          </cell>
        </row>
        <row r="272">
          <cell r="C272" t="str">
            <v>A11DAКокарбоксилаза</v>
          </cell>
          <cell r="D272" t="str">
            <v>-</v>
          </cell>
        </row>
        <row r="273">
          <cell r="C273" t="str">
            <v>A11DAСульбутиамин</v>
          </cell>
          <cell r="D273" t="str">
            <v>-</v>
          </cell>
        </row>
        <row r="274">
          <cell r="C274" t="str">
            <v>A11DAБенфотиамин</v>
          </cell>
          <cell r="D274" t="str">
            <v>-</v>
          </cell>
        </row>
        <row r="275">
          <cell r="C275" t="str">
            <v>A11EAБенфотиамин + Пиридоксин</v>
          </cell>
          <cell r="D275" t="str">
            <v>-</v>
          </cell>
        </row>
        <row r="276">
          <cell r="C276" t="str">
            <v>A11GAАскорбиновая кислота</v>
          </cell>
          <cell r="D276" t="str">
            <v>ЖНВЛП</v>
          </cell>
        </row>
        <row r="277">
          <cell r="C277" t="str">
            <v>A11GBАскорбиновая кислота + Декстроза</v>
          </cell>
          <cell r="D277" t="str">
            <v>-</v>
          </cell>
        </row>
        <row r="278">
          <cell r="C278" t="str">
            <v>A11GBАскорбиновая кислота + Декстроза + Сахароза</v>
          </cell>
          <cell r="D278" t="str">
            <v>-</v>
          </cell>
        </row>
        <row r="279">
          <cell r="C279" t="str">
            <v>A11GBАскорбиновая кислота + Дигидрокверцетин</v>
          </cell>
          <cell r="D279" t="str">
            <v>-</v>
          </cell>
        </row>
        <row r="280">
          <cell r="C280" t="str">
            <v>A11GBАскорбиновая кислота + Фолиевая кислота</v>
          </cell>
          <cell r="D280" t="str">
            <v>-</v>
          </cell>
        </row>
        <row r="281">
          <cell r="C281" t="str">
            <v>A11GBАскорбиновая кислота + Кальция карбонат</v>
          </cell>
          <cell r="D281" t="str">
            <v>-</v>
          </cell>
        </row>
        <row r="282">
          <cell r="C282" t="str">
            <v>A11HAНикотинамид</v>
          </cell>
          <cell r="D282" t="str">
            <v>-</v>
          </cell>
        </row>
        <row r="283">
          <cell r="C283" t="str">
            <v>A11HAВитамин Е</v>
          </cell>
          <cell r="D283" t="str">
            <v>-</v>
          </cell>
        </row>
        <row r="284">
          <cell r="C284" t="str">
            <v>A11HAРибофлавин</v>
          </cell>
          <cell r="D284" t="str">
            <v>-</v>
          </cell>
        </row>
        <row r="285">
          <cell r="C285" t="str">
            <v>A11HAПиридоксаль фосфат</v>
          </cell>
          <cell r="D285" t="str">
            <v>-</v>
          </cell>
        </row>
        <row r="286">
          <cell r="C286" t="str">
            <v>A11HAКальция пантотенат</v>
          </cell>
          <cell r="D286" t="str">
            <v>-</v>
          </cell>
        </row>
        <row r="287">
          <cell r="C287" t="str">
            <v>A11HAПиридоксин</v>
          </cell>
          <cell r="D287" t="str">
            <v>ЖНВЛП</v>
          </cell>
        </row>
        <row r="288">
          <cell r="C288" t="str">
            <v>A11JAБетакаротен + Витамин Е + Менадион + Ретинол</v>
          </cell>
          <cell r="D288" t="str">
            <v>-</v>
          </cell>
        </row>
        <row r="289">
          <cell r="C289" t="str">
            <v>A11JAВитамин Е + Ретинол</v>
          </cell>
          <cell r="D289" t="str">
            <v>-</v>
          </cell>
        </row>
        <row r="290">
          <cell r="C290" t="str">
            <v>A11JBАльфакальцидол + Кальция карбонат</v>
          </cell>
          <cell r="D290" t="str">
            <v>-</v>
          </cell>
        </row>
        <row r="291">
          <cell r="C291" t="str">
            <v>A11JBМагния цитрат + Пиридоксин</v>
          </cell>
          <cell r="D291" t="str">
            <v>-</v>
          </cell>
        </row>
        <row r="292">
          <cell r="C292" t="str">
            <v>A11JCКокарбоксилаза + Рибофлавин + Тиоктовая кислота</v>
          </cell>
          <cell r="D292" t="str">
            <v>-</v>
          </cell>
        </row>
        <row r="293">
          <cell r="C293" t="str">
            <v>A11JCПиридоксин + Треонин</v>
          </cell>
          <cell r="D293" t="str">
            <v>-</v>
          </cell>
        </row>
        <row r="294">
          <cell r="C294" t="str">
            <v>A12AAКальция карбонат</v>
          </cell>
          <cell r="D294" t="str">
            <v>-</v>
          </cell>
        </row>
        <row r="295">
          <cell r="C295" t="str">
            <v>A12AAКальция хлорид</v>
          </cell>
          <cell r="D295" t="str">
            <v>-</v>
          </cell>
        </row>
        <row r="296">
          <cell r="C296" t="str">
            <v>A12AAКальция глицерофосфат</v>
          </cell>
          <cell r="D296" t="str">
            <v>-</v>
          </cell>
        </row>
        <row r="297">
          <cell r="C297" t="str">
            <v>A12AAКальция карбонат + Кальция лактоглюконат</v>
          </cell>
          <cell r="D297" t="str">
            <v>-</v>
          </cell>
        </row>
        <row r="298">
          <cell r="C298" t="str">
            <v>A12AAКальция глюконат</v>
          </cell>
          <cell r="D298" t="str">
            <v>ЖНВЛП</v>
          </cell>
        </row>
        <row r="299">
          <cell r="C299" t="str">
            <v>A12AXАскорбиновая кислота + Кальция карбонат + Колекальциферол</v>
          </cell>
          <cell r="D299" t="str">
            <v>-</v>
          </cell>
        </row>
        <row r="300">
          <cell r="C300" t="str">
            <v>A12AXКальция карбонат + Колекальциферол</v>
          </cell>
          <cell r="D300" t="str">
            <v>-</v>
          </cell>
        </row>
        <row r="301">
          <cell r="C301" t="str">
            <v>A12BAКалия хлорид</v>
          </cell>
          <cell r="D301" t="str">
            <v>ЖНВЛП</v>
          </cell>
        </row>
        <row r="302">
          <cell r="C302" t="str">
            <v>A12CBЦинка сульфат</v>
          </cell>
          <cell r="D302" t="str">
            <v>-</v>
          </cell>
        </row>
        <row r="303">
          <cell r="C303" t="str">
            <v>A12CCМагния карбонат</v>
          </cell>
          <cell r="D303" t="str">
            <v>-</v>
          </cell>
        </row>
        <row r="304">
          <cell r="C304" t="str">
            <v>A12CCМагния цитрат</v>
          </cell>
          <cell r="D304" t="str">
            <v>-</v>
          </cell>
        </row>
        <row r="305">
          <cell r="C305" t="str">
            <v>A12CDНатрия фторид</v>
          </cell>
          <cell r="D305" t="str">
            <v>-</v>
          </cell>
        </row>
        <row r="306">
          <cell r="C306" t="str">
            <v>A12CEНатрия селенит</v>
          </cell>
          <cell r="D306" t="str">
            <v>-</v>
          </cell>
        </row>
        <row r="307">
          <cell r="C307" t="str">
            <v>A12CXМагния аспарагинат</v>
          </cell>
          <cell r="D307" t="str">
            <v>-</v>
          </cell>
        </row>
        <row r="308">
          <cell r="C308" t="str">
            <v>A12CXКалия и магния оротат</v>
          </cell>
          <cell r="D308" t="str">
            <v>-</v>
          </cell>
        </row>
        <row r="309">
          <cell r="C309" t="str">
            <v>A12CXКалия и магния аспарагинат</v>
          </cell>
          <cell r="D309" t="str">
            <v>ЖНВЛП</v>
          </cell>
        </row>
        <row r="310">
          <cell r="C310" t="str">
            <v>A13AАдамантилбромфениламин</v>
          </cell>
          <cell r="D310" t="str">
            <v>-</v>
          </cell>
        </row>
        <row r="311">
          <cell r="C311" t="str">
            <v>A13AАлтайский экстракт</v>
          </cell>
          <cell r="D311" t="str">
            <v>-</v>
          </cell>
        </row>
        <row r="312">
          <cell r="C312" t="str">
            <v>A13AАралии маньчжурской корни</v>
          </cell>
          <cell r="D312" t="str">
            <v>-</v>
          </cell>
        </row>
        <row r="313">
          <cell r="C313" t="str">
            <v>A13AВитамин Е + Ламинарии слоевищ экстракт</v>
          </cell>
          <cell r="D313" t="str">
            <v>-</v>
          </cell>
        </row>
        <row r="314">
          <cell r="C314" t="str">
            <v>A13AГвоздики бутоны + Девясила корневища с корнями + Имбиря лекарственного корневища + Кардамона плоды + Сосны кедровой сибирской орех + Кориандра плоды + Коричника к</v>
          </cell>
          <cell r="D314" t="str">
            <v>-</v>
          </cell>
        </row>
        <row r="315">
          <cell r="C315" t="str">
            <v>A13AГриба березового экстракт + Кобальта сульфат</v>
          </cell>
          <cell r="D315" t="str">
            <v>-</v>
          </cell>
        </row>
        <row r="316">
          <cell r="C316" t="str">
            <v>A13AГриба березового экстракт + Кобальта сульфат/Кобальта хлорид</v>
          </cell>
          <cell r="D316" t="str">
            <v>-</v>
          </cell>
        </row>
        <row r="317">
          <cell r="C317" t="str">
            <v>A13AГриба березового экстракт + Кобальта хлорид</v>
          </cell>
          <cell r="D317" t="str">
            <v>-</v>
          </cell>
        </row>
        <row r="318">
          <cell r="C318" t="str">
            <v>A13AЖеньшень</v>
          </cell>
          <cell r="D318" t="str">
            <v>-</v>
          </cell>
        </row>
        <row r="319">
          <cell r="C319" t="str">
            <v>A13AЛевзеи сафлоровидной корневища с корнями</v>
          </cell>
          <cell r="D319" t="str">
            <v>-</v>
          </cell>
        </row>
        <row r="320">
          <cell r="C320" t="str">
            <v>A13AМаточное молочко</v>
          </cell>
          <cell r="D320" t="str">
            <v>-</v>
          </cell>
        </row>
        <row r="321">
          <cell r="C321" t="str">
            <v>A13AОвса посевного трава</v>
          </cell>
          <cell r="D321" t="str">
            <v>-</v>
          </cell>
        </row>
        <row r="322">
          <cell r="C322" t="str">
            <v>A13AОксиэтиламмония метилфеноксиацетат</v>
          </cell>
          <cell r="D322" t="str">
            <v>-</v>
          </cell>
        </row>
        <row r="323">
          <cell r="C323" t="str">
            <v>A13AПантов благородного оленя экстракт</v>
          </cell>
          <cell r="D323" t="str">
            <v>-</v>
          </cell>
        </row>
        <row r="324">
          <cell r="C324" t="str">
            <v>A13AПантов северного оленя экстракт</v>
          </cell>
          <cell r="D324" t="str">
            <v>-</v>
          </cell>
        </row>
        <row r="325">
          <cell r="C325" t="str">
            <v>A13AПолидигидроксифенилентиосульфонат натрия</v>
          </cell>
          <cell r="D325" t="str">
            <v>-</v>
          </cell>
        </row>
        <row r="326">
          <cell r="C326" t="str">
            <v>A13AРодиолы розовой корневища и корни</v>
          </cell>
          <cell r="D326" t="str">
            <v>-</v>
          </cell>
        </row>
        <row r="327">
          <cell r="C327" t="str">
            <v>A13AЦитруллина малат</v>
          </cell>
          <cell r="D327" t="str">
            <v>-</v>
          </cell>
        </row>
        <row r="328">
          <cell r="C328" t="str">
            <v>A13AЧеснока посевного луковиц масло</v>
          </cell>
          <cell r="D328" t="str">
            <v>-</v>
          </cell>
        </row>
        <row r="329">
          <cell r="C329" t="str">
            <v>A13AЧеснока посевного луковиц экстракт</v>
          </cell>
          <cell r="D329" t="str">
            <v>-</v>
          </cell>
        </row>
        <row r="330">
          <cell r="C330" t="str">
            <v>A13AЭлеутерококка колючего корневища и корни</v>
          </cell>
          <cell r="D330" t="str">
            <v>-</v>
          </cell>
        </row>
        <row r="331">
          <cell r="C331" t="str">
            <v>A13AЭтилтиобензимидазол</v>
          </cell>
          <cell r="D331" t="str">
            <v>-</v>
          </cell>
        </row>
        <row r="332">
          <cell r="C332" t="str">
            <v>A13AАлоэ древовидного листья</v>
          </cell>
          <cell r="D332" t="str">
            <v>-</v>
          </cell>
        </row>
        <row r="333">
          <cell r="C333" t="str">
            <v>A13AАралии маньчжурской корни {Заманихи корневища с корнями/Элеутерококка колючего корневища с корнями} + Зверобоя продырявленного трава + Ромашки аптечной цветки</v>
          </cell>
          <cell r="D333" t="str">
            <v>-</v>
          </cell>
        </row>
        <row r="334">
          <cell r="C334" t="str">
            <v>A13AКрапивы листья</v>
          </cell>
          <cell r="D334" t="str">
            <v>-</v>
          </cell>
        </row>
        <row r="335">
          <cell r="C335" t="str">
            <v>A13AРябины плоды</v>
          </cell>
          <cell r="D335" t="str">
            <v>-</v>
          </cell>
        </row>
        <row r="336">
          <cell r="C336" t="str">
            <v>A13AРябины плоды + Шиповника плоды</v>
          </cell>
          <cell r="D336" t="str">
            <v>-</v>
          </cell>
        </row>
        <row r="337">
          <cell r="C337" t="str">
            <v>A13AЛимонника китайского плоды</v>
          </cell>
          <cell r="D337" t="str">
            <v>-</v>
          </cell>
        </row>
        <row r="338">
          <cell r="C338" t="str">
            <v>A13AЛимонника китайского семена</v>
          </cell>
          <cell r="D338" t="str">
            <v>-</v>
          </cell>
        </row>
        <row r="339">
          <cell r="C339" t="str">
            <v>A14ABНандролон</v>
          </cell>
          <cell r="D339" t="str">
            <v>ЖНВЛП</v>
          </cell>
        </row>
        <row r="340">
          <cell r="C340" t="str">
            <v>A15Аира корневища</v>
          </cell>
          <cell r="D340" t="str">
            <v>-</v>
          </cell>
        </row>
        <row r="341">
          <cell r="C341" t="str">
            <v>A15Золототысячника трава</v>
          </cell>
          <cell r="D341" t="str">
            <v>-</v>
          </cell>
        </row>
        <row r="342">
          <cell r="C342" t="str">
            <v>A15Кориандра плоды</v>
          </cell>
          <cell r="D342" t="str">
            <v>-</v>
          </cell>
        </row>
        <row r="343">
          <cell r="C343" t="str">
            <v>A15Одуванчика лекарственного корни</v>
          </cell>
          <cell r="D343" t="str">
            <v>-</v>
          </cell>
        </row>
        <row r="344">
          <cell r="C344" t="str">
            <v>A15Полыни горькой трава</v>
          </cell>
          <cell r="D344" t="str">
            <v>-</v>
          </cell>
        </row>
        <row r="345">
          <cell r="C345" t="str">
            <v>A15Полыни горькой трава + Тысячелистника обыкновенного трава</v>
          </cell>
          <cell r="D345" t="str">
            <v>-</v>
          </cell>
        </row>
        <row r="346">
          <cell r="C346" t="str">
            <v>A15Янтарная кислота + {Лимонная кислота}</v>
          </cell>
          <cell r="D346" t="str">
            <v>-</v>
          </cell>
        </row>
        <row r="347">
          <cell r="C347" t="str">
            <v>A15Аира корневища + Мяты перечной листья + Ромашки аптечной цветки + Солодки корни + Укропа огородного плоды</v>
          </cell>
          <cell r="D347" t="str">
            <v>-</v>
          </cell>
        </row>
        <row r="348">
          <cell r="C348" t="str">
            <v>A15Аира корневищ экстракт + Бадана корневищ экстракт + Березы почек экстракт + Боярышника плодов экстракт + Дуба коры экстракт + Душицы обыкновенной травы экстракт</v>
          </cell>
          <cell r="D348" t="str">
            <v>-</v>
          </cell>
        </row>
        <row r="349">
          <cell r="C349" t="str">
            <v>A16AAКарнитин</v>
          </cell>
          <cell r="D349" t="str">
            <v>-</v>
          </cell>
        </row>
        <row r="350">
          <cell r="C350" t="str">
            <v>A16AAЛевокарнитин</v>
          </cell>
          <cell r="D350" t="str">
            <v>-</v>
          </cell>
        </row>
        <row r="351">
          <cell r="C351" t="str">
            <v>A16AAАдеметионин</v>
          </cell>
          <cell r="D351" t="str">
            <v>ЖНВЛП</v>
          </cell>
        </row>
        <row r="352">
          <cell r="C352" t="str">
            <v>A16ABИмиглюцераза</v>
          </cell>
          <cell r="D352" t="str">
            <v>ЖНВЛП</v>
          </cell>
        </row>
        <row r="353">
          <cell r="C353" t="str">
            <v>A16ABАгалсидаза альфа</v>
          </cell>
          <cell r="D353" t="str">
            <v>-</v>
          </cell>
        </row>
        <row r="354">
          <cell r="C354" t="str">
            <v>A16ABАгалсидаза бета</v>
          </cell>
          <cell r="D354" t="str">
            <v>-</v>
          </cell>
        </row>
        <row r="355">
          <cell r="C355" t="str">
            <v>A16ABЛаронидаза</v>
          </cell>
          <cell r="D355" t="str">
            <v>-</v>
          </cell>
        </row>
        <row r="356">
          <cell r="C356" t="str">
            <v>A16ABГалсульфаза</v>
          </cell>
          <cell r="D356" t="str">
            <v>-</v>
          </cell>
        </row>
        <row r="357">
          <cell r="C357" t="str">
            <v>A16ABИдурсульфаза</v>
          </cell>
          <cell r="D357" t="str">
            <v>-</v>
          </cell>
        </row>
        <row r="358">
          <cell r="C358" t="str">
            <v>A16AXНитизинон</v>
          </cell>
          <cell r="D358" t="str">
            <v>-</v>
          </cell>
        </row>
        <row r="359">
          <cell r="C359" t="str">
            <v>A16AXМиглустат</v>
          </cell>
          <cell r="D359" t="str">
            <v>-</v>
          </cell>
        </row>
        <row r="360">
          <cell r="C360" t="str">
            <v>A16AXТиоктовая кислота</v>
          </cell>
          <cell r="D360" t="str">
            <v>ЖНВЛП</v>
          </cell>
        </row>
        <row r="361">
          <cell r="C361" t="str">
            <v>B01AAФениндион</v>
          </cell>
          <cell r="D361" t="str">
            <v>-</v>
          </cell>
        </row>
        <row r="362">
          <cell r="C362" t="str">
            <v>B01AAАценокумарол</v>
          </cell>
          <cell r="D362" t="str">
            <v>-</v>
          </cell>
        </row>
        <row r="363">
          <cell r="C363" t="str">
            <v>B01AAВарфарин</v>
          </cell>
          <cell r="D363" t="str">
            <v>ЖНВЛП</v>
          </cell>
        </row>
        <row r="364">
          <cell r="C364" t="str">
            <v>B01ABГепарин натрия</v>
          </cell>
          <cell r="D364" t="str">
            <v>ЖНВЛП</v>
          </cell>
        </row>
        <row r="365">
          <cell r="C365" t="str">
            <v>B01ABЭноксапарин натрия</v>
          </cell>
          <cell r="D365" t="str">
            <v>ЖНВЛП</v>
          </cell>
        </row>
        <row r="366">
          <cell r="C366" t="str">
            <v>B01ABПиявок порошок</v>
          </cell>
          <cell r="D366" t="str">
            <v>-</v>
          </cell>
        </row>
        <row r="367">
          <cell r="C367" t="str">
            <v>B01ABАнтитромбин III</v>
          </cell>
          <cell r="D367" t="str">
            <v>-</v>
          </cell>
        </row>
        <row r="368">
          <cell r="C368" t="str">
            <v>B01ABДалтепарин натрия</v>
          </cell>
          <cell r="D368" t="str">
            <v>-</v>
          </cell>
        </row>
        <row r="369">
          <cell r="C369" t="str">
            <v>B01ABНадропарин кальция</v>
          </cell>
          <cell r="D369" t="str">
            <v>-</v>
          </cell>
        </row>
        <row r="370">
          <cell r="C370" t="str">
            <v>B01ABСулодексид</v>
          </cell>
          <cell r="D370" t="str">
            <v>-</v>
          </cell>
        </row>
        <row r="371">
          <cell r="C371" t="str">
            <v>B01ABБемипарин натрия</v>
          </cell>
          <cell r="D371" t="str">
            <v>-</v>
          </cell>
        </row>
        <row r="372">
          <cell r="C372" t="str">
            <v>B01ABЭноксапарин натрия</v>
          </cell>
          <cell r="D372" t="str">
            <v>ЖНВЛП</v>
          </cell>
        </row>
        <row r="373">
          <cell r="C373" t="str">
            <v>B01ACАбциксимаб</v>
          </cell>
          <cell r="D373" t="str">
            <v>-</v>
          </cell>
        </row>
        <row r="374">
          <cell r="C374" t="str">
            <v>B01ACМонафрам</v>
          </cell>
          <cell r="D374" t="str">
            <v>-</v>
          </cell>
        </row>
        <row r="375">
          <cell r="C375" t="str">
            <v>B01ACТиклопидин</v>
          </cell>
          <cell r="D375" t="str">
            <v>-</v>
          </cell>
        </row>
        <row r="376">
          <cell r="C376" t="str">
            <v>B01ACДипиридамол</v>
          </cell>
          <cell r="D376" t="str">
            <v>-</v>
          </cell>
        </row>
        <row r="377">
          <cell r="C377" t="str">
            <v>B01ACИлопрост</v>
          </cell>
          <cell r="D377" t="str">
            <v>-</v>
          </cell>
        </row>
        <row r="378">
          <cell r="C378" t="str">
            <v>B01ACАбциксимаб</v>
          </cell>
          <cell r="D378" t="str">
            <v>-</v>
          </cell>
        </row>
        <row r="379">
          <cell r="C379" t="str">
            <v>B01ACЭптифибатид</v>
          </cell>
          <cell r="D379" t="str">
            <v>-</v>
          </cell>
        </row>
        <row r="380">
          <cell r="C380" t="str">
            <v>B01ACАцетилсалициловая килота + Клопидогрел</v>
          </cell>
          <cell r="D380" t="str">
            <v>-</v>
          </cell>
        </row>
        <row r="381">
          <cell r="C381" t="str">
            <v>B01ACАцетилсалициловая кислота + Дипиридамол</v>
          </cell>
          <cell r="D381" t="str">
            <v>-</v>
          </cell>
        </row>
        <row r="382">
          <cell r="C382" t="str">
            <v>B01ACАцетилсалициловая кислота + Магния гидроксид</v>
          </cell>
          <cell r="D382" t="str">
            <v>-</v>
          </cell>
        </row>
        <row r="383">
          <cell r="C383" t="str">
            <v>B01ACАцетилсалициловая кислота</v>
          </cell>
          <cell r="D383" t="str">
            <v>ЖНВЛП</v>
          </cell>
        </row>
        <row r="384">
          <cell r="C384" t="str">
            <v>B01ACКлопидогрел</v>
          </cell>
          <cell r="D384" t="str">
            <v>ЖНВЛП</v>
          </cell>
        </row>
        <row r="385">
          <cell r="C385" t="str">
            <v>B01ADПроурокиназа</v>
          </cell>
          <cell r="D385" t="str">
            <v>ЖНВЛП</v>
          </cell>
        </row>
        <row r="386">
          <cell r="C386" t="str">
            <v>B01ADАлтеплаза</v>
          </cell>
          <cell r="D386" t="str">
            <v>ЖНВЛП</v>
          </cell>
        </row>
        <row r="387">
          <cell r="C387" t="str">
            <v>B01ADСтрептокиназа</v>
          </cell>
          <cell r="D387" t="str">
            <v>-</v>
          </cell>
        </row>
        <row r="388">
          <cell r="C388" t="str">
            <v>B01ADУрокиназа</v>
          </cell>
          <cell r="D388" t="str">
            <v>-</v>
          </cell>
        </row>
        <row r="389">
          <cell r="C389" t="str">
            <v>B01ADФибринолизин {человека}</v>
          </cell>
          <cell r="D389" t="str">
            <v>-</v>
          </cell>
        </row>
        <row r="390">
          <cell r="C390" t="str">
            <v>B01ADДротрекогин альфа {активированный}</v>
          </cell>
          <cell r="D390" t="str">
            <v>-</v>
          </cell>
        </row>
        <row r="391">
          <cell r="C391" t="str">
            <v>B01ADТенектеплаза</v>
          </cell>
          <cell r="D391" t="str">
            <v>-</v>
          </cell>
        </row>
        <row r="392">
          <cell r="C392" t="str">
            <v>B01ADПротеин С человеческий</v>
          </cell>
          <cell r="D392" t="str">
            <v>-</v>
          </cell>
        </row>
        <row r="393">
          <cell r="C393" t="str">
            <v>B01AEМелагатран</v>
          </cell>
          <cell r="D393" t="str">
            <v>-</v>
          </cell>
        </row>
        <row r="394">
          <cell r="C394" t="str">
            <v>B01AEКсимелагатран</v>
          </cell>
          <cell r="D394" t="str">
            <v>-</v>
          </cell>
        </row>
        <row r="395">
          <cell r="C395" t="str">
            <v>B01AEБивалирудин</v>
          </cell>
          <cell r="D395" t="str">
            <v>-</v>
          </cell>
        </row>
        <row r="396">
          <cell r="C396" t="str">
            <v>B01AEДабигатрана этексилат</v>
          </cell>
          <cell r="D396" t="str">
            <v>ЖНВЛП</v>
          </cell>
        </row>
        <row r="397">
          <cell r="C397" t="str">
            <v>B01AXФондапаринукс натрия</v>
          </cell>
          <cell r="D397" t="str">
            <v>-</v>
          </cell>
        </row>
        <row r="398">
          <cell r="C398" t="str">
            <v>B01AXРивароксабан</v>
          </cell>
          <cell r="D398" t="str">
            <v>ЖНВЛП</v>
          </cell>
        </row>
        <row r="399">
          <cell r="C399" t="str">
            <v>B02AAАминометилбензойная кислота</v>
          </cell>
          <cell r="D399" t="str">
            <v>-</v>
          </cell>
        </row>
        <row r="400">
          <cell r="C400" t="str">
            <v>B02AAАминокапроновая кислота</v>
          </cell>
          <cell r="D400" t="str">
            <v>ЖНВЛП</v>
          </cell>
        </row>
        <row r="401">
          <cell r="C401" t="str">
            <v>B02AAТранексамовая кислота</v>
          </cell>
          <cell r="D401" t="str">
            <v>ЖНВЛП</v>
          </cell>
        </row>
        <row r="402">
          <cell r="C402" t="str">
            <v>B02ABАпротинин</v>
          </cell>
          <cell r="D402" t="str">
            <v>ЖНВЛП</v>
          </cell>
        </row>
        <row r="403">
          <cell r="C403" t="str">
            <v>B02BAМенадиона натрия бисульфит</v>
          </cell>
          <cell r="D403" t="str">
            <v>ЖНВЛП</v>
          </cell>
        </row>
        <row r="404">
          <cell r="C404" t="str">
            <v>B02BCЭпинефрин</v>
          </cell>
          <cell r="D404" t="str">
            <v>ЖНВЛП</v>
          </cell>
        </row>
        <row r="405">
          <cell r="C405" t="str">
            <v>B02BCЖелеза полиакрилат</v>
          </cell>
          <cell r="D405" t="str">
            <v>-</v>
          </cell>
        </row>
        <row r="406">
          <cell r="C406" t="str">
            <v>B02BCНатрия алгинат</v>
          </cell>
          <cell r="D406" t="str">
            <v>-</v>
          </cell>
        </row>
        <row r="407">
          <cell r="C407" t="str">
            <v>B02BCБорная кислота + Нитрофурал + {Коллаген}</v>
          </cell>
          <cell r="D407" t="str">
            <v>-</v>
          </cell>
        </row>
        <row r="408">
          <cell r="C408" t="str">
            <v>B02BDФакторы свертывания крови II, VII, IX и X в комбинации {протромбиновый комплекс}</v>
          </cell>
          <cell r="D408" t="str">
            <v>-</v>
          </cell>
        </row>
        <row r="409">
          <cell r="C409" t="str">
            <v>B02BDАнтиингибиторный коагулянтный комплекс</v>
          </cell>
          <cell r="D409" t="str">
            <v>ЖНВЛП</v>
          </cell>
        </row>
        <row r="410">
          <cell r="C410" t="str">
            <v>B02BDФактор свертывания крови VIII + Фактор Виллебранда</v>
          </cell>
          <cell r="D410" t="str">
            <v>-</v>
          </cell>
        </row>
        <row r="411">
          <cell r="C411" t="str">
            <v>B02BDЭптаког альфа {активированный}</v>
          </cell>
          <cell r="D411" t="str">
            <v>ЖНВЛП</v>
          </cell>
        </row>
        <row r="412">
          <cell r="C412" t="str">
            <v>B02BDФактор свертывания крови IX</v>
          </cell>
          <cell r="D412" t="str">
            <v>ЖНВЛП</v>
          </cell>
        </row>
        <row r="413">
          <cell r="C413" t="str">
            <v>B02BDФактор свертывания крови VII</v>
          </cell>
          <cell r="D413" t="str">
            <v>ЖНВЛП</v>
          </cell>
        </row>
        <row r="414">
          <cell r="C414" t="str">
            <v>B02BDФактор свертывания крови VIII</v>
          </cell>
          <cell r="D414" t="str">
            <v>ЖНВЛП</v>
          </cell>
        </row>
        <row r="415">
          <cell r="C415" t="str">
            <v>B02BDФакторы свертывания крови II, IX и X в комбинации</v>
          </cell>
          <cell r="D415" t="str">
            <v>ЖНВЛП</v>
          </cell>
        </row>
        <row r="416">
          <cell r="C416" t="str">
            <v>B02BDОктоког альфа</v>
          </cell>
          <cell r="D416" t="str">
            <v>-</v>
          </cell>
        </row>
        <row r="417">
          <cell r="C417" t="str">
            <v>B02BXЭтамзилат</v>
          </cell>
          <cell r="D417" t="str">
            <v>ЖНВЛП</v>
          </cell>
        </row>
        <row r="418">
          <cell r="C418" t="str">
            <v>B02BXБатроксобин</v>
          </cell>
          <cell r="D418" t="str">
            <v>-</v>
          </cell>
        </row>
        <row r="419">
          <cell r="C419" t="str">
            <v>B02BXРомиплостим</v>
          </cell>
          <cell r="D419" t="str">
            <v>-</v>
          </cell>
        </row>
        <row r="420">
          <cell r="C420" t="str">
            <v>B02BXЭлтромбопаг</v>
          </cell>
          <cell r="D420" t="str">
            <v>-</v>
          </cell>
        </row>
        <row r="421">
          <cell r="C421" t="str">
            <v>B02BXСеротонин</v>
          </cell>
          <cell r="D421" t="str">
            <v>-</v>
          </cell>
        </row>
        <row r="422">
          <cell r="C422" t="str">
            <v>B02BXПерца водяного трава</v>
          </cell>
          <cell r="D422" t="str">
            <v>-</v>
          </cell>
        </row>
        <row r="423">
          <cell r="C423" t="str">
            <v>B03AAЖелеза фумарат</v>
          </cell>
          <cell r="D423" t="str">
            <v>-</v>
          </cell>
        </row>
        <row r="424">
          <cell r="C424" t="str">
            <v>B03AAЖелеза хлорид</v>
          </cell>
          <cell r="D424" t="str">
            <v>-</v>
          </cell>
        </row>
        <row r="425">
          <cell r="C425" t="str">
            <v>B03AAЖелеза сульфат</v>
          </cell>
          <cell r="D425" t="str">
            <v>-</v>
          </cell>
        </row>
        <row r="426">
          <cell r="C426" t="str">
            <v>B03ABЖелеза протеин-сукцинилат</v>
          </cell>
          <cell r="D426" t="str">
            <v>-</v>
          </cell>
        </row>
        <row r="427">
          <cell r="C427" t="str">
            <v>B03ABЖелеза {III} гидроксид полимальтозат</v>
          </cell>
          <cell r="D427" t="str">
            <v>ЖНВЛП</v>
          </cell>
        </row>
        <row r="428">
          <cell r="C428" t="str">
            <v>B03ACЖелеза {III} гидроксид сахарозный комплекс</v>
          </cell>
          <cell r="D428" t="str">
            <v>ЖНВЛП</v>
          </cell>
        </row>
        <row r="429">
          <cell r="C429" t="str">
            <v>B03ACЖелеза {III} гидроксид декстран</v>
          </cell>
          <cell r="D429" t="str">
            <v>-</v>
          </cell>
        </row>
        <row r="430">
          <cell r="C430" t="str">
            <v>B03ACЖелеза карбоксимальтозат</v>
          </cell>
          <cell r="D430" t="str">
            <v>-</v>
          </cell>
        </row>
        <row r="431">
          <cell r="C431" t="str">
            <v>B03ACЖелеза {III} гидроксид декстран</v>
          </cell>
          <cell r="D431" t="str">
            <v>-</v>
          </cell>
        </row>
        <row r="432">
          <cell r="C432" t="str">
            <v>B03ADЖелеза {III} гидроксид полимальтозат + Фолиевая кислота</v>
          </cell>
          <cell r="D432" t="str">
            <v>-</v>
          </cell>
        </row>
        <row r="433">
          <cell r="C433" t="str">
            <v>B03ADЖелеза фумарат + Фолиевая кислота</v>
          </cell>
          <cell r="D433" t="str">
            <v>-</v>
          </cell>
        </row>
        <row r="434">
          <cell r="C434" t="str">
            <v>B03ADЖелеза сульфат + Фолиевая кислота</v>
          </cell>
          <cell r="D434" t="str">
            <v>-</v>
          </cell>
        </row>
        <row r="435">
          <cell r="C435" t="str">
            <v>B03AEЖелеза сульфат + Фолиевая кислота + Цианокобаламин</v>
          </cell>
          <cell r="D435" t="str">
            <v>-</v>
          </cell>
        </row>
        <row r="436">
          <cell r="C436" t="str">
            <v>B03AEГематоген</v>
          </cell>
          <cell r="D436" t="str">
            <v>-</v>
          </cell>
        </row>
        <row r="437">
          <cell r="C437" t="str">
            <v>B03AEЖелеза глюконат + Марганца глюконат + Меди глюконат</v>
          </cell>
          <cell r="D437" t="str">
            <v>-</v>
          </cell>
        </row>
        <row r="438">
          <cell r="C438" t="str">
            <v>B03AEЖелеза сульфат + {Аскорбиновая кислота}</v>
          </cell>
          <cell r="D438" t="str">
            <v>-</v>
          </cell>
        </row>
        <row r="439">
          <cell r="C439" t="str">
            <v>B03AEЖелеза сульфат + Аскорбиновая кислота</v>
          </cell>
          <cell r="D439" t="str">
            <v>-</v>
          </cell>
        </row>
        <row r="440">
          <cell r="C440" t="str">
            <v>B03AEЖелеза сульфат + Серин</v>
          </cell>
          <cell r="D440" t="str">
            <v>-</v>
          </cell>
        </row>
        <row r="441">
          <cell r="C441" t="str">
            <v>B03AEЖелеза сульфат + Серин + Фолиевая кислота</v>
          </cell>
          <cell r="D441" t="str">
            <v>-</v>
          </cell>
        </row>
        <row r="442">
          <cell r="C442" t="str">
            <v>B03BAЦианокобаламин</v>
          </cell>
          <cell r="D442" t="str">
            <v>ЖНВЛП</v>
          </cell>
        </row>
        <row r="443">
          <cell r="C443" t="str">
            <v>B03BBФолиевая кислота</v>
          </cell>
          <cell r="D443" t="str">
            <v>ЖНВЛП</v>
          </cell>
        </row>
        <row r="444">
          <cell r="C444" t="str">
            <v>B03XAЭпоэтин альфа</v>
          </cell>
          <cell r="D444" t="str">
            <v>ЖНВЛП</v>
          </cell>
        </row>
        <row r="445">
          <cell r="C445" t="str">
            <v>B03XAЭпоэтин бета</v>
          </cell>
          <cell r="D445" t="str">
            <v>ЖНВЛП</v>
          </cell>
        </row>
        <row r="446">
          <cell r="C446" t="str">
            <v>B03XAДарбэпоэтин альфа</v>
          </cell>
          <cell r="D446" t="str">
            <v>ЖНВЛП</v>
          </cell>
        </row>
        <row r="447">
          <cell r="C447" t="str">
            <v>B03XAЭпоэтин бета {метоксиполиэтиленгликоль}</v>
          </cell>
          <cell r="D447" t="str">
            <v>-</v>
          </cell>
        </row>
        <row r="448">
          <cell r="C448" t="str">
            <v>B05AAКалия йодид + Натрия хлорид + {Макрогол}</v>
          </cell>
          <cell r="D448" t="str">
            <v>-</v>
          </cell>
        </row>
        <row r="449">
          <cell r="C449" t="str">
            <v>B05AAКалия хлорид + Кальция хлорид + Магния хлорид + Натрия гидрокарбонат + Натрия хлорид + Повидон-8 тыс</v>
          </cell>
          <cell r="D449" t="str">
            <v>-</v>
          </cell>
        </row>
        <row r="450">
          <cell r="C450" t="str">
            <v>B05AAПлазма крови человека</v>
          </cell>
          <cell r="D450" t="str">
            <v>-</v>
          </cell>
        </row>
        <row r="451">
          <cell r="C451" t="str">
            <v>B05AAПовидон + Декстроза</v>
          </cell>
          <cell r="D451" t="str">
            <v>-</v>
          </cell>
        </row>
        <row r="452">
          <cell r="C452" t="str">
            <v>B05AAПолоксамер</v>
          </cell>
          <cell r="D452" t="str">
            <v>-</v>
          </cell>
        </row>
        <row r="453">
          <cell r="C453" t="str">
            <v>B05AAПлазма крови человека сухая</v>
          </cell>
          <cell r="D453" t="str">
            <v>-</v>
          </cell>
        </row>
        <row r="454">
          <cell r="C454" t="str">
            <v>B05AAДекстран {срмолмасса 30000-40000}</v>
          </cell>
          <cell r="D454" t="str">
            <v>ЖНВЛП</v>
          </cell>
        </row>
        <row r="455">
          <cell r="C455" t="str">
            <v>B05AAДекстран {срмолмасса 30000-40000} + Декстроза</v>
          </cell>
          <cell r="D455" t="str">
            <v>-</v>
          </cell>
        </row>
        <row r="456">
          <cell r="C456" t="str">
            <v>B05AAДекстран {срмолмасса 30000-50000} + Маннитол + Натрия хлорид</v>
          </cell>
          <cell r="D456" t="str">
            <v>-</v>
          </cell>
        </row>
        <row r="457">
          <cell r="C457" t="str">
            <v>B05AAДекстран {срмолмасса 35000-45000}</v>
          </cell>
          <cell r="D457" t="str">
            <v>ЖНВЛП</v>
          </cell>
        </row>
        <row r="458">
          <cell r="C458" t="str">
            <v>B05AAДекстран {срмолмасса 50000-70000}</v>
          </cell>
          <cell r="D458" t="str">
            <v>ЖНВЛП</v>
          </cell>
        </row>
        <row r="459">
          <cell r="C459" t="str">
            <v>B05AAДекстран {срмолмасса 64000-76000}</v>
          </cell>
          <cell r="D459" t="str">
            <v>ЖНВЛП</v>
          </cell>
        </row>
        <row r="460">
          <cell r="C460" t="str">
            <v>B05AAЖелатин</v>
          </cell>
          <cell r="D460" t="str">
            <v>ЖНВЛП</v>
          </cell>
        </row>
        <row r="461">
          <cell r="C461" t="str">
            <v>B05AAГемоглобин глутамер</v>
          </cell>
          <cell r="D461" t="str">
            <v>-</v>
          </cell>
        </row>
        <row r="462">
          <cell r="C462" t="str">
            <v>B05AAАльбумин человека</v>
          </cell>
          <cell r="D462" t="str">
            <v>ЖНВЛП</v>
          </cell>
        </row>
        <row r="463">
          <cell r="C463" t="str">
            <v>B05AAЖелатин</v>
          </cell>
          <cell r="D463" t="str">
            <v>ЖНВЛП</v>
          </cell>
        </row>
        <row r="464">
          <cell r="C464" t="str">
            <v>B05AAДекстран</v>
          </cell>
          <cell r="D464" t="str">
            <v>ЖНВЛП</v>
          </cell>
        </row>
        <row r="465">
          <cell r="C465" t="str">
            <v>B05AAГидроксиэтилкрахмал</v>
          </cell>
          <cell r="D465" t="str">
            <v>ЖНВЛП</v>
          </cell>
        </row>
        <row r="466">
          <cell r="C466" t="str">
            <v>B05BAАминокислоты для парентерального питания</v>
          </cell>
          <cell r="D466" t="str">
            <v>ЖНВЛП</v>
          </cell>
        </row>
        <row r="467">
          <cell r="C467" t="str">
            <v>B05BAДекстроза</v>
          </cell>
          <cell r="D467" t="str">
            <v>ЖНВЛП</v>
          </cell>
        </row>
        <row r="468">
          <cell r="C468" t="str">
            <v>B05BAЖировые эмульсии для парентерального питания</v>
          </cell>
          <cell r="D468" t="str">
            <v>ЖНВЛП</v>
          </cell>
        </row>
        <row r="469">
          <cell r="C469" t="str">
            <v>B05BAЛизин</v>
          </cell>
          <cell r="D469" t="str">
            <v>-</v>
          </cell>
        </row>
        <row r="470">
          <cell r="C470" t="str">
            <v>B05BAГидролизаты белков для парентерального питания</v>
          </cell>
          <cell r="D470" t="str">
            <v>-</v>
          </cell>
        </row>
        <row r="471">
          <cell r="C471" t="str">
            <v>B05BAАминокислоты для парентерального питания + Прочие препараты {Декстроза + Минералы}</v>
          </cell>
          <cell r="D471" t="str">
            <v>ЖНВЛП</v>
          </cell>
        </row>
        <row r="472">
          <cell r="C472" t="str">
            <v>B05BAАминокислоты для парентерального питания + Прочие препараты {Жировые эмульсии для парентерального питания + Декстроза + Минералы}</v>
          </cell>
          <cell r="D472" t="str">
            <v>ЖНВЛП</v>
          </cell>
        </row>
        <row r="473">
          <cell r="C473" t="str">
            <v>B05BAАминокислоты для парентерального питания + Прочие препараты {Минералы}</v>
          </cell>
          <cell r="D473" t="str">
            <v>ЖНВЛП</v>
          </cell>
        </row>
        <row r="474">
          <cell r="C474" t="str">
            <v>B05BAАминокислоты для парентерального питания + Прочие препараты {Поливитамины}</v>
          </cell>
          <cell r="D474" t="str">
            <v>ЖНВЛП</v>
          </cell>
        </row>
        <row r="475">
          <cell r="C475" t="str">
            <v>B05BBКалия хлорид + Кальция хлорид + Магния хлорид + Натрия лактат + Натрия хлорид + Сорбитол</v>
          </cell>
          <cell r="D475" t="str">
            <v>-</v>
          </cell>
        </row>
        <row r="476">
          <cell r="C476" t="str">
            <v>B05BBМеглюмин</v>
          </cell>
          <cell r="D476" t="str">
            <v>-</v>
          </cell>
        </row>
        <row r="477">
          <cell r="C477" t="str">
            <v>B05BBНатрия ацетат + Натрия хлорид</v>
          </cell>
          <cell r="D477" t="str">
            <v>-</v>
          </cell>
        </row>
        <row r="478">
          <cell r="C478" t="str">
            <v>B05BBКалия хлорид + Кальция хлорид + Магния хлорид + Натрия ацетат + Натрия хлорид</v>
          </cell>
          <cell r="D478" t="str">
            <v>-</v>
          </cell>
        </row>
        <row r="479">
          <cell r="C479" t="str">
            <v>B05BBКалия хлорид + Кальция хлорид + Магния хлорид + Натрия лактат + Натрия хлорид</v>
          </cell>
          <cell r="D479" t="str">
            <v>-</v>
          </cell>
        </row>
        <row r="480">
          <cell r="C480" t="str">
            <v>B05BBКалия хлорид + Магния хлорид + Натрия ацетат + Натрия глюконат + Натрия хлорид</v>
          </cell>
          <cell r="D480" t="str">
            <v>-</v>
          </cell>
        </row>
        <row r="481">
          <cell r="C481" t="str">
            <v>B05BBКалия хлорид + Магния хлорид + Натрия хлорид + Натрия фумарат</v>
          </cell>
          <cell r="D481" t="str">
            <v>-</v>
          </cell>
        </row>
        <row r="482">
          <cell r="C482" t="str">
            <v>B05BBКалия хлорид + Натрия гидрокарбонат + Натрия хлорид</v>
          </cell>
          <cell r="D482" t="str">
            <v>-</v>
          </cell>
        </row>
        <row r="483">
          <cell r="C483" t="str">
            <v>B05BBДекстроза + Калия хлорид + Магния хлорид + Натрия ацетат + Натрия глюконат + Натрия хлорид</v>
          </cell>
          <cell r="D483" t="str">
            <v>-</v>
          </cell>
        </row>
        <row r="484">
          <cell r="C484" t="str">
            <v>B05BBНатрия фумарат</v>
          </cell>
          <cell r="D484" t="str">
            <v>-</v>
          </cell>
        </row>
        <row r="485">
          <cell r="C485" t="str">
            <v>B05BBТрометамол</v>
          </cell>
          <cell r="D485" t="str">
            <v>-</v>
          </cell>
        </row>
        <row r="486">
          <cell r="C486" t="str">
            <v>B05BBНатрия лактата раствор сложный {Калия хлорид + Кальция хлорид + Натрия хлорид + Натрия лактат}</v>
          </cell>
          <cell r="D486" t="str">
            <v>ЖНВЛП</v>
          </cell>
        </row>
        <row r="487">
          <cell r="C487" t="str">
            <v>B05BBДекстроза + Калия хлорид + Натрия хлорид + Натрия цитрат</v>
          </cell>
          <cell r="D487" t="str">
            <v>ЖНВЛП</v>
          </cell>
        </row>
        <row r="488">
          <cell r="C488" t="str">
            <v>B05BBКалия хлорид + Натрия ацетат + Натрия хлорид</v>
          </cell>
          <cell r="D488" t="str">
            <v>ЖНВЛП</v>
          </cell>
        </row>
        <row r="489">
          <cell r="C489" t="str">
            <v>B05BBМеглюмина натрия сукцинат</v>
          </cell>
          <cell r="D489" t="str">
            <v>ЖНВЛП</v>
          </cell>
        </row>
        <row r="490">
          <cell r="C490" t="str">
            <v>B05BBНатрия хлорида раствор сложный {Калия хлорид + Кальция хлорид + Натрия хлорид}</v>
          </cell>
          <cell r="D490" t="str">
            <v>ЖНВЛП</v>
          </cell>
        </row>
        <row r="491">
          <cell r="C491" t="str">
            <v>B05BCМаннитол</v>
          </cell>
          <cell r="D491" t="str">
            <v>ЖНВЛП</v>
          </cell>
        </row>
        <row r="492">
          <cell r="C492" t="str">
            <v>B05BCМочевина</v>
          </cell>
          <cell r="D492" t="str">
            <v>-</v>
          </cell>
        </row>
        <row r="493">
          <cell r="C493" t="str">
            <v>B05CBНатрия гидрокарбонат</v>
          </cell>
          <cell r="D493" t="str">
            <v>ЖНВЛП</v>
          </cell>
        </row>
        <row r="494">
          <cell r="C494" t="str">
            <v>B05CBНатрия хлорид</v>
          </cell>
          <cell r="D494" t="str">
            <v>ЖНВЛП</v>
          </cell>
        </row>
        <row r="495">
          <cell r="C495" t="str">
            <v>B05CXСорбитол</v>
          </cell>
          <cell r="D495" t="str">
            <v>-</v>
          </cell>
        </row>
        <row r="496">
          <cell r="C496" t="str">
            <v>B05CXДекстроза</v>
          </cell>
          <cell r="D496" t="str">
            <v>ЖНВЛП</v>
          </cell>
        </row>
        <row r="497">
          <cell r="C497" t="str">
            <v>B05DИкодекстрин</v>
          </cell>
          <cell r="D497" t="str">
            <v>-</v>
          </cell>
        </row>
        <row r="498">
          <cell r="C498" t="str">
            <v>B05DРастворы для перитонеального диализа</v>
          </cell>
          <cell r="D498" t="str">
            <v>ЖНВЛП</v>
          </cell>
        </row>
        <row r="499">
          <cell r="C499" t="str">
            <v>B05DРастворы для перитонеального диализа</v>
          </cell>
          <cell r="D499" t="str">
            <v>ЖНВЛП</v>
          </cell>
        </row>
        <row r="500">
          <cell r="C500" t="str">
            <v>B05XAКальция хлорид</v>
          </cell>
          <cell r="D500" t="str">
            <v>-</v>
          </cell>
        </row>
        <row r="501">
          <cell r="C501" t="str">
            <v>B05XAДекстран + Инозин + Калия хлорид + Кальция глюконат + Лидокаин + Магния сульфат + Натрия гидрокарбонат + Натрия хлорид</v>
          </cell>
          <cell r="D501" t="str">
            <v>-</v>
          </cell>
        </row>
        <row r="502">
          <cell r="C502" t="str">
            <v>B05XAКалия хлорид</v>
          </cell>
          <cell r="D502" t="str">
            <v>ЖНВЛП</v>
          </cell>
        </row>
        <row r="503">
          <cell r="C503" t="str">
            <v>B05XAМагния сульфат</v>
          </cell>
          <cell r="D503" t="str">
            <v>ЖНВЛП</v>
          </cell>
        </row>
        <row r="504">
          <cell r="C504" t="str">
            <v>B05ZAРастворы для гемодиализа</v>
          </cell>
          <cell r="D504" t="str">
            <v>-</v>
          </cell>
        </row>
        <row r="505">
          <cell r="C505" t="str">
            <v>B06AAГиалуронидаза</v>
          </cell>
          <cell r="D505" t="str">
            <v>-</v>
          </cell>
        </row>
        <row r="506">
          <cell r="C506" t="str">
            <v>B06ABАктовегин</v>
          </cell>
          <cell r="D506" t="str">
            <v>-</v>
          </cell>
        </row>
        <row r="507">
          <cell r="C507" t="str">
            <v>C01Пентагидроксиэтилнафтохинон</v>
          </cell>
          <cell r="D507" t="str">
            <v>-</v>
          </cell>
        </row>
        <row r="508">
          <cell r="C508" t="str">
            <v>C01AAЛанатозид Ц</v>
          </cell>
          <cell r="D508" t="str">
            <v>-</v>
          </cell>
        </row>
        <row r="509">
          <cell r="C509" t="str">
            <v>C01AAДигоксин</v>
          </cell>
          <cell r="D509" t="str">
            <v>ЖНВЛП</v>
          </cell>
        </row>
        <row r="510">
          <cell r="C510" t="str">
            <v>C01ACСтрофантин-К</v>
          </cell>
          <cell r="D510" t="str">
            <v>-</v>
          </cell>
        </row>
        <row r="511">
          <cell r="C511" t="str">
            <v>C01ACУабаин</v>
          </cell>
          <cell r="D511" t="str">
            <v>-</v>
          </cell>
        </row>
        <row r="512">
          <cell r="C512" t="str">
            <v>C01AXАдонизид</v>
          </cell>
          <cell r="D512" t="str">
            <v>-</v>
          </cell>
        </row>
        <row r="513">
          <cell r="C513" t="str">
            <v>C01AXГорицвета весеннего травы гликозид + Калия бромид</v>
          </cell>
          <cell r="D513" t="str">
            <v>-</v>
          </cell>
        </row>
        <row r="514">
          <cell r="C514" t="str">
            <v>C01AXЛандыша листьев гликозид</v>
          </cell>
          <cell r="D514" t="str">
            <v>-</v>
          </cell>
        </row>
        <row r="515">
          <cell r="C515" t="str">
            <v>C01AXЛандыша травы настойка</v>
          </cell>
          <cell r="D515" t="str">
            <v>-</v>
          </cell>
        </row>
        <row r="516">
          <cell r="C516" t="str">
            <v>C01AXЛандыша травы настойка + Пустырника травы настойка</v>
          </cell>
          <cell r="D516" t="str">
            <v>-</v>
          </cell>
        </row>
        <row r="517">
          <cell r="C517" t="str">
            <v>C01AXАдонизид + Боярышника плодов экстракт + Валерианы лекарственной корневищ с корнями настойка + Желтушника серого сок + Камфора + Натрия бромид</v>
          </cell>
          <cell r="D517" t="str">
            <v>-</v>
          </cell>
        </row>
        <row r="518">
          <cell r="C518" t="str">
            <v>C01BAПрокаинамид</v>
          </cell>
          <cell r="D518" t="str">
            <v>ЖНВЛП</v>
          </cell>
        </row>
        <row r="519">
          <cell r="C519" t="str">
            <v>C01BBЛидокаин</v>
          </cell>
          <cell r="D519" t="str">
            <v>ЖНВЛП</v>
          </cell>
        </row>
        <row r="520">
          <cell r="C520" t="str">
            <v>C01BCПропафенон</v>
          </cell>
          <cell r="D520" t="str">
            <v>ЖНВЛП</v>
          </cell>
        </row>
        <row r="521">
          <cell r="C521" t="str">
            <v>C01BCДиэтиламинопропионилэтоксикарбониламинофенотиазин</v>
          </cell>
          <cell r="D521" t="str">
            <v>-</v>
          </cell>
        </row>
        <row r="522">
          <cell r="C522" t="str">
            <v>C01BDДронедарон</v>
          </cell>
          <cell r="D522" t="str">
            <v>-</v>
          </cell>
        </row>
        <row r="523">
          <cell r="C523" t="str">
            <v>C01BDНитрофенилдиэтиламинопентилбензамид</v>
          </cell>
          <cell r="D523" t="str">
            <v>-</v>
          </cell>
        </row>
        <row r="524">
          <cell r="C524" t="str">
            <v>C01BDАмиодарон</v>
          </cell>
          <cell r="D524" t="str">
            <v>ЖНВЛП</v>
          </cell>
        </row>
        <row r="525">
          <cell r="C525" t="str">
            <v>C01BGЛаппаконитина гидробромид</v>
          </cell>
          <cell r="D525" t="str">
            <v>ЖНВЛП</v>
          </cell>
        </row>
        <row r="526">
          <cell r="C526" t="str">
            <v>C01BGМорацизин</v>
          </cell>
          <cell r="D526" t="str">
            <v>-</v>
          </cell>
        </row>
        <row r="527">
          <cell r="C527" t="str">
            <v>C01CAФенилпирролидинилбутирилдигидробензодиоксан</v>
          </cell>
          <cell r="D527" t="str">
            <v>-</v>
          </cell>
        </row>
        <row r="528">
          <cell r="C528" t="str">
            <v>C01CAМидодрин</v>
          </cell>
          <cell r="D528" t="str">
            <v>-</v>
          </cell>
        </row>
        <row r="529">
          <cell r="C529" t="str">
            <v>C01CAНорэпинефрин</v>
          </cell>
          <cell r="D529" t="str">
            <v>ЖНВЛП</v>
          </cell>
        </row>
        <row r="530">
          <cell r="C530" t="str">
            <v>C01CAДобутамин</v>
          </cell>
          <cell r="D530" t="str">
            <v>ЖНВЛП</v>
          </cell>
        </row>
        <row r="531">
          <cell r="C531" t="str">
            <v>C01CAФенилэфрин</v>
          </cell>
          <cell r="D531" t="str">
            <v>ЖНВЛП</v>
          </cell>
        </row>
        <row r="532">
          <cell r="C532" t="str">
            <v>C01CAДопамин</v>
          </cell>
          <cell r="D532" t="str">
            <v>ЖНВЛП</v>
          </cell>
        </row>
        <row r="533">
          <cell r="C533" t="str">
            <v>C01CAЭпинефрин</v>
          </cell>
          <cell r="D533" t="str">
            <v>ЖНВЛП</v>
          </cell>
        </row>
        <row r="534">
          <cell r="C534" t="str">
            <v>C01CXЛевосимендан</v>
          </cell>
          <cell r="D534" t="str">
            <v>ЖНВЛП</v>
          </cell>
        </row>
        <row r="535">
          <cell r="C535" t="str">
            <v>C01CXЦитохром С</v>
          </cell>
          <cell r="D535" t="str">
            <v>-</v>
          </cell>
        </row>
        <row r="536">
          <cell r="C536" t="str">
            <v>C01DAПентаэритритила тетранитрат</v>
          </cell>
          <cell r="D536" t="str">
            <v>-</v>
          </cell>
        </row>
        <row r="537">
          <cell r="C537" t="str">
            <v>C01DAВалерианы лекарственной корневищ с корнями настойка + Ландыша травы настойка + Нитроглицерин + {Левоментола раствор в ментил изовалерате}</v>
          </cell>
          <cell r="D537" t="str">
            <v>-</v>
          </cell>
        </row>
        <row r="538">
          <cell r="C538" t="str">
            <v>C01DAНитроглицерин</v>
          </cell>
          <cell r="D538" t="str">
            <v>ЖНВЛП</v>
          </cell>
        </row>
        <row r="539">
          <cell r="C539" t="str">
            <v>C01DAИзосорбида динитрат</v>
          </cell>
          <cell r="D539" t="str">
            <v>ЖНВЛП</v>
          </cell>
        </row>
        <row r="540">
          <cell r="C540" t="str">
            <v>C01DAИзосорбида мононитрат</v>
          </cell>
          <cell r="D540" t="str">
            <v>ЖНВЛП</v>
          </cell>
        </row>
        <row r="541">
          <cell r="C541" t="str">
            <v>C01DXМолсидомин</v>
          </cell>
          <cell r="D541" t="str">
            <v>-</v>
          </cell>
        </row>
        <row r="542">
          <cell r="C542" t="str">
            <v>C01DXНикорандил</v>
          </cell>
          <cell r="D542" t="str">
            <v>-</v>
          </cell>
        </row>
        <row r="543">
          <cell r="C543" t="str">
            <v>C01EAАлпростадил</v>
          </cell>
          <cell r="D543" t="str">
            <v>ЖНВЛП</v>
          </cell>
        </row>
        <row r="544">
          <cell r="C544" t="str">
            <v>C01EBИбупрофен</v>
          </cell>
          <cell r="D544" t="str">
            <v>ЖНВЛП</v>
          </cell>
        </row>
        <row r="545">
          <cell r="C545" t="str">
            <v>C01EBИвабрадин</v>
          </cell>
          <cell r="D545" t="str">
            <v>ЖНВЛП</v>
          </cell>
        </row>
        <row r="546">
          <cell r="C546" t="str">
            <v>C01EBМельдоний</v>
          </cell>
          <cell r="D546" t="str">
            <v>ЖНВЛП</v>
          </cell>
        </row>
        <row r="547">
          <cell r="C547" t="str">
            <v>C01EBЭтилметилгидроксипиридина сукцинат</v>
          </cell>
          <cell r="D547" t="str">
            <v>ЖНВЛП</v>
          </cell>
        </row>
        <row r="548">
          <cell r="C548" t="str">
            <v>C01EBИнозин</v>
          </cell>
          <cell r="D548" t="str">
            <v>-</v>
          </cell>
        </row>
        <row r="549">
          <cell r="C549" t="str">
            <v>C01EBТаурин</v>
          </cell>
          <cell r="D549" t="str">
            <v>-</v>
          </cell>
        </row>
        <row r="550">
          <cell r="C550" t="str">
            <v>C01EBТрифосаденин</v>
          </cell>
          <cell r="D550" t="str">
            <v>-</v>
          </cell>
        </row>
        <row r="551">
          <cell r="C551" t="str">
            <v>C01EBИндометацин</v>
          </cell>
          <cell r="D551" t="str">
            <v>-</v>
          </cell>
        </row>
        <row r="552">
          <cell r="C552" t="str">
            <v>C01EBФосфокреатин</v>
          </cell>
          <cell r="D552" t="str">
            <v>-</v>
          </cell>
        </row>
        <row r="553">
          <cell r="C553" t="str">
            <v>C01EBФруктозо-1,6-дифосфат {D}</v>
          </cell>
          <cell r="D553" t="str">
            <v>-</v>
          </cell>
        </row>
        <row r="554">
          <cell r="C554" t="str">
            <v>C01EBУбидекаренон</v>
          </cell>
          <cell r="D554" t="str">
            <v>-</v>
          </cell>
        </row>
        <row r="555">
          <cell r="C555" t="str">
            <v>C01EBТриметазидин</v>
          </cell>
          <cell r="D555" t="str">
            <v>-</v>
          </cell>
        </row>
        <row r="556">
          <cell r="C556" t="str">
            <v>C01EBИкатибант</v>
          </cell>
          <cell r="D556" t="str">
            <v>-</v>
          </cell>
        </row>
        <row r="557">
          <cell r="C557" t="str">
            <v>C01EBАденозина фосфат</v>
          </cell>
          <cell r="D557" t="str">
            <v>-</v>
          </cell>
        </row>
        <row r="558">
          <cell r="C558" t="str">
            <v>C01EBБоярышника плодов настойка + Валерианы лекарственной корневищ с корнями настойка + Дифенгидрамин + Мяты перечной листьев настойка + Пустырника травы настойка</v>
          </cell>
          <cell r="D558" t="str">
            <v>-</v>
          </cell>
        </row>
        <row r="559">
          <cell r="C559" t="str">
            <v>C01EBАронии черноплодной плоды</v>
          </cell>
          <cell r="D559" t="str">
            <v>-</v>
          </cell>
        </row>
        <row r="560">
          <cell r="C560" t="str">
            <v>C01EBАронии черноплодной плоды + Березы почки + Боярышника плоды + Боярышника цветки + Сосны кедровой сибирской орех + {Мед}</v>
          </cell>
          <cell r="D560" t="str">
            <v>-</v>
          </cell>
        </row>
        <row r="561">
          <cell r="C561" t="str">
            <v>C01EBБоярышника плодов настойка + Валерианы лекарственной корневищ с корнями настойка + Натрия бромид + {Рацементол}</v>
          </cell>
          <cell r="D561" t="str">
            <v>-</v>
          </cell>
        </row>
        <row r="562">
          <cell r="C562" t="str">
            <v>C01EBБоярышника плодов экстракт + Бузины черной цветков экстракт + Валерианы лекарственной корневищ с корнями экстракт + Зверобоя продырявленного травы экстракт</v>
          </cell>
          <cell r="D562" t="str">
            <v>-</v>
          </cell>
        </row>
        <row r="563">
          <cell r="C563" t="str">
            <v>C01EBБоярышника плоды</v>
          </cell>
          <cell r="D563" t="str">
            <v>-</v>
          </cell>
        </row>
        <row r="564">
          <cell r="C564" t="str">
            <v>C01EBБоярышника плоды + Донника трава + Кориандра плоды + Мелиссы лекарственной трава + Овса посевного зерно + Пустырника трава + Хмеля соплодия</v>
          </cell>
          <cell r="D564" t="str">
            <v>-</v>
          </cell>
        </row>
        <row r="565">
          <cell r="C565" t="str">
            <v>C01EBБоярышника плоды + Мелиссы лекарственной трава + Пустырника трава + Шиповника плоды + Эхинацеи пурпурной трава</v>
          </cell>
          <cell r="D565" t="str">
            <v>-</v>
          </cell>
        </row>
        <row r="566">
          <cell r="C566" t="str">
            <v>C01EBБоярышника цветки</v>
          </cell>
          <cell r="D566" t="str">
            <v>-</v>
          </cell>
        </row>
        <row r="567">
          <cell r="C567" t="str">
            <v>C01EBБоярышника цветков экстракт + Валерианы лекарственной корневищ с корнями экстракт</v>
          </cell>
          <cell r="D567" t="str">
            <v>-</v>
          </cell>
        </row>
        <row r="568">
          <cell r="C568" t="str">
            <v>C01EBПлоды боярышника</v>
          </cell>
          <cell r="D568" t="str">
            <v>-</v>
          </cell>
        </row>
        <row r="569">
          <cell r="C569" t="str">
            <v>C01EXГексобендин + Этамиван + Этофиллин</v>
          </cell>
          <cell r="D569" t="str">
            <v>-</v>
          </cell>
        </row>
        <row r="570">
          <cell r="C570" t="str">
            <v>C01EXГлицин + Глутаминовая кислота + Цистин</v>
          </cell>
          <cell r="D570" t="str">
            <v>-</v>
          </cell>
        </row>
        <row r="571">
          <cell r="C571" t="str">
            <v>C01EXЛевоментола раствор в ментил изовалерате</v>
          </cell>
          <cell r="D571" t="str">
            <v>-</v>
          </cell>
        </row>
        <row r="572">
          <cell r="C572" t="str">
            <v>C01EXЛевоментола раствор в ментил изовалерате + {Декстроза}</v>
          </cell>
          <cell r="D572" t="str">
            <v>-</v>
          </cell>
        </row>
        <row r="573">
          <cell r="C573" t="str">
            <v>C02AAРаувольфии алкалоиды</v>
          </cell>
          <cell r="D573" t="str">
            <v>-</v>
          </cell>
        </row>
        <row r="574">
          <cell r="C574" t="str">
            <v>C02ABМетилдопа</v>
          </cell>
          <cell r="D574" t="str">
            <v>ЖНВЛП</v>
          </cell>
        </row>
        <row r="575">
          <cell r="C575" t="str">
            <v>C02ACКлонидин</v>
          </cell>
          <cell r="D575" t="str">
            <v>ЖНВЛП</v>
          </cell>
        </row>
        <row r="576">
          <cell r="C576" t="str">
            <v>C02ACМоксонидин</v>
          </cell>
          <cell r="D576" t="str">
            <v>ЖНВЛП</v>
          </cell>
        </row>
        <row r="577">
          <cell r="C577" t="str">
            <v>C02ACГуанфацин</v>
          </cell>
          <cell r="D577" t="str">
            <v>-</v>
          </cell>
        </row>
        <row r="578">
          <cell r="C578" t="str">
            <v>C02ACРилменидин</v>
          </cell>
          <cell r="D578" t="str">
            <v>-</v>
          </cell>
        </row>
        <row r="579">
          <cell r="C579" t="str">
            <v>C02BCАзаметония бромид</v>
          </cell>
          <cell r="D579" t="str">
            <v>-</v>
          </cell>
        </row>
        <row r="580">
          <cell r="C580" t="str">
            <v>C02CAПророксан</v>
          </cell>
          <cell r="D580" t="str">
            <v>-</v>
          </cell>
        </row>
        <row r="581">
          <cell r="C581" t="str">
            <v>C02CAУрапидил</v>
          </cell>
          <cell r="D581" t="str">
            <v>ЖНВЛП</v>
          </cell>
        </row>
        <row r="582">
          <cell r="C582" t="str">
            <v>C02CAТеразозин</v>
          </cell>
          <cell r="D582" t="str">
            <v>-</v>
          </cell>
        </row>
        <row r="583">
          <cell r="C583" t="str">
            <v>C02CAДоксазозин</v>
          </cell>
          <cell r="D583" t="str">
            <v>ЖНВЛП</v>
          </cell>
        </row>
        <row r="584">
          <cell r="C584" t="str">
            <v>C02DDНитропруссид натрия</v>
          </cell>
          <cell r="D584" t="str">
            <v>-</v>
          </cell>
        </row>
        <row r="585">
          <cell r="C585" t="str">
            <v>C02KБендазол + Папаверин + Теобромин</v>
          </cell>
          <cell r="D585" t="str">
            <v>-</v>
          </cell>
        </row>
        <row r="586">
          <cell r="C586" t="str">
            <v>C02KXБозентан</v>
          </cell>
          <cell r="D586" t="str">
            <v>-</v>
          </cell>
        </row>
        <row r="587">
          <cell r="C587" t="str">
            <v>C02LAГидрохлоротиазид + Дигидралазин + Резерпин</v>
          </cell>
          <cell r="D587" t="str">
            <v>-</v>
          </cell>
        </row>
        <row r="588">
          <cell r="C588" t="str">
            <v>C02LAДигидроэрготоксин + Клопамид + Резерпин</v>
          </cell>
          <cell r="D588" t="str">
            <v>-</v>
          </cell>
        </row>
        <row r="589">
          <cell r="C589" t="str">
            <v>C03AAГидрохлоротиазид</v>
          </cell>
          <cell r="D589" t="str">
            <v>ЖНВЛП</v>
          </cell>
        </row>
        <row r="590">
          <cell r="C590" t="str">
            <v>C03BAИндапамид</v>
          </cell>
          <cell r="D590" t="str">
            <v>ЖНВЛП</v>
          </cell>
        </row>
        <row r="591">
          <cell r="C591" t="str">
            <v>C03BAХлорталидон</v>
          </cell>
          <cell r="D591" t="str">
            <v>-</v>
          </cell>
        </row>
        <row r="592">
          <cell r="C592" t="str">
            <v>C03CAТорасемид</v>
          </cell>
          <cell r="D592" t="str">
            <v>-</v>
          </cell>
        </row>
        <row r="593">
          <cell r="C593" t="str">
            <v>C03CAФуросемид</v>
          </cell>
          <cell r="D593" t="str">
            <v>ЖНВЛП</v>
          </cell>
        </row>
        <row r="594">
          <cell r="C594" t="str">
            <v>C03CCЭтакриновая кислота</v>
          </cell>
          <cell r="D594" t="str">
            <v>-</v>
          </cell>
        </row>
        <row r="595">
          <cell r="C595" t="str">
            <v>C03DAСпиронолактон</v>
          </cell>
          <cell r="D595" t="str">
            <v>ЖНВЛП</v>
          </cell>
        </row>
        <row r="596">
          <cell r="C596" t="str">
            <v>C03DAЭплеренон</v>
          </cell>
          <cell r="D596" t="str">
            <v>-</v>
          </cell>
        </row>
        <row r="597">
          <cell r="C597" t="str">
            <v>C03EAГидрохлоротиазид + Триамтерен</v>
          </cell>
          <cell r="D597" t="str">
            <v>-</v>
          </cell>
        </row>
        <row r="598">
          <cell r="C598" t="str">
            <v>C03XЭрвы шерстистой трава</v>
          </cell>
          <cell r="D598" t="str">
            <v>-</v>
          </cell>
        </row>
        <row r="599">
          <cell r="C599" t="str">
            <v>C04ACНикотиновая кислота</v>
          </cell>
          <cell r="D599" t="str">
            <v>-</v>
          </cell>
        </row>
        <row r="600">
          <cell r="C600" t="str">
            <v>C04ADКсантинола никотинат</v>
          </cell>
          <cell r="D600" t="str">
            <v>-</v>
          </cell>
        </row>
        <row r="601">
          <cell r="C601" t="str">
            <v>C04ADПентоксифиллин</v>
          </cell>
          <cell r="D601" t="str">
            <v>ЖНВЛП</v>
          </cell>
        </row>
        <row r="602">
          <cell r="C602" t="str">
            <v>C04AEНицерголин</v>
          </cell>
          <cell r="D602" t="str">
            <v>-</v>
          </cell>
        </row>
        <row r="603">
          <cell r="C603" t="str">
            <v>C04AXБендазол</v>
          </cell>
          <cell r="D603" t="str">
            <v>-</v>
          </cell>
        </row>
        <row r="604">
          <cell r="C604" t="str">
            <v>C04AXПирибедил</v>
          </cell>
          <cell r="D604" t="str">
            <v>-</v>
          </cell>
        </row>
        <row r="605">
          <cell r="C605" t="str">
            <v>C04AXВинкамин</v>
          </cell>
          <cell r="D605" t="str">
            <v>-</v>
          </cell>
        </row>
        <row r="606">
          <cell r="C606" t="str">
            <v>C04AXБенциклан</v>
          </cell>
          <cell r="D606" t="str">
            <v>-</v>
          </cell>
        </row>
        <row r="607">
          <cell r="C607" t="str">
            <v>C04AXНафтидрофурил</v>
          </cell>
          <cell r="D607" t="str">
            <v>-</v>
          </cell>
        </row>
        <row r="608">
          <cell r="C608" t="str">
            <v>C05ADПрокаин</v>
          </cell>
          <cell r="D608" t="str">
            <v>ЖНВЛП</v>
          </cell>
        </row>
        <row r="609">
          <cell r="C609" t="str">
            <v>C05AXБелладонны листьев экстракт + Ихтаммол</v>
          </cell>
          <cell r="D609" t="str">
            <v>-</v>
          </cell>
        </row>
        <row r="610">
          <cell r="C610" t="str">
            <v>C05AXКориандра плоды + Крушины ольховидной кора + Сенны остролистной листья + Солодки корни + Тысячелистника обыкновенного трава</v>
          </cell>
          <cell r="D610" t="str">
            <v>-</v>
          </cell>
        </row>
        <row r="611">
          <cell r="C611" t="str">
            <v>C05AXТрибенозид + Лидокаин</v>
          </cell>
          <cell r="D611" t="str">
            <v>-</v>
          </cell>
        </row>
        <row r="612">
          <cell r="C612" t="str">
            <v>C05AXВисмута субнитрат + Йод + Метиленовый синий + Резорцинол + Танин + Цинка оксид</v>
          </cell>
          <cell r="D612" t="str">
            <v>-</v>
          </cell>
        </row>
        <row r="613">
          <cell r="C613" t="str">
            <v>C05AXБелладонны листьев экстракт + Трибромфенолята висмута и Висмута оксида комплекс + Цинка сульфат</v>
          </cell>
          <cell r="D613" t="str">
            <v>-</v>
          </cell>
        </row>
        <row r="614">
          <cell r="C614" t="str">
            <v>C05AXБензокаин + Бутамбен + Гидрокортизон + Фрамицетин + Эскулозид</v>
          </cell>
          <cell r="D614" t="str">
            <v>-</v>
          </cell>
        </row>
        <row r="615">
          <cell r="C615" t="str">
            <v>C05AXБензокаин + Висмута субгаллат + Цинка оксид + {Левоментол}</v>
          </cell>
          <cell r="D615" t="str">
            <v>-</v>
          </cell>
        </row>
        <row r="616">
          <cell r="C616" t="str">
            <v>C05AXБензокаин + Печени акулы масло</v>
          </cell>
          <cell r="D616" t="str">
            <v>-</v>
          </cell>
        </row>
        <row r="617">
          <cell r="C617" t="str">
            <v>C05AXГепарин натрия + {Аллантоин + Декспантенол}</v>
          </cell>
          <cell r="D617" t="str">
            <v>-</v>
          </cell>
        </row>
        <row r="618">
          <cell r="C618" t="str">
            <v>C05AXГепарин натрия + Лидокаин + Преднизолон</v>
          </cell>
          <cell r="D618" t="str">
            <v>-</v>
          </cell>
        </row>
        <row r="619">
          <cell r="C619" t="str">
            <v>C05AXГепарин натрия + Преднизолон</v>
          </cell>
          <cell r="D619" t="str">
            <v>-</v>
          </cell>
        </row>
        <row r="620">
          <cell r="C620" t="str">
            <v>C05AXЛидокаин + Флуокортолон</v>
          </cell>
          <cell r="D620" t="str">
            <v>-</v>
          </cell>
        </row>
        <row r="621">
          <cell r="C621" t="str">
            <v>C05AXПечени акулы масло + Фенилэфрин</v>
          </cell>
          <cell r="D621" t="str">
            <v>-</v>
          </cell>
        </row>
        <row r="622">
          <cell r="C622" t="str">
            <v>C05BДонника травы экстракт + Каштана конского семян экстракт</v>
          </cell>
          <cell r="D622" t="str">
            <v>-</v>
          </cell>
        </row>
        <row r="623">
          <cell r="C623" t="str">
            <v>C05BAГепариноид</v>
          </cell>
          <cell r="D623" t="str">
            <v>-</v>
          </cell>
        </row>
        <row r="624">
          <cell r="C624" t="str">
            <v>C05BAАллантоин + Гепарин натрия + Лука репчатого луковиц экстракт</v>
          </cell>
          <cell r="D624" t="str">
            <v>-</v>
          </cell>
        </row>
        <row r="625">
          <cell r="C625" t="str">
            <v>C05BAБензилникотинат</v>
          </cell>
          <cell r="D625" t="str">
            <v>-</v>
          </cell>
        </row>
        <row r="626">
          <cell r="C626" t="str">
            <v>C05BAГепарин натрия + Бензокаин</v>
          </cell>
          <cell r="D626" t="str">
            <v>-</v>
          </cell>
        </row>
        <row r="627">
          <cell r="C627" t="str">
            <v>C05BAГепарин натрия + Бензокаин + Бензилникотинат</v>
          </cell>
          <cell r="D627" t="str">
            <v>-</v>
          </cell>
        </row>
        <row r="628">
          <cell r="C628" t="str">
            <v>C05BAГепарин натрия + Декспантенол + Диметилсульфоксид</v>
          </cell>
          <cell r="D628" t="str">
            <v>-</v>
          </cell>
        </row>
        <row r="629">
          <cell r="C629" t="str">
            <v>C05BAГепарин натрия + Декспантенол + Троксерутин</v>
          </cell>
          <cell r="D629" t="str">
            <v>-</v>
          </cell>
        </row>
        <row r="630">
          <cell r="C630" t="str">
            <v>C05BAГепарин натрия + Эсцин</v>
          </cell>
          <cell r="D630" t="str">
            <v>-</v>
          </cell>
        </row>
        <row r="631">
          <cell r="C631" t="str">
            <v>C05BAГепарин натрия</v>
          </cell>
          <cell r="D631" t="str">
            <v>ЖНВЛП</v>
          </cell>
        </row>
        <row r="632">
          <cell r="C632" t="str">
            <v>C05BBЛауромакрогол 400</v>
          </cell>
          <cell r="D632" t="str">
            <v>-</v>
          </cell>
        </row>
        <row r="633">
          <cell r="C633" t="str">
            <v>C05BBНатрия тетрадецилсульфат</v>
          </cell>
          <cell r="D633" t="str">
            <v>-</v>
          </cell>
        </row>
        <row r="634">
          <cell r="C634" t="str">
            <v>C05BXКальция добезилат</v>
          </cell>
          <cell r="D634" t="str">
            <v>-</v>
          </cell>
        </row>
        <row r="635">
          <cell r="C635" t="str">
            <v>C05CAРутозид</v>
          </cell>
          <cell r="D635" t="str">
            <v>-</v>
          </cell>
        </row>
        <row r="636">
          <cell r="C636" t="str">
            <v>C05CAДиосмин</v>
          </cell>
          <cell r="D636" t="str">
            <v>-</v>
          </cell>
        </row>
        <row r="637">
          <cell r="C637" t="str">
            <v>C05CAТроксерутин</v>
          </cell>
          <cell r="D637" t="str">
            <v>-</v>
          </cell>
        </row>
        <row r="638">
          <cell r="C638" t="str">
            <v>C05CAАскорбиновая кислота + Рутозид</v>
          </cell>
          <cell r="D638" t="str">
            <v>-</v>
          </cell>
        </row>
        <row r="639">
          <cell r="C639" t="str">
            <v>C05CAГесперидин + Диосмин</v>
          </cell>
          <cell r="D639" t="str">
            <v>-</v>
          </cell>
        </row>
        <row r="640">
          <cell r="C640" t="str">
            <v>C05CAИндометацин + Троксерутин</v>
          </cell>
          <cell r="D640" t="str">
            <v>-</v>
          </cell>
        </row>
        <row r="641">
          <cell r="C641" t="str">
            <v>C05CXДигидрокверцетин</v>
          </cell>
          <cell r="D641" t="str">
            <v>-</v>
          </cell>
        </row>
        <row r="642">
          <cell r="C642" t="str">
            <v>C05CXМетилэтилпиридинол</v>
          </cell>
          <cell r="D642" t="str">
            <v>-</v>
          </cell>
        </row>
        <row r="643">
          <cell r="C643" t="str">
            <v>C05CXТиамин + Эсцин</v>
          </cell>
          <cell r="D643" t="str">
            <v>-</v>
          </cell>
        </row>
        <row r="644">
          <cell r="C644" t="str">
            <v>C05CXЭсцин</v>
          </cell>
          <cell r="D644" t="str">
            <v>-</v>
          </cell>
        </row>
        <row r="645">
          <cell r="C645" t="str">
            <v>C05CXТрибенозид</v>
          </cell>
          <cell r="D645" t="str">
            <v>-</v>
          </cell>
        </row>
        <row r="646">
          <cell r="C646" t="str">
            <v>C07AAПиндолол</v>
          </cell>
          <cell r="D646" t="str">
            <v>-</v>
          </cell>
        </row>
        <row r="647">
          <cell r="C647" t="str">
            <v>C07AAПропранолол</v>
          </cell>
          <cell r="D647" t="str">
            <v>ЖНВЛП</v>
          </cell>
        </row>
        <row r="648">
          <cell r="C648" t="str">
            <v>C07AAСоталол</v>
          </cell>
          <cell r="D648" t="str">
            <v>ЖНВЛП</v>
          </cell>
        </row>
        <row r="649">
          <cell r="C649" t="str">
            <v>C07ABБисопролол</v>
          </cell>
          <cell r="D649" t="str">
            <v>ЖНВЛП</v>
          </cell>
        </row>
        <row r="650">
          <cell r="C650" t="str">
            <v>C07ABАтенолол</v>
          </cell>
          <cell r="D650" t="str">
            <v>ЖНВЛП</v>
          </cell>
        </row>
        <row r="651">
          <cell r="C651" t="str">
            <v>C07ABМетопролол</v>
          </cell>
          <cell r="D651" t="str">
            <v>ЖНВЛП</v>
          </cell>
        </row>
        <row r="652">
          <cell r="C652" t="str">
            <v>C07ABЭсатенолол</v>
          </cell>
          <cell r="D652" t="str">
            <v>-</v>
          </cell>
        </row>
        <row r="653">
          <cell r="C653" t="str">
            <v>C07ABБетаксолол</v>
          </cell>
          <cell r="D653" t="str">
            <v>-</v>
          </cell>
        </row>
        <row r="654">
          <cell r="C654" t="str">
            <v>C07ABЭсмолол</v>
          </cell>
          <cell r="D654" t="str">
            <v>-</v>
          </cell>
        </row>
        <row r="655">
          <cell r="C655" t="str">
            <v>C07ABНебиволол</v>
          </cell>
          <cell r="D655" t="str">
            <v>-</v>
          </cell>
        </row>
        <row r="656">
          <cell r="C656" t="str">
            <v>C07ABТалинолол</v>
          </cell>
          <cell r="D656" t="str">
            <v>-</v>
          </cell>
        </row>
        <row r="657">
          <cell r="C657" t="str">
            <v>C07ABТамбуканская грязь</v>
          </cell>
          <cell r="D657" t="str">
            <v>-</v>
          </cell>
        </row>
        <row r="658">
          <cell r="C658" t="str">
            <v>C07AGБутиламиногидроксипропоксифеноксиметил метилоксадиазол</v>
          </cell>
          <cell r="D658" t="str">
            <v>-</v>
          </cell>
        </row>
        <row r="659">
          <cell r="C659" t="str">
            <v>C07AGКарведилол</v>
          </cell>
          <cell r="D659" t="str">
            <v>ЖНВЛП</v>
          </cell>
        </row>
        <row r="660">
          <cell r="C660" t="str">
            <v>C07AGБутиламиногидроксипропоксифеноксиметил метилоксадиазол</v>
          </cell>
          <cell r="D660" t="str">
            <v>-</v>
          </cell>
        </row>
        <row r="661">
          <cell r="C661" t="str">
            <v>C07BBБисопролол + Гидрохлоротиазид</v>
          </cell>
          <cell r="D661" t="str">
            <v>-</v>
          </cell>
        </row>
        <row r="662">
          <cell r="C662" t="str">
            <v>C07CAКлопамид + Пиндолол</v>
          </cell>
          <cell r="D662" t="str">
            <v>-</v>
          </cell>
        </row>
        <row r="663">
          <cell r="C663" t="str">
            <v>C07CBАтенолол + Хлорталидон</v>
          </cell>
          <cell r="D663" t="str">
            <v>-</v>
          </cell>
        </row>
        <row r="664">
          <cell r="C664" t="str">
            <v>C07FBМетопролол + Фелодипин</v>
          </cell>
          <cell r="D664" t="str">
            <v>-</v>
          </cell>
        </row>
        <row r="665">
          <cell r="C665" t="str">
            <v>C07FBАмлодипин + Атенолол</v>
          </cell>
          <cell r="D665" t="str">
            <v>-</v>
          </cell>
        </row>
        <row r="666">
          <cell r="C666" t="str">
            <v>C08CAЛевамлодипин</v>
          </cell>
          <cell r="D666" t="str">
            <v>-</v>
          </cell>
        </row>
        <row r="667">
          <cell r="C667" t="str">
            <v>C08CAФелодипин</v>
          </cell>
          <cell r="D667" t="str">
            <v>-</v>
          </cell>
        </row>
        <row r="668">
          <cell r="C668" t="str">
            <v>C08CAНитрендипин</v>
          </cell>
          <cell r="D668" t="str">
            <v>-</v>
          </cell>
        </row>
        <row r="669">
          <cell r="C669" t="str">
            <v>C08CAЛацидипин</v>
          </cell>
          <cell r="D669" t="str">
            <v>-</v>
          </cell>
        </row>
        <row r="670">
          <cell r="C670" t="str">
            <v>C08CAЛерканидипин</v>
          </cell>
          <cell r="D670" t="str">
            <v>-</v>
          </cell>
        </row>
        <row r="671">
          <cell r="C671" t="str">
            <v>C08CAАмлодипин</v>
          </cell>
          <cell r="D671" t="str">
            <v>ЖНВЛП</v>
          </cell>
        </row>
        <row r="672">
          <cell r="C672" t="str">
            <v>C08CAНимодипин</v>
          </cell>
          <cell r="D672" t="str">
            <v>ЖНВЛП</v>
          </cell>
        </row>
        <row r="673">
          <cell r="C673" t="str">
            <v>C08CAНифедипин</v>
          </cell>
          <cell r="D673" t="str">
            <v>ЖНВЛП</v>
          </cell>
        </row>
        <row r="674">
          <cell r="C674" t="str">
            <v>C08DAВерапамил</v>
          </cell>
          <cell r="D674" t="str">
            <v>ЖНВЛП</v>
          </cell>
        </row>
        <row r="675">
          <cell r="C675" t="str">
            <v>C08DBДилтиазем</v>
          </cell>
          <cell r="D675" t="str">
            <v>-</v>
          </cell>
        </row>
        <row r="676">
          <cell r="C676" t="str">
            <v>C09AAЭналаприлат</v>
          </cell>
          <cell r="D676" t="str">
            <v>-</v>
          </cell>
        </row>
        <row r="677">
          <cell r="C677" t="str">
            <v>C09AAРамиприл</v>
          </cell>
          <cell r="D677" t="str">
            <v>-</v>
          </cell>
        </row>
        <row r="678">
          <cell r="C678" t="str">
            <v>C09AAХинаприл</v>
          </cell>
          <cell r="D678" t="str">
            <v>-</v>
          </cell>
        </row>
        <row r="679">
          <cell r="C679" t="str">
            <v>C09AAЦилазаприл</v>
          </cell>
          <cell r="D679" t="str">
            <v>-</v>
          </cell>
        </row>
        <row r="680">
          <cell r="C680" t="str">
            <v>C09AAФозиноприл</v>
          </cell>
          <cell r="D680" t="str">
            <v>-</v>
          </cell>
        </row>
        <row r="681">
          <cell r="C681" t="str">
            <v>C09AAТрандолаприл</v>
          </cell>
          <cell r="D681" t="str">
            <v>-</v>
          </cell>
        </row>
        <row r="682">
          <cell r="C682" t="str">
            <v>C09AAСпираприл</v>
          </cell>
          <cell r="D682" t="str">
            <v>-</v>
          </cell>
        </row>
        <row r="683">
          <cell r="C683" t="str">
            <v>C09AAМоэксиприл</v>
          </cell>
          <cell r="D683" t="str">
            <v>-</v>
          </cell>
        </row>
        <row r="684">
          <cell r="C684" t="str">
            <v>C09AAЗофеноприл</v>
          </cell>
          <cell r="D684" t="str">
            <v>-</v>
          </cell>
        </row>
        <row r="685">
          <cell r="C685" t="str">
            <v>C09AAКаптоприл</v>
          </cell>
          <cell r="D685" t="str">
            <v>ЖНВЛП</v>
          </cell>
        </row>
        <row r="686">
          <cell r="C686" t="str">
            <v>C09AAЛизиноприл</v>
          </cell>
          <cell r="D686" t="str">
            <v>ЖНВЛП</v>
          </cell>
        </row>
        <row r="687">
          <cell r="C687" t="str">
            <v>C09AAПериндоприл</v>
          </cell>
          <cell r="D687" t="str">
            <v>ЖНВЛП</v>
          </cell>
        </row>
        <row r="688">
          <cell r="C688" t="str">
            <v>C09AAЭналаприл</v>
          </cell>
          <cell r="D688" t="str">
            <v>ЖНВЛП</v>
          </cell>
        </row>
        <row r="689">
          <cell r="C689" t="str">
            <v>C09BAИндапамид + Цилазаприл</v>
          </cell>
          <cell r="D689" t="str">
            <v>-</v>
          </cell>
        </row>
        <row r="690">
          <cell r="C690" t="str">
            <v>C09BAГидрохлоротиазид + Каптоприл</v>
          </cell>
          <cell r="D690" t="str">
            <v>-</v>
          </cell>
        </row>
        <row r="691">
          <cell r="C691" t="str">
            <v>C09BAГидрохлоротиазид + Эналаприл</v>
          </cell>
          <cell r="D691" t="str">
            <v>-</v>
          </cell>
        </row>
        <row r="692">
          <cell r="C692" t="str">
            <v>C09BAИндапамид + Эналаприл</v>
          </cell>
          <cell r="D692" t="str">
            <v>-</v>
          </cell>
        </row>
        <row r="693">
          <cell r="C693" t="str">
            <v>C09BAГидрохлоротиазид + Лизиноприл</v>
          </cell>
          <cell r="D693" t="str">
            <v>-</v>
          </cell>
        </row>
        <row r="694">
          <cell r="C694" t="str">
            <v>C09BAИндапамид + Периндоприл</v>
          </cell>
          <cell r="D694" t="str">
            <v>-</v>
          </cell>
        </row>
        <row r="695">
          <cell r="C695" t="str">
            <v>C09BAГидрохлоротиазид + Рамиприл</v>
          </cell>
          <cell r="D695" t="str">
            <v>-</v>
          </cell>
        </row>
        <row r="696">
          <cell r="C696" t="str">
            <v>C09BAГидрохлоротиазид + Хинаприл</v>
          </cell>
          <cell r="D696" t="str">
            <v>-</v>
          </cell>
        </row>
        <row r="697">
          <cell r="C697" t="str">
            <v>C09BAГидрохлоротиазид + Фозиноприл</v>
          </cell>
          <cell r="D697" t="str">
            <v>-</v>
          </cell>
        </row>
        <row r="698">
          <cell r="C698" t="str">
            <v>C09BAГидрохлоротиазид + Моэксиприл</v>
          </cell>
          <cell r="D698" t="str">
            <v>-</v>
          </cell>
        </row>
        <row r="699">
          <cell r="C699" t="str">
            <v>C09BAГидрохлоротиазид + Зофеноприл</v>
          </cell>
          <cell r="D699" t="str">
            <v>-</v>
          </cell>
        </row>
        <row r="700">
          <cell r="C700" t="str">
            <v>C09BBАмлодипин + Цилазаприл</v>
          </cell>
          <cell r="D700" t="str">
            <v>-</v>
          </cell>
        </row>
        <row r="701">
          <cell r="C701" t="str">
            <v>C09BBАмлодипин + Лизиноприл</v>
          </cell>
          <cell r="D701" t="str">
            <v>-</v>
          </cell>
        </row>
        <row r="702">
          <cell r="C702" t="str">
            <v>C09BBАмлодипин + Периндоприл</v>
          </cell>
          <cell r="D702" t="str">
            <v>-</v>
          </cell>
        </row>
        <row r="703">
          <cell r="C703" t="str">
            <v>C09BBВерапамил + Трандолаприл</v>
          </cell>
          <cell r="D703" t="str">
            <v>-</v>
          </cell>
        </row>
        <row r="704">
          <cell r="C704" t="str">
            <v>C09CAЭпросартан</v>
          </cell>
          <cell r="D704" t="str">
            <v>-</v>
          </cell>
        </row>
        <row r="705">
          <cell r="C705" t="str">
            <v>C09CAВалсартан</v>
          </cell>
          <cell r="D705" t="str">
            <v>-</v>
          </cell>
        </row>
        <row r="706">
          <cell r="C706" t="str">
            <v>C09CAИрбесартан</v>
          </cell>
          <cell r="D706" t="str">
            <v>-</v>
          </cell>
        </row>
        <row r="707">
          <cell r="C707" t="str">
            <v>C09CAКандесартан</v>
          </cell>
          <cell r="D707" t="str">
            <v>-</v>
          </cell>
        </row>
        <row r="708">
          <cell r="C708" t="str">
            <v>C09CAТелмисартан</v>
          </cell>
          <cell r="D708" t="str">
            <v>-</v>
          </cell>
        </row>
        <row r="709">
          <cell r="C709" t="str">
            <v>C09CAОлмесартана медоксомил</v>
          </cell>
          <cell r="D709" t="str">
            <v>-</v>
          </cell>
        </row>
        <row r="710">
          <cell r="C710" t="str">
            <v>C09CAЛозартан</v>
          </cell>
          <cell r="D710" t="str">
            <v>ЖНВЛП</v>
          </cell>
        </row>
        <row r="711">
          <cell r="C711" t="str">
            <v>C09DAГидрохлоротиазид + Лозартан</v>
          </cell>
          <cell r="D711" t="str">
            <v>-</v>
          </cell>
        </row>
        <row r="712">
          <cell r="C712" t="str">
            <v>C09DAГидрохлоротиазид + Эпросартан</v>
          </cell>
          <cell r="D712" t="str">
            <v>-</v>
          </cell>
        </row>
        <row r="713">
          <cell r="C713" t="str">
            <v>C09DAВалсартан + Гидрохлоротиазид</v>
          </cell>
          <cell r="D713" t="str">
            <v>-</v>
          </cell>
        </row>
        <row r="714">
          <cell r="C714" t="str">
            <v>C09DAГидрохлоротиазид + Ирбесартан</v>
          </cell>
          <cell r="D714" t="str">
            <v>-</v>
          </cell>
        </row>
        <row r="715">
          <cell r="C715" t="str">
            <v>C09DAГидрохлоротиазид + Кандесартан</v>
          </cell>
          <cell r="D715" t="str">
            <v>-</v>
          </cell>
        </row>
        <row r="716">
          <cell r="C716" t="str">
            <v>C09DAГидрохлоротиазид + Телмисартан</v>
          </cell>
          <cell r="D716" t="str">
            <v>-</v>
          </cell>
        </row>
        <row r="717">
          <cell r="C717" t="str">
            <v>C09DBАмлодипин + Валсартан</v>
          </cell>
          <cell r="D717" t="str">
            <v>-</v>
          </cell>
        </row>
        <row r="718">
          <cell r="C718" t="str">
            <v>C09DXАмлодипин + Валсартан + Гидрохлоротиазид</v>
          </cell>
          <cell r="D718" t="str">
            <v>-</v>
          </cell>
        </row>
        <row r="719">
          <cell r="C719" t="str">
            <v>C09XAАлискирен</v>
          </cell>
          <cell r="D719" t="str">
            <v>-</v>
          </cell>
        </row>
        <row r="720">
          <cell r="C720" t="str">
            <v>C09XAАлискирен + Гидрохлоротиазид</v>
          </cell>
          <cell r="D720" t="str">
            <v>-</v>
          </cell>
        </row>
        <row r="721">
          <cell r="C721" t="str">
            <v>C10AAЛовастатин</v>
          </cell>
          <cell r="D721" t="str">
            <v>-</v>
          </cell>
        </row>
        <row r="722">
          <cell r="C722" t="str">
            <v>C10AAПравастатин</v>
          </cell>
          <cell r="D722" t="str">
            <v>-</v>
          </cell>
        </row>
        <row r="723">
          <cell r="C723" t="str">
            <v>C10AAФлувастатин</v>
          </cell>
          <cell r="D723" t="str">
            <v>-</v>
          </cell>
        </row>
        <row r="724">
          <cell r="C724" t="str">
            <v>C10AAРозувастатин</v>
          </cell>
          <cell r="D724" t="str">
            <v>-</v>
          </cell>
        </row>
        <row r="725">
          <cell r="C725" t="str">
            <v>C10AAАторвастатин</v>
          </cell>
          <cell r="D725" t="str">
            <v>ЖНВЛП</v>
          </cell>
        </row>
        <row r="726">
          <cell r="C726" t="str">
            <v>C10AAСимвастатин</v>
          </cell>
          <cell r="D726" t="str">
            <v>ЖНВЛП</v>
          </cell>
        </row>
        <row r="727">
          <cell r="C727" t="str">
            <v>C10ABФенофибрат</v>
          </cell>
          <cell r="D727" t="str">
            <v>ЖНВЛП</v>
          </cell>
        </row>
        <row r="728">
          <cell r="C728" t="str">
            <v>C10ABЦипрофибрат</v>
          </cell>
          <cell r="D728" t="str">
            <v>-</v>
          </cell>
        </row>
        <row r="729">
          <cell r="C729" t="str">
            <v>C10ADНикотиновая кислота</v>
          </cell>
          <cell r="D729" t="str">
            <v>-</v>
          </cell>
        </row>
        <row r="730">
          <cell r="C730" t="str">
            <v>C10AXДиоскореи ниппонской корневищ с корнями экстракт</v>
          </cell>
          <cell r="D730" t="str">
            <v>-</v>
          </cell>
        </row>
        <row r="731">
          <cell r="C731" t="str">
            <v>C10AXЯкорцев стелющихся травы экстракт</v>
          </cell>
          <cell r="D731" t="str">
            <v>-</v>
          </cell>
        </row>
        <row r="732">
          <cell r="C732" t="str">
            <v>C10AXОмега-3 триглицериды {ЭПК/ДГК=12/1 - 90%}</v>
          </cell>
          <cell r="D732" t="str">
            <v>-</v>
          </cell>
        </row>
        <row r="733">
          <cell r="C733" t="str">
            <v>C10AXОмега-3 триглицериды {ЭПК/ДГК=15/1 - 50%}</v>
          </cell>
          <cell r="D733" t="str">
            <v>-</v>
          </cell>
        </row>
        <row r="734">
          <cell r="C734" t="str">
            <v>C10AXЭзетимиб</v>
          </cell>
          <cell r="D734" t="str">
            <v>-</v>
          </cell>
        </row>
        <row r="735">
          <cell r="C735" t="str">
            <v>C10BОмега-3 триглицериды {20%} + Чеснока посевного луковиц экстракт</v>
          </cell>
          <cell r="D735" t="str">
            <v>-</v>
          </cell>
        </row>
        <row r="736">
          <cell r="C736" t="str">
            <v>C10BAСимвастатин + Эзетимиб</v>
          </cell>
          <cell r="D736" t="str">
            <v>-</v>
          </cell>
        </row>
        <row r="737">
          <cell r="C737" t="str">
            <v>C10BXАмлодипин + Аторвастатин</v>
          </cell>
          <cell r="D737" t="str">
            <v>-</v>
          </cell>
        </row>
        <row r="738">
          <cell r="C738" t="str">
            <v>D01AAАмфотерицин B</v>
          </cell>
          <cell r="D738" t="str">
            <v>ЖНВЛП</v>
          </cell>
        </row>
        <row r="739">
          <cell r="C739" t="str">
            <v>D01AAНатамицин</v>
          </cell>
          <cell r="D739" t="str">
            <v>ЖНВЛП</v>
          </cell>
        </row>
        <row r="740">
          <cell r="C740" t="str">
            <v>D01AAНистатин</v>
          </cell>
          <cell r="D740" t="str">
            <v>ЖНВЛП</v>
          </cell>
        </row>
        <row r="741">
          <cell r="C741" t="str">
            <v>D01ACКлотримазол</v>
          </cell>
          <cell r="D741" t="str">
            <v>ЖНВЛП</v>
          </cell>
        </row>
        <row r="742">
          <cell r="C742" t="str">
            <v>D01ACМиконазол</v>
          </cell>
          <cell r="D742" t="str">
            <v>-</v>
          </cell>
        </row>
        <row r="743">
          <cell r="C743" t="str">
            <v>D01ACЭконазол</v>
          </cell>
          <cell r="D743" t="str">
            <v>-</v>
          </cell>
        </row>
        <row r="744">
          <cell r="C744" t="str">
            <v>D01ACИзоконазол</v>
          </cell>
          <cell r="D744" t="str">
            <v>-</v>
          </cell>
        </row>
        <row r="745">
          <cell r="C745" t="str">
            <v>D01ACКетоконазол</v>
          </cell>
          <cell r="D745" t="str">
            <v>-</v>
          </cell>
        </row>
        <row r="746">
          <cell r="C746" t="str">
            <v>D01ACБифоназол</v>
          </cell>
          <cell r="D746" t="str">
            <v>-</v>
          </cell>
        </row>
        <row r="747">
          <cell r="C747" t="str">
            <v>D01ACОксиконазол</v>
          </cell>
          <cell r="D747" t="str">
            <v>-</v>
          </cell>
        </row>
        <row r="748">
          <cell r="C748" t="str">
            <v>D01ACОмоконазол</v>
          </cell>
          <cell r="D748" t="str">
            <v>-</v>
          </cell>
        </row>
        <row r="749">
          <cell r="C749" t="str">
            <v>D01ACСертаконазол</v>
          </cell>
          <cell r="D749" t="str">
            <v>-</v>
          </cell>
        </row>
        <row r="750">
          <cell r="C750" t="str">
            <v>D01ACБифоназол + Мочевина</v>
          </cell>
          <cell r="D750" t="str">
            <v>-</v>
          </cell>
        </row>
        <row r="751">
          <cell r="C751" t="str">
            <v>D01AEКетоконазол + Пиритион цинка</v>
          </cell>
          <cell r="D751" t="str">
            <v>-</v>
          </cell>
        </row>
        <row r="752">
          <cell r="C752" t="str">
            <v>D01AEХлорнитрофенол</v>
          </cell>
          <cell r="D752" t="str">
            <v>-</v>
          </cell>
        </row>
        <row r="753">
          <cell r="C753" t="str">
            <v>D01AEСалициловая кислота + Сера</v>
          </cell>
          <cell r="D753" t="str">
            <v>-</v>
          </cell>
        </row>
        <row r="754">
          <cell r="C754" t="str">
            <v>D01AEЦиклопирокс</v>
          </cell>
          <cell r="D754" t="str">
            <v>-</v>
          </cell>
        </row>
        <row r="755">
          <cell r="C755" t="str">
            <v>D01AEТербинафин</v>
          </cell>
          <cell r="D755" t="str">
            <v>-</v>
          </cell>
        </row>
        <row r="756">
          <cell r="C756" t="str">
            <v>D01AEАморолфин</v>
          </cell>
          <cell r="D756" t="str">
            <v>-</v>
          </cell>
        </row>
        <row r="757">
          <cell r="C757" t="str">
            <v>D01AEБензойная кислота + Вазелин + Салициловая кислота</v>
          </cell>
          <cell r="D757" t="str">
            <v>-</v>
          </cell>
        </row>
        <row r="758">
          <cell r="C758" t="str">
            <v>D01AEГризеофульвин + Салициловая кислота</v>
          </cell>
          <cell r="D758" t="str">
            <v>-</v>
          </cell>
        </row>
        <row r="759">
          <cell r="C759" t="str">
            <v>D01AEНафтифин</v>
          </cell>
          <cell r="D759" t="str">
            <v>-</v>
          </cell>
        </row>
        <row r="760">
          <cell r="C760" t="str">
            <v>D01AEУндециленовая кислота + Ундециленат цинка</v>
          </cell>
          <cell r="D760" t="str">
            <v>-</v>
          </cell>
        </row>
        <row r="761">
          <cell r="C761" t="str">
            <v>D01AEСалициловая кислота</v>
          </cell>
          <cell r="D761" t="str">
            <v>ЖНВЛП</v>
          </cell>
        </row>
        <row r="762">
          <cell r="C762" t="str">
            <v>D01BAГризеофульвин</v>
          </cell>
          <cell r="D762" t="str">
            <v>-</v>
          </cell>
        </row>
        <row r="763">
          <cell r="C763" t="str">
            <v>D01BAТербинафин</v>
          </cell>
          <cell r="D763" t="str">
            <v>-</v>
          </cell>
        </row>
        <row r="764">
          <cell r="C764" t="str">
            <v>D02Аллилоксиэтанол</v>
          </cell>
          <cell r="D764" t="str">
            <v>-</v>
          </cell>
        </row>
        <row r="765">
          <cell r="C765" t="str">
            <v>D02ABЦинка оксид</v>
          </cell>
          <cell r="D765" t="str">
            <v>-</v>
          </cell>
        </row>
        <row r="766">
          <cell r="C766" t="str">
            <v>D02ABЦинка оксид + {Крахмал + Тальк}</v>
          </cell>
          <cell r="D766" t="str">
            <v>-</v>
          </cell>
        </row>
        <row r="767">
          <cell r="C767" t="str">
            <v>D02ABГидроксикарбамид</v>
          </cell>
          <cell r="D767" t="str">
            <v>ЖНВЛП</v>
          </cell>
        </row>
        <row r="768">
          <cell r="C768" t="str">
            <v>D02AXБутилгидрокситолуол</v>
          </cell>
          <cell r="D768" t="str">
            <v>-</v>
          </cell>
        </row>
        <row r="769">
          <cell r="C769" t="str">
            <v>D02BBБетакаротен</v>
          </cell>
          <cell r="D769" t="str">
            <v>-</v>
          </cell>
        </row>
        <row r="770">
          <cell r="C770" t="str">
            <v>D03Полидезоксирибонуклеотид</v>
          </cell>
          <cell r="D770" t="str">
            <v>-</v>
          </cell>
        </row>
        <row r="771">
          <cell r="C771" t="str">
            <v>D03Свинца ацетат</v>
          </cell>
          <cell r="D771" t="str">
            <v>-</v>
          </cell>
        </row>
        <row r="772">
          <cell r="C772" t="str">
            <v>D03AXГиалуроновая кислота</v>
          </cell>
          <cell r="D772" t="str">
            <v>-</v>
          </cell>
        </row>
        <row r="773">
          <cell r="C773" t="str">
            <v>D03AXДекспантенол</v>
          </cell>
          <cell r="D773" t="str">
            <v>-</v>
          </cell>
        </row>
        <row r="774">
          <cell r="C774" t="str">
            <v>D03BПапайи млечный сок</v>
          </cell>
          <cell r="D774" t="str">
            <v>-</v>
          </cell>
        </row>
        <row r="775">
          <cell r="C775" t="str">
            <v>D03BAРибонуклеаза</v>
          </cell>
          <cell r="D775" t="str">
            <v>-</v>
          </cell>
        </row>
        <row r="776">
          <cell r="C776" t="str">
            <v>D03BAТрипсин + Химотрипсин</v>
          </cell>
          <cell r="D776" t="str">
            <v>-</v>
          </cell>
        </row>
        <row r="777">
          <cell r="C777" t="str">
            <v>D03BAХимотрипсин</v>
          </cell>
          <cell r="D777" t="str">
            <v>-</v>
          </cell>
        </row>
        <row r="778">
          <cell r="C778" t="str">
            <v>D03BAТрипсин</v>
          </cell>
          <cell r="D778" t="str">
            <v>-</v>
          </cell>
        </row>
        <row r="779">
          <cell r="C779" t="str">
            <v>D03BAКоллагеназа</v>
          </cell>
          <cell r="D779" t="str">
            <v>-</v>
          </cell>
        </row>
        <row r="780">
          <cell r="C780" t="str">
            <v>D04AAДиметинден</v>
          </cell>
          <cell r="D780" t="str">
            <v>-</v>
          </cell>
        </row>
        <row r="781">
          <cell r="C781" t="str">
            <v>D04AAДифенгидрамин</v>
          </cell>
          <cell r="D781" t="str">
            <v>ЖНВЛП</v>
          </cell>
        </row>
        <row r="782">
          <cell r="C782" t="str">
            <v>D04ABБензокаин + Прокаин + Левоментол</v>
          </cell>
          <cell r="D782" t="str">
            <v>-</v>
          </cell>
        </row>
        <row r="783">
          <cell r="C783" t="str">
            <v>D04ABБензокаин + Прокаин + Рацементол</v>
          </cell>
          <cell r="D783" t="str">
            <v>-</v>
          </cell>
        </row>
        <row r="784">
          <cell r="C784" t="str">
            <v>D04ABБензокаин</v>
          </cell>
          <cell r="D784" t="str">
            <v>-</v>
          </cell>
        </row>
        <row r="785">
          <cell r="C785" t="str">
            <v>D04ABЛидокаин</v>
          </cell>
          <cell r="D785" t="str">
            <v>ЖНВЛП</v>
          </cell>
        </row>
        <row r="786">
          <cell r="C786" t="str">
            <v>D05AAДеготь березовый</v>
          </cell>
          <cell r="D786" t="str">
            <v>-</v>
          </cell>
        </row>
        <row r="787">
          <cell r="C787" t="str">
            <v>D05AXАмми большой плодов фурокумарины</v>
          </cell>
          <cell r="D787" t="str">
            <v>-</v>
          </cell>
        </row>
        <row r="788">
          <cell r="C788" t="str">
            <v>D05AXГидроксиалюминия трисульфофталоцианин</v>
          </cell>
          <cell r="D788" t="str">
            <v>-</v>
          </cell>
        </row>
        <row r="789">
          <cell r="C789" t="str">
            <v>D05AXКальципотриол</v>
          </cell>
          <cell r="D789" t="str">
            <v>-</v>
          </cell>
        </row>
        <row r="790">
          <cell r="C790" t="str">
            <v>D05AXБетаметазон + Кальципотриол</v>
          </cell>
          <cell r="D790" t="str">
            <v>-</v>
          </cell>
        </row>
        <row r="791">
          <cell r="C791" t="str">
            <v>D05BAМетоксален</v>
          </cell>
          <cell r="D791" t="str">
            <v>-</v>
          </cell>
        </row>
        <row r="792">
          <cell r="C792" t="str">
            <v>D05BBАцитретин</v>
          </cell>
          <cell r="D792" t="str">
            <v>-</v>
          </cell>
        </row>
        <row r="793">
          <cell r="C793" t="str">
            <v>D06AAТетрациклин</v>
          </cell>
          <cell r="D793" t="str">
            <v>ЖНВЛП</v>
          </cell>
        </row>
        <row r="794">
          <cell r="C794" t="str">
            <v>D06AXХлорамфеникол</v>
          </cell>
          <cell r="D794" t="str">
            <v>ЖНВЛП</v>
          </cell>
        </row>
        <row r="795">
          <cell r="C795" t="str">
            <v>D06AXГентамицин</v>
          </cell>
          <cell r="D795" t="str">
            <v>ЖНВЛП</v>
          </cell>
        </row>
        <row r="796">
          <cell r="C796" t="str">
            <v>D06AXБацитрацин + Неомицин</v>
          </cell>
          <cell r="D796" t="str">
            <v>-</v>
          </cell>
        </row>
        <row r="797">
          <cell r="C797" t="str">
            <v>D06AXГелиомицин</v>
          </cell>
          <cell r="D797" t="str">
            <v>-</v>
          </cell>
        </row>
        <row r="798">
          <cell r="C798" t="str">
            <v>D06AXКанамицин + Нитрофурал + {Кальция хлорид + Желатин}</v>
          </cell>
          <cell r="D798" t="str">
            <v>-</v>
          </cell>
        </row>
        <row r="799">
          <cell r="C799" t="str">
            <v>D06AXЛинкомицин</v>
          </cell>
          <cell r="D799" t="str">
            <v>-</v>
          </cell>
        </row>
        <row r="800">
          <cell r="C800" t="str">
            <v>D06AXФузидовая кислота</v>
          </cell>
          <cell r="D800" t="str">
            <v>-</v>
          </cell>
        </row>
        <row r="801">
          <cell r="C801" t="str">
            <v>D06AXМупироцин</v>
          </cell>
          <cell r="D801" t="str">
            <v>-</v>
          </cell>
        </row>
        <row r="802">
          <cell r="C802" t="str">
            <v>D06BAСульфадиазин</v>
          </cell>
          <cell r="D802" t="str">
            <v>-</v>
          </cell>
        </row>
        <row r="803">
          <cell r="C803" t="str">
            <v>D06BAСульфатиазол</v>
          </cell>
          <cell r="D803" t="str">
            <v>-</v>
          </cell>
        </row>
        <row r="804">
          <cell r="C804" t="str">
            <v>D06BBГлицирризиновая кислота</v>
          </cell>
          <cell r="D804" t="str">
            <v>-</v>
          </cell>
        </row>
        <row r="805">
          <cell r="C805" t="str">
            <v>D06BBДиоксотетрагидрокситетрагидронафталин</v>
          </cell>
          <cell r="D805" t="str">
            <v>-</v>
          </cell>
        </row>
        <row r="806">
          <cell r="C806" t="str">
            <v>D06BBТетрагидроксиглюкопиранозилксантен</v>
          </cell>
          <cell r="D806" t="str">
            <v>-</v>
          </cell>
        </row>
        <row r="807">
          <cell r="C807" t="str">
            <v>D06BBТромантадин</v>
          </cell>
          <cell r="D807" t="str">
            <v>-</v>
          </cell>
        </row>
        <row r="808">
          <cell r="C808" t="str">
            <v>D06BBПодофиллотоксин</v>
          </cell>
          <cell r="D808" t="str">
            <v>-</v>
          </cell>
        </row>
        <row r="809">
          <cell r="C809" t="str">
            <v>D06BBПенцикловир</v>
          </cell>
          <cell r="D809" t="str">
            <v>-</v>
          </cell>
        </row>
        <row r="810">
          <cell r="C810" t="str">
            <v>D06BBДокозанол</v>
          </cell>
          <cell r="D810" t="str">
            <v>-</v>
          </cell>
        </row>
        <row r="811">
          <cell r="C811" t="str">
            <v>D06BBАцикловир</v>
          </cell>
          <cell r="D811" t="str">
            <v>ЖНВЛП</v>
          </cell>
        </row>
        <row r="812">
          <cell r="C812" t="str">
            <v>D06BXМетронидазол</v>
          </cell>
          <cell r="D812" t="str">
            <v>ЖНВЛП</v>
          </cell>
        </row>
        <row r="813">
          <cell r="C813" t="str">
            <v>D06BXПихты сибирской терпены</v>
          </cell>
          <cell r="D813" t="str">
            <v>-</v>
          </cell>
        </row>
        <row r="814">
          <cell r="C814" t="str">
            <v>D06BXПихты сибирской экстракт</v>
          </cell>
          <cell r="D814" t="str">
            <v>-</v>
          </cell>
        </row>
        <row r="815">
          <cell r="C815" t="str">
            <v>D06BXПрополис</v>
          </cell>
          <cell r="D815" t="str">
            <v>-</v>
          </cell>
        </row>
        <row r="816">
          <cell r="C816" t="str">
            <v>D06CГентамицин + Фузидовая кислота</v>
          </cell>
          <cell r="D816" t="str">
            <v>-</v>
          </cell>
        </row>
        <row r="817">
          <cell r="C817" t="str">
            <v>D06CСалициловая кислота + Хлорамфеникол + Этанол</v>
          </cell>
          <cell r="D817" t="str">
            <v>-</v>
          </cell>
        </row>
        <row r="818">
          <cell r="C818" t="str">
            <v>D07AAМетилпреднизолона ацепонат</v>
          </cell>
          <cell r="D818" t="str">
            <v>-</v>
          </cell>
        </row>
        <row r="819">
          <cell r="C819" t="str">
            <v>D07AAГидрокортизон</v>
          </cell>
          <cell r="D819" t="str">
            <v>ЖНВЛП</v>
          </cell>
        </row>
        <row r="820">
          <cell r="C820" t="str">
            <v>D07AAПреднизолон</v>
          </cell>
          <cell r="D820" t="str">
            <v>ЖНВЛП</v>
          </cell>
        </row>
        <row r="821">
          <cell r="C821" t="str">
            <v>D07AAПреднизолон</v>
          </cell>
          <cell r="D821" t="str">
            <v>ЖНВЛП</v>
          </cell>
        </row>
        <row r="822">
          <cell r="C822" t="str">
            <v>D07ABГидрокортизон</v>
          </cell>
          <cell r="D822" t="str">
            <v>ЖНВЛП</v>
          </cell>
        </row>
        <row r="823">
          <cell r="C823" t="str">
            <v>D07ABТриамцинолон</v>
          </cell>
          <cell r="D823" t="str">
            <v>-</v>
          </cell>
        </row>
        <row r="824">
          <cell r="C824" t="str">
            <v>D07ABАлклометазон</v>
          </cell>
          <cell r="D824" t="str">
            <v>-</v>
          </cell>
        </row>
        <row r="825">
          <cell r="C825" t="str">
            <v>D07ACФлуоцинолона ацетонид</v>
          </cell>
          <cell r="D825" t="str">
            <v>-</v>
          </cell>
        </row>
        <row r="826">
          <cell r="C826" t="str">
            <v>D07ACФлутиказон</v>
          </cell>
          <cell r="D826" t="str">
            <v>-</v>
          </cell>
        </row>
        <row r="827">
          <cell r="C827" t="str">
            <v>D07ACМометазон</v>
          </cell>
          <cell r="D827" t="str">
            <v>ЖНВЛП</v>
          </cell>
        </row>
        <row r="828">
          <cell r="C828" t="str">
            <v>D07ACБетаметазон</v>
          </cell>
          <cell r="D828" t="str">
            <v>ЖНВЛП</v>
          </cell>
        </row>
        <row r="829">
          <cell r="C829" t="str">
            <v>D07ADКлобетазол</v>
          </cell>
          <cell r="D829" t="str">
            <v>-</v>
          </cell>
        </row>
        <row r="830">
          <cell r="C830" t="str">
            <v>D07BAДекспантенол + Преднизолон + Лидокаин</v>
          </cell>
          <cell r="D830" t="str">
            <v>-</v>
          </cell>
        </row>
        <row r="831">
          <cell r="C831" t="str">
            <v>D07CAГидрокортизон + Натамицин + Неомицин</v>
          </cell>
          <cell r="D831" t="str">
            <v>-</v>
          </cell>
        </row>
        <row r="832">
          <cell r="C832" t="str">
            <v>D07CAГидрокортизон + Окситетрациклин</v>
          </cell>
          <cell r="D832" t="str">
            <v>-</v>
          </cell>
        </row>
        <row r="833">
          <cell r="C833" t="str">
            <v>D07CAГидрокортизон + Фузидовая кислота</v>
          </cell>
          <cell r="D833" t="str">
            <v>-</v>
          </cell>
        </row>
        <row r="834">
          <cell r="C834" t="str">
            <v>D07CAГидрокортизон + Хлорамфеникол</v>
          </cell>
          <cell r="D834" t="str">
            <v>-</v>
          </cell>
        </row>
        <row r="835">
          <cell r="C835" t="str">
            <v>D07CBТетрациклин + Триамцинолон</v>
          </cell>
          <cell r="D835" t="str">
            <v>-</v>
          </cell>
        </row>
        <row r="836">
          <cell r="C836" t="str">
            <v>D07CCБетаметазон + Гентамицин</v>
          </cell>
          <cell r="D836" t="str">
            <v>-</v>
          </cell>
        </row>
        <row r="837">
          <cell r="C837" t="str">
            <v>D07CCБетаметазон + Фузидовая кислота</v>
          </cell>
          <cell r="D837" t="str">
            <v>-</v>
          </cell>
        </row>
        <row r="838">
          <cell r="C838" t="str">
            <v>D07CCНеомицин + Флуоцинолона ацетонид</v>
          </cell>
          <cell r="D838" t="str">
            <v>-</v>
          </cell>
        </row>
        <row r="839">
          <cell r="C839" t="str">
            <v>D07CCБеклометазон + Клотримазол</v>
          </cell>
          <cell r="D839" t="str">
            <v>-</v>
          </cell>
        </row>
        <row r="840">
          <cell r="C840" t="str">
            <v>D07XBКлиохинол + Флуметазон</v>
          </cell>
          <cell r="D840" t="str">
            <v>-</v>
          </cell>
        </row>
        <row r="841">
          <cell r="C841" t="str">
            <v>D07XBСалициловая кислота + Флуметазон</v>
          </cell>
          <cell r="D841" t="str">
            <v>-</v>
          </cell>
        </row>
        <row r="842">
          <cell r="C842" t="str">
            <v>D07XBДексаметазон + Камфора + Рацементол</v>
          </cell>
          <cell r="D842" t="str">
            <v>-</v>
          </cell>
        </row>
        <row r="843">
          <cell r="C843" t="str">
            <v>D07XCБеклометазон + Гентамицин + Клотримазол</v>
          </cell>
          <cell r="D843" t="str">
            <v>-</v>
          </cell>
        </row>
        <row r="844">
          <cell r="C844" t="str">
            <v>D07XCБетаметазон + Гентамицин + Клотримазол</v>
          </cell>
          <cell r="D844" t="str">
            <v>-</v>
          </cell>
        </row>
        <row r="845">
          <cell r="C845" t="str">
            <v>D07XCБетаметазон + Мочевина</v>
          </cell>
          <cell r="D845" t="str">
            <v>-</v>
          </cell>
        </row>
        <row r="846">
          <cell r="C846" t="str">
            <v>D07XCБетаметазон + Мупироцин</v>
          </cell>
          <cell r="D846" t="str">
            <v>-</v>
          </cell>
        </row>
        <row r="847">
          <cell r="C847" t="str">
            <v>D07XCБетаметазон + Салициловая кислота</v>
          </cell>
          <cell r="D847" t="str">
            <v>-</v>
          </cell>
        </row>
        <row r="848">
          <cell r="C848" t="str">
            <v>D07XCБетаметазон + Хлоргексидин</v>
          </cell>
          <cell r="D848" t="str">
            <v>-</v>
          </cell>
        </row>
        <row r="849">
          <cell r="C849" t="str">
            <v>D07XCМометазон + Салициловая кислота</v>
          </cell>
          <cell r="D849" t="str">
            <v>-</v>
          </cell>
        </row>
        <row r="850">
          <cell r="C850" t="str">
            <v>D07XCДифлукортолон + Изоконазол</v>
          </cell>
          <cell r="D850" t="str">
            <v>-</v>
          </cell>
        </row>
        <row r="851">
          <cell r="C851" t="str">
            <v>D08AВисмута субнитрат</v>
          </cell>
          <cell r="D851" t="str">
            <v>-</v>
          </cell>
        </row>
        <row r="852">
          <cell r="C852" t="str">
            <v>D08AСангвинарина гидросульфат + Хелеритрина гидросульфат</v>
          </cell>
          <cell r="D852" t="str">
            <v>-</v>
          </cell>
        </row>
        <row r="853">
          <cell r="C853" t="str">
            <v>D08ACПолигексанид</v>
          </cell>
          <cell r="D853" t="str">
            <v>-</v>
          </cell>
        </row>
        <row r="854">
          <cell r="C854" t="str">
            <v>D08ACДекспантенол + Хлоргексидин</v>
          </cell>
          <cell r="D854" t="str">
            <v>-</v>
          </cell>
        </row>
        <row r="855">
          <cell r="C855" t="str">
            <v>D08ACХлоргексидин</v>
          </cell>
          <cell r="D855" t="str">
            <v>ЖНВЛП</v>
          </cell>
        </row>
        <row r="856">
          <cell r="C856" t="str">
            <v>D08ADБорная кислота</v>
          </cell>
          <cell r="D856" t="str">
            <v>-</v>
          </cell>
        </row>
        <row r="857">
          <cell r="C857" t="str">
            <v>D08ADБорная кислота + Метенамин + Тальк + Натрия тетраборат + Салициловая кислота + Свинца ацетат + Формальдегид + Цинка оксид</v>
          </cell>
          <cell r="D857" t="str">
            <v>-</v>
          </cell>
        </row>
        <row r="858">
          <cell r="C858" t="str">
            <v>D08ADБорная кислота + Прокаин + Цинка оксид</v>
          </cell>
          <cell r="D858" t="str">
            <v>-</v>
          </cell>
        </row>
        <row r="859">
          <cell r="C859" t="str">
            <v>D08ADНатрия тетраборат</v>
          </cell>
          <cell r="D859" t="str">
            <v>-</v>
          </cell>
        </row>
        <row r="860">
          <cell r="C860" t="str">
            <v>D08AEПоликрезулен</v>
          </cell>
          <cell r="D860" t="str">
            <v>-</v>
          </cell>
        </row>
        <row r="861">
          <cell r="C861" t="str">
            <v>D08AEФенол</v>
          </cell>
          <cell r="D861" t="str">
            <v>-</v>
          </cell>
        </row>
        <row r="862">
          <cell r="C862" t="str">
            <v>D08AFНитрофурал + Прокаин</v>
          </cell>
          <cell r="D862" t="str">
            <v>-</v>
          </cell>
        </row>
        <row r="863">
          <cell r="C863" t="str">
            <v>D08AFНитрофурал</v>
          </cell>
          <cell r="D863" t="str">
            <v>-</v>
          </cell>
        </row>
        <row r="864">
          <cell r="C864" t="str">
            <v>D08AGАллантоин + Повидон-Йод</v>
          </cell>
          <cell r="D864" t="str">
            <v>-</v>
          </cell>
        </row>
        <row r="865">
          <cell r="C865" t="str">
            <v>D08AGДиэтилбензимидазолия трийодид</v>
          </cell>
          <cell r="D865" t="str">
            <v>-</v>
          </cell>
        </row>
        <row r="866">
          <cell r="C866" t="str">
            <v>D08AGЙод + {Калия йодид + Алкилсульфонат + Фосфорная кислота}</v>
          </cell>
          <cell r="D866" t="str">
            <v>-</v>
          </cell>
        </row>
        <row r="867">
          <cell r="C867" t="str">
            <v>D08AGЙод + {Калия йодид + Поливиниловый спирт}</v>
          </cell>
          <cell r="D867" t="str">
            <v>-</v>
          </cell>
        </row>
        <row r="868">
          <cell r="C868" t="str">
            <v>D08AGЙод + {Калия йодид + Этанол}</v>
          </cell>
          <cell r="D868" t="str">
            <v>-</v>
          </cell>
        </row>
        <row r="869">
          <cell r="C869" t="str">
            <v>D08AGПовидон-Йод + {Калия йодид}</v>
          </cell>
          <cell r="D869" t="str">
            <v>-</v>
          </cell>
        </row>
        <row r="870">
          <cell r="C870" t="str">
            <v>D08AGЙод + {калия йодид + Глицерол}</v>
          </cell>
          <cell r="D870" t="str">
            <v>ЖНВЛП</v>
          </cell>
        </row>
        <row r="871">
          <cell r="C871" t="str">
            <v>D08AGПовидон-йод</v>
          </cell>
          <cell r="D871" t="str">
            <v>ЖНВЛП</v>
          </cell>
        </row>
        <row r="872">
          <cell r="C872" t="str">
            <v>D08AHГидроксиметилхиноксалиндиоксид</v>
          </cell>
          <cell r="D872" t="str">
            <v>-</v>
          </cell>
        </row>
        <row r="873">
          <cell r="C873" t="str">
            <v>D08AJБензалкония хлорид</v>
          </cell>
          <cell r="D873" t="str">
            <v>-</v>
          </cell>
        </row>
        <row r="874">
          <cell r="C874" t="str">
            <v>D08ALСеребра нитрат</v>
          </cell>
          <cell r="D874" t="str">
            <v>-</v>
          </cell>
        </row>
        <row r="875">
          <cell r="C875" t="str">
            <v>D08AXАлоэ древовидного листьев сок + Календулы лекарственной цветков экстракт + Клещевины обыкновенной семян масло + Ромашки аптечной цветков экстракт + Эвкалипта</v>
          </cell>
          <cell r="D875" t="str">
            <v>-</v>
          </cell>
        </row>
        <row r="876">
          <cell r="C876" t="str">
            <v>D08AXАммиак + Глицерол + Этанол</v>
          </cell>
          <cell r="D876" t="str">
            <v>-</v>
          </cell>
        </row>
        <row r="877">
          <cell r="C877" t="str">
            <v>D08AXБензилдиметил-миристоиламино-пропиламмоний</v>
          </cell>
          <cell r="D877" t="str">
            <v>-</v>
          </cell>
        </row>
        <row r="878">
          <cell r="C878" t="str">
            <v>D08AXБензокаин + Борная кислота + Облепихи крушиновидной плодов масло + Хлорамфеникол</v>
          </cell>
          <cell r="D878" t="str">
            <v>-</v>
          </cell>
        </row>
        <row r="879">
          <cell r="C879" t="str">
            <v>D08AXБриллиантовый зеленый</v>
          </cell>
          <cell r="D879" t="str">
            <v>-</v>
          </cell>
        </row>
        <row r="880">
          <cell r="C880" t="str">
            <v>D08AXБриллиантовый зеленый + Нитрофурал + Хлорамфеникол</v>
          </cell>
          <cell r="D880" t="str">
            <v>-</v>
          </cell>
        </row>
        <row r="881">
          <cell r="C881" t="str">
            <v>D08AXВинилин</v>
          </cell>
          <cell r="D881" t="str">
            <v>-</v>
          </cell>
        </row>
        <row r="882">
          <cell r="C882" t="str">
            <v>D08AXВисмута субгаллат</v>
          </cell>
          <cell r="D882" t="str">
            <v>-</v>
          </cell>
        </row>
        <row r="883">
          <cell r="C883" t="str">
            <v>D08AXГидроксиметилхиноксалиндиоксид + Тримекаин</v>
          </cell>
          <cell r="D883" t="str">
            <v>-</v>
          </cell>
        </row>
        <row r="884">
          <cell r="C884" t="str">
            <v>D08AXГриб березовый</v>
          </cell>
          <cell r="D884" t="str">
            <v>-</v>
          </cell>
        </row>
        <row r="885">
          <cell r="C885" t="str">
            <v>D08AXДеготь + Трибромфенолята висмута и Висмута оксида комплекс</v>
          </cell>
          <cell r="D885" t="str">
            <v>-</v>
          </cell>
        </row>
        <row r="886">
          <cell r="C886" t="str">
            <v>D08AXДиоксометилтетрагидропиримидин + Облепихи крушиновидной плодов масло + Сульфаэтидол</v>
          </cell>
          <cell r="D886" t="str">
            <v>-</v>
          </cell>
        </row>
        <row r="887">
          <cell r="C887" t="str">
            <v>D08AXКалендулы лекарственной цветки + Ромашки аптечной цветки + Солодки корни + Череды трехраздельной трава + Шалфея лекарственного листья + Эвкалипта прутовидного листья</v>
          </cell>
          <cell r="D887" t="str">
            <v>-</v>
          </cell>
        </row>
        <row r="888">
          <cell r="C888" t="str">
            <v>D08AXЛейкопластырь</v>
          </cell>
          <cell r="D888" t="str">
            <v>-</v>
          </cell>
        </row>
        <row r="889">
          <cell r="C889" t="str">
            <v>D08AXМочевины пероксид</v>
          </cell>
          <cell r="D889" t="str">
            <v>-</v>
          </cell>
        </row>
        <row r="890">
          <cell r="C890" t="str">
            <v>D08AXНафталанская нефть</v>
          </cell>
          <cell r="D890" t="str">
            <v>-</v>
          </cell>
        </row>
        <row r="891">
          <cell r="C891" t="str">
            <v>D08AXПоливинокс</v>
          </cell>
          <cell r="D891" t="str">
            <v>-</v>
          </cell>
        </row>
        <row r="892">
          <cell r="C892" t="str">
            <v>D08AXСалициловая кислота + Цинка оксид</v>
          </cell>
          <cell r="D892" t="str">
            <v>-</v>
          </cell>
        </row>
        <row r="893">
          <cell r="C893" t="str">
            <v>D08AXФормальдегид</v>
          </cell>
          <cell r="D893" t="str">
            <v>-</v>
          </cell>
        </row>
        <row r="894">
          <cell r="C894" t="str">
            <v>D08AXЦинка гиалуронат</v>
          </cell>
          <cell r="D894" t="str">
            <v>-</v>
          </cell>
        </row>
        <row r="895">
          <cell r="C895" t="str">
            <v>D08AXЭвкалипта прутовидного листьев масло</v>
          </cell>
          <cell r="D895" t="str">
            <v>-</v>
          </cell>
        </row>
        <row r="896">
          <cell r="C896" t="str">
            <v>D08AXЭвкалипта прутовидного листья</v>
          </cell>
          <cell r="D896" t="str">
            <v>-</v>
          </cell>
        </row>
        <row r="897">
          <cell r="C897" t="str">
            <v>D08AXВодорода пероксид</v>
          </cell>
          <cell r="D897" t="str">
            <v>ЖНВЛП</v>
          </cell>
        </row>
        <row r="898">
          <cell r="C898" t="str">
            <v>D08AXКалия перманганат</v>
          </cell>
          <cell r="D898" t="str">
            <v>ЖНВЛП</v>
          </cell>
        </row>
        <row r="899">
          <cell r="C899" t="str">
            <v>D08AXЭтанол</v>
          </cell>
          <cell r="D899" t="str">
            <v>ЖНВЛП</v>
          </cell>
        </row>
        <row r="900">
          <cell r="C900" t="str">
            <v>D10ADАдапален</v>
          </cell>
          <cell r="D900" t="str">
            <v>-</v>
          </cell>
        </row>
        <row r="901">
          <cell r="C901" t="str">
            <v>D10ADИзотретиноин</v>
          </cell>
          <cell r="D901" t="str">
            <v>-</v>
          </cell>
        </row>
        <row r="902">
          <cell r="C902" t="str">
            <v>D10ADАдапален + Клиндамицин</v>
          </cell>
          <cell r="D902" t="str">
            <v>-</v>
          </cell>
        </row>
        <row r="903">
          <cell r="C903" t="str">
            <v>D10ADИзотретиноин + Эритромицин</v>
          </cell>
          <cell r="D903" t="str">
            <v>-</v>
          </cell>
        </row>
        <row r="904">
          <cell r="C904" t="str">
            <v>D10ADРетинол</v>
          </cell>
          <cell r="D904" t="str">
            <v>ЖНВЛП</v>
          </cell>
        </row>
        <row r="905">
          <cell r="C905" t="str">
            <v>D10AEБензоила пероксид</v>
          </cell>
          <cell r="D905" t="str">
            <v>-</v>
          </cell>
        </row>
        <row r="906">
          <cell r="C906" t="str">
            <v>D10AFЭритромицин</v>
          </cell>
          <cell r="D906" t="str">
            <v>-</v>
          </cell>
        </row>
        <row r="907">
          <cell r="C907" t="str">
            <v>D10AFЦинка ацетат + Эритромицин</v>
          </cell>
          <cell r="D907" t="str">
            <v>-</v>
          </cell>
        </row>
        <row r="908">
          <cell r="C908" t="str">
            <v>D10AFКлиндамицин</v>
          </cell>
          <cell r="D908" t="str">
            <v>ЖНВЛП</v>
          </cell>
        </row>
        <row r="909">
          <cell r="C909" t="str">
            <v>D10AXРезорцинол</v>
          </cell>
          <cell r="D909" t="str">
            <v>-</v>
          </cell>
        </row>
        <row r="910">
          <cell r="C910" t="str">
            <v>D10AXАзелаиновая кислота</v>
          </cell>
          <cell r="D910" t="str">
            <v>-</v>
          </cell>
        </row>
        <row r="911">
          <cell r="C911" t="str">
            <v>D10BAИзотретиноин</v>
          </cell>
          <cell r="D911" t="str">
            <v>-</v>
          </cell>
        </row>
        <row r="912">
          <cell r="C912" t="str">
            <v>D10BXИхтаммол</v>
          </cell>
          <cell r="D912" t="str">
            <v>-</v>
          </cell>
        </row>
        <row r="913">
          <cell r="C913" t="str">
            <v>D11AКальция глюконат + Мафенид + Натрия алгинат + Фенозановая кислота</v>
          </cell>
          <cell r="D913" t="str">
            <v>-</v>
          </cell>
        </row>
        <row r="914">
          <cell r="C914" t="str">
            <v>D11AКальция глюконат + Натрия алгинат + Нитрофурал</v>
          </cell>
          <cell r="D914" t="str">
            <v>-</v>
          </cell>
        </row>
        <row r="915">
          <cell r="C915" t="str">
            <v>D11AFМолочная кислота + Салициловая кислота</v>
          </cell>
          <cell r="D915" t="str">
            <v>-</v>
          </cell>
        </row>
        <row r="916">
          <cell r="C916" t="str">
            <v>D11AHПимекролимус</v>
          </cell>
          <cell r="D916" t="str">
            <v>ЖНВЛП</v>
          </cell>
        </row>
        <row r="917">
          <cell r="C917" t="str">
            <v>D11AXБиен + Гидроксиметилхиноксалиндиоксид</v>
          </cell>
          <cell r="D917" t="str">
            <v>-</v>
          </cell>
        </row>
        <row r="918">
          <cell r="C918" t="str">
            <v>D11AXВазелин</v>
          </cell>
          <cell r="D918" t="str">
            <v>-</v>
          </cell>
        </row>
        <row r="919">
          <cell r="C919" t="str">
            <v>D11AXГлицерол</v>
          </cell>
          <cell r="D919" t="str">
            <v>-</v>
          </cell>
        </row>
        <row r="920">
          <cell r="C920" t="str">
            <v>D11AXДиоксометилтетрагидропиримидин</v>
          </cell>
          <cell r="D920" t="str">
            <v>-</v>
          </cell>
        </row>
        <row r="921">
          <cell r="C921" t="str">
            <v>D11AXДиоксометилтетрагидропиримидин + Ретинол</v>
          </cell>
          <cell r="D921" t="str">
            <v>-</v>
          </cell>
        </row>
        <row r="922">
          <cell r="C922" t="str">
            <v>D11AXДиоксометилтетрагидропиримидин + Хлорамфеникол</v>
          </cell>
          <cell r="D922" t="str">
            <v>-</v>
          </cell>
        </row>
        <row r="923">
          <cell r="C923" t="str">
            <v>D11AXМиноксидил</v>
          </cell>
          <cell r="D923" t="str">
            <v>-</v>
          </cell>
        </row>
        <row r="924">
          <cell r="C924" t="str">
            <v>D11AXПиритион цинк</v>
          </cell>
          <cell r="D924" t="str">
            <v>-</v>
          </cell>
        </row>
        <row r="925">
          <cell r="C925" t="str">
            <v>D11AXТакролимус</v>
          </cell>
          <cell r="D925" t="str">
            <v>ЖНВЛП</v>
          </cell>
        </row>
        <row r="926">
          <cell r="C926" t="str">
            <v>D11AXДиоксометилтетрагидропиримидин + Сульфадиметоксин + Тримекаин + Хлорамфеникол</v>
          </cell>
          <cell r="D926" t="str">
            <v>-</v>
          </cell>
        </row>
        <row r="927">
          <cell r="C927" t="str">
            <v>D11AXЧистотела большого трава</v>
          </cell>
          <cell r="D927" t="str">
            <v>-</v>
          </cell>
        </row>
        <row r="928">
          <cell r="C928" t="str">
            <v>D11AXБадяга</v>
          </cell>
          <cell r="D928" t="str">
            <v>-</v>
          </cell>
        </row>
        <row r="929">
          <cell r="C929" t="str">
            <v>G01AAНистатин</v>
          </cell>
          <cell r="D929" t="str">
            <v>ЖНВЛП</v>
          </cell>
        </row>
        <row r="930">
          <cell r="C930" t="str">
            <v>G01AAНатамицин</v>
          </cell>
          <cell r="D930" t="str">
            <v>ЖНВЛП</v>
          </cell>
        </row>
        <row r="931">
          <cell r="C931" t="str">
            <v>G01AAХлорамфеникол</v>
          </cell>
          <cell r="D931" t="str">
            <v>ЖНВЛП</v>
          </cell>
        </row>
        <row r="932">
          <cell r="C932" t="str">
            <v>G01AAКлиндамицин</v>
          </cell>
          <cell r="D932" t="str">
            <v>ЖНВЛП</v>
          </cell>
        </row>
        <row r="933">
          <cell r="C933" t="str">
            <v>G01AAНеомицин + Нистатин + Полимиксин B</v>
          </cell>
          <cell r="D933" t="str">
            <v>-</v>
          </cell>
        </row>
        <row r="934">
          <cell r="C934" t="str">
            <v>G01AFМиконазол</v>
          </cell>
          <cell r="D934" t="str">
            <v>-</v>
          </cell>
        </row>
        <row r="935">
          <cell r="C935" t="str">
            <v>G01AFЭконазол</v>
          </cell>
          <cell r="D935" t="str">
            <v>-</v>
          </cell>
        </row>
        <row r="936">
          <cell r="C936" t="str">
            <v>G01AFИзоконазол</v>
          </cell>
          <cell r="D936" t="str">
            <v>-</v>
          </cell>
        </row>
        <row r="937">
          <cell r="C937" t="str">
            <v>G01AFКетоконазол</v>
          </cell>
          <cell r="D937" t="str">
            <v>-</v>
          </cell>
        </row>
        <row r="938">
          <cell r="C938" t="str">
            <v>G01AFФентиконазол</v>
          </cell>
          <cell r="D938" t="str">
            <v>-</v>
          </cell>
        </row>
        <row r="939">
          <cell r="C939" t="str">
            <v>G01AFБутоконазол</v>
          </cell>
          <cell r="D939" t="str">
            <v>-</v>
          </cell>
        </row>
        <row r="940">
          <cell r="C940" t="str">
            <v>G01AFОмоконазол</v>
          </cell>
          <cell r="D940" t="str">
            <v>-</v>
          </cell>
        </row>
        <row r="941">
          <cell r="C941" t="str">
            <v>G01AFКлотримазол + Метронидазол</v>
          </cell>
          <cell r="D941" t="str">
            <v>-</v>
          </cell>
        </row>
        <row r="942">
          <cell r="C942" t="str">
            <v>G01AFМетронидазол + Миконазол</v>
          </cell>
          <cell r="D942" t="str">
            <v>-</v>
          </cell>
        </row>
        <row r="943">
          <cell r="C943" t="str">
            <v>G01AFКлотримазол</v>
          </cell>
          <cell r="D943" t="str">
            <v>ЖНВЛП</v>
          </cell>
        </row>
        <row r="944">
          <cell r="C944" t="str">
            <v>G01AFМетронидазол</v>
          </cell>
          <cell r="D944" t="str">
            <v>ЖНВЛП</v>
          </cell>
        </row>
        <row r="945">
          <cell r="C945" t="str">
            <v>G01AXХлоргексидин</v>
          </cell>
          <cell r="D945" t="str">
            <v>ЖНВЛП</v>
          </cell>
        </row>
        <row r="946">
          <cell r="C946" t="str">
            <v>G01AXПовидон-йод</v>
          </cell>
          <cell r="D946" t="str">
            <v>ЖНВЛП</v>
          </cell>
        </row>
        <row r="947">
          <cell r="C947" t="str">
            <v>G01AXАцетарсол</v>
          </cell>
          <cell r="D947" t="str">
            <v>-</v>
          </cell>
        </row>
        <row r="948">
          <cell r="C948" t="str">
            <v>G01AXАцетарсол + Борная кислота + Декстроза + Сульфаниламид</v>
          </cell>
          <cell r="D948" t="str">
            <v>-</v>
          </cell>
        </row>
        <row r="949">
          <cell r="C949" t="str">
            <v>G01AXДекспантенол + Хлоргексидин</v>
          </cell>
          <cell r="D949" t="str">
            <v>-</v>
          </cell>
        </row>
        <row r="950">
          <cell r="C950" t="str">
            <v>G01AXНистатин + Нифурател</v>
          </cell>
          <cell r="D950" t="str">
            <v>-</v>
          </cell>
        </row>
        <row r="951">
          <cell r="C951" t="str">
            <v>G01AXЭвкалипта прутовидного листьев препарат</v>
          </cell>
          <cell r="D951" t="str">
            <v>-</v>
          </cell>
        </row>
        <row r="952">
          <cell r="C952" t="str">
            <v>G01AXПоликрезулен</v>
          </cell>
          <cell r="D952" t="str">
            <v>-</v>
          </cell>
        </row>
        <row r="953">
          <cell r="C953" t="str">
            <v>G01AXНифурател</v>
          </cell>
          <cell r="D953" t="str">
            <v>-</v>
          </cell>
        </row>
        <row r="954">
          <cell r="C954" t="str">
            <v>G01AXФуразолидон</v>
          </cell>
          <cell r="D954" t="str">
            <v>-</v>
          </cell>
        </row>
        <row r="955">
          <cell r="C955" t="str">
            <v>G01AXЦиклопирокс</v>
          </cell>
          <cell r="D955" t="str">
            <v>-</v>
          </cell>
        </row>
        <row r="956">
          <cell r="C956" t="str">
            <v>G01AXЛактобактерии {Lrhamnosus,Lvaginalis,Lsalivarius,Lfermentum}</v>
          </cell>
          <cell r="D956" t="str">
            <v>-</v>
          </cell>
        </row>
        <row r="957">
          <cell r="C957" t="str">
            <v>G02ABЭргометрин</v>
          </cell>
          <cell r="D957" t="str">
            <v>-</v>
          </cell>
        </row>
        <row r="958">
          <cell r="C958" t="str">
            <v>G02ABМетилэргометрин</v>
          </cell>
          <cell r="D958" t="str">
            <v>ЖНВЛП</v>
          </cell>
        </row>
        <row r="959">
          <cell r="C959" t="str">
            <v>G02ADДинопростон</v>
          </cell>
          <cell r="D959" t="str">
            <v>ЖНВЛП</v>
          </cell>
        </row>
        <row r="960">
          <cell r="C960" t="str">
            <v>G02ADДинопрост</v>
          </cell>
          <cell r="D960" t="str">
            <v>-</v>
          </cell>
        </row>
        <row r="961">
          <cell r="C961" t="str">
            <v>G02BBБензалкония хлорид</v>
          </cell>
          <cell r="D961" t="str">
            <v>-</v>
          </cell>
        </row>
        <row r="962">
          <cell r="C962" t="str">
            <v>G02BBНоноксинол</v>
          </cell>
          <cell r="D962" t="str">
            <v>-</v>
          </cell>
        </row>
        <row r="963">
          <cell r="C963" t="str">
            <v>G02BBЭтинилэстрадиол + Этоногестрел</v>
          </cell>
          <cell r="D963" t="str">
            <v>-</v>
          </cell>
        </row>
        <row r="964">
          <cell r="C964" t="str">
            <v>G02CAФенотерол</v>
          </cell>
          <cell r="D964" t="str">
            <v>-</v>
          </cell>
        </row>
        <row r="965">
          <cell r="C965" t="str">
            <v>G02CAГексопреналин</v>
          </cell>
          <cell r="D965" t="str">
            <v>ЖНВЛП</v>
          </cell>
        </row>
        <row r="966">
          <cell r="C966" t="str">
            <v>G02CBБромокриптин</v>
          </cell>
          <cell r="D966" t="str">
            <v>ЖНВЛП</v>
          </cell>
        </row>
        <row r="967">
          <cell r="C967" t="str">
            <v>G02CBКаберголин</v>
          </cell>
          <cell r="D967" t="str">
            <v>-</v>
          </cell>
        </row>
        <row r="968">
          <cell r="C968" t="str">
            <v>G02CBХинаголид</v>
          </cell>
          <cell r="D968" t="str">
            <v>-</v>
          </cell>
        </row>
        <row r="969">
          <cell r="C969" t="str">
            <v>G02CCБензидамин</v>
          </cell>
          <cell r="D969" t="str">
            <v>-</v>
          </cell>
        </row>
        <row r="970">
          <cell r="C970" t="str">
            <v>G02CXАминодигидрофталазиндион натрия</v>
          </cell>
          <cell r="D970" t="str">
            <v>-</v>
          </cell>
        </row>
        <row r="971">
          <cell r="C971" t="str">
            <v>G02CXБета-аланин</v>
          </cell>
          <cell r="D971" t="str">
            <v>-</v>
          </cell>
        </row>
        <row r="972">
          <cell r="C972" t="str">
            <v>G02CXМезодиэтилэтилендибензолсульфонат</v>
          </cell>
          <cell r="D972" t="str">
            <v>-</v>
          </cell>
        </row>
        <row r="973">
          <cell r="C973" t="str">
            <v>G02CXЦимицифуги даурской корневищ с корнями экстракт</v>
          </cell>
          <cell r="D973" t="str">
            <v>-</v>
          </cell>
        </row>
        <row r="974">
          <cell r="C974" t="str">
            <v>G02CXЦимицифуги кистевидной корневищ экстракт</v>
          </cell>
          <cell r="D974" t="str">
            <v>-</v>
          </cell>
        </row>
        <row r="975">
          <cell r="C975" t="str">
            <v>G02CXПрутняка обыкновенного плодов экстракт</v>
          </cell>
          <cell r="D975" t="str">
            <v>-</v>
          </cell>
        </row>
        <row r="976">
          <cell r="C976" t="str">
            <v>G03AAДиеногест + Этинилэстрадиол</v>
          </cell>
          <cell r="D976" t="str">
            <v>-</v>
          </cell>
        </row>
        <row r="977">
          <cell r="C977" t="str">
            <v>G03AAДиеногест + Этинилэстрадиол</v>
          </cell>
          <cell r="D977" t="str">
            <v>-</v>
          </cell>
        </row>
        <row r="978">
          <cell r="C978" t="str">
            <v>G03AAХлормадинон + Этинилэстрадиол</v>
          </cell>
          <cell r="D978" t="str">
            <v>-</v>
          </cell>
        </row>
        <row r="979">
          <cell r="C979" t="str">
            <v>G03AAЛевоноргестрел + Этинилэстрадиол</v>
          </cell>
          <cell r="D979" t="str">
            <v>-</v>
          </cell>
        </row>
        <row r="980">
          <cell r="C980" t="str">
            <v>G03AAДезогестрел + Этинилэстрадиол</v>
          </cell>
          <cell r="D980" t="str">
            <v>-</v>
          </cell>
        </row>
        <row r="981">
          <cell r="C981" t="str">
            <v>G03AAГестоден + Этинилэстрадиол</v>
          </cell>
          <cell r="D981" t="str">
            <v>-</v>
          </cell>
        </row>
        <row r="982">
          <cell r="C982" t="str">
            <v>G03AAНоргестимат + Этинилэстрадиол</v>
          </cell>
          <cell r="D982" t="str">
            <v>-</v>
          </cell>
        </row>
        <row r="983">
          <cell r="C983" t="str">
            <v>G03AAДроспиренон + Этинилэстрадиол</v>
          </cell>
          <cell r="D983" t="str">
            <v>-</v>
          </cell>
        </row>
        <row r="984">
          <cell r="C984" t="str">
            <v>G03AAНорэлгестромин + Этинилэстрадиол</v>
          </cell>
          <cell r="D984" t="str">
            <v>-</v>
          </cell>
        </row>
        <row r="985">
          <cell r="C985" t="str">
            <v>G03ACЛинэстренол</v>
          </cell>
          <cell r="D985" t="str">
            <v>-</v>
          </cell>
        </row>
        <row r="986">
          <cell r="C986" t="str">
            <v>G03ACЭтоногестрел</v>
          </cell>
          <cell r="D986" t="str">
            <v>-</v>
          </cell>
        </row>
        <row r="987">
          <cell r="C987" t="str">
            <v>G03ACДезогестрел</v>
          </cell>
          <cell r="D987" t="str">
            <v>-</v>
          </cell>
        </row>
        <row r="988">
          <cell r="C988" t="str">
            <v>G03ACЛевоноргестрел</v>
          </cell>
          <cell r="D988" t="str">
            <v>ЖНВЛП</v>
          </cell>
        </row>
        <row r="989">
          <cell r="C989" t="str">
            <v>G03BAТестостерон</v>
          </cell>
          <cell r="D989" t="str">
            <v>ЖНВЛП</v>
          </cell>
        </row>
        <row r="990">
          <cell r="C990" t="str">
            <v>G03BAТестостерон {смесь эфиров}</v>
          </cell>
          <cell r="D990" t="str">
            <v>ЖНВЛП</v>
          </cell>
        </row>
        <row r="991">
          <cell r="C991" t="str">
            <v>G03CAЭстрадиол</v>
          </cell>
          <cell r="D991" t="str">
            <v>ЖНВЛП</v>
          </cell>
        </row>
        <row r="992">
          <cell r="C992" t="str">
            <v>G03CAГексэстрол</v>
          </cell>
          <cell r="D992" t="str">
            <v>-</v>
          </cell>
        </row>
        <row r="993">
          <cell r="C993" t="str">
            <v>G03CAЭстриол</v>
          </cell>
          <cell r="D993" t="str">
            <v>-</v>
          </cell>
        </row>
        <row r="994">
          <cell r="C994" t="str">
            <v>G03CXТиболон</v>
          </cell>
          <cell r="D994" t="str">
            <v>-</v>
          </cell>
        </row>
        <row r="995">
          <cell r="C995" t="str">
            <v>G03DAГидроксипрогестерона капроат</v>
          </cell>
          <cell r="D995" t="str">
            <v>-</v>
          </cell>
        </row>
        <row r="996">
          <cell r="C996" t="str">
            <v>G03DAМедроксипрогестерон</v>
          </cell>
          <cell r="D996" t="str">
            <v>ЖНВЛП</v>
          </cell>
        </row>
        <row r="997">
          <cell r="C997" t="str">
            <v>G03DAПрогестерон</v>
          </cell>
          <cell r="D997" t="str">
            <v>ЖНВЛП</v>
          </cell>
        </row>
        <row r="998">
          <cell r="C998" t="str">
            <v>G03DBДидрогестерон</v>
          </cell>
          <cell r="D998" t="str">
            <v>ЖНВЛП</v>
          </cell>
        </row>
        <row r="999">
          <cell r="C999" t="str">
            <v>G03DCНорэтистерон</v>
          </cell>
          <cell r="D999" t="str">
            <v>ЖНВЛП</v>
          </cell>
        </row>
        <row r="1000">
          <cell r="C1000" t="str">
            <v>G03DCЛинэстренол</v>
          </cell>
          <cell r="D1000" t="str">
            <v>-</v>
          </cell>
        </row>
        <row r="1001">
          <cell r="C1001" t="str">
            <v>G03FAНорэтистерон + Эстрадиол</v>
          </cell>
          <cell r="D1001" t="str">
            <v>-</v>
          </cell>
        </row>
        <row r="1002">
          <cell r="C1002" t="str">
            <v>G03FAМедроксипрогестерон + Эстрадиол</v>
          </cell>
          <cell r="D1002" t="str">
            <v>-</v>
          </cell>
        </row>
        <row r="1003">
          <cell r="C1003" t="str">
            <v>G03FAДиеногест + Эстрадиол</v>
          </cell>
          <cell r="D1003" t="str">
            <v>-</v>
          </cell>
        </row>
        <row r="1004">
          <cell r="C1004" t="str">
            <v>G03FAДроспиренон + Эстрадиол</v>
          </cell>
          <cell r="D1004" t="str">
            <v>-</v>
          </cell>
        </row>
        <row r="1005">
          <cell r="C1005" t="str">
            <v>G03FBНоргестрел + Эстрадиол</v>
          </cell>
          <cell r="D1005" t="str">
            <v>-</v>
          </cell>
        </row>
        <row r="1006">
          <cell r="C1006" t="str">
            <v>G03FBДидрогестерон + Эстрадиол</v>
          </cell>
          <cell r="D1006" t="str">
            <v>-</v>
          </cell>
        </row>
        <row r="1007">
          <cell r="C1007" t="str">
            <v>G03FBЛевоноргестрел + Эстрадиол</v>
          </cell>
          <cell r="D1007" t="str">
            <v>-</v>
          </cell>
        </row>
        <row r="1008">
          <cell r="C1008" t="str">
            <v>G03GAМенотропины</v>
          </cell>
          <cell r="D1008" t="str">
            <v>-</v>
          </cell>
        </row>
        <row r="1009">
          <cell r="C1009" t="str">
            <v>G03GAУрофоллитропин</v>
          </cell>
          <cell r="D1009" t="str">
            <v>-</v>
          </cell>
        </row>
        <row r="1010">
          <cell r="C1010" t="str">
            <v>G03GAФоллитропин бета</v>
          </cell>
          <cell r="D1010" t="str">
            <v>-</v>
          </cell>
        </row>
        <row r="1011">
          <cell r="C1011" t="str">
            <v>G03GAЛутропин альфа</v>
          </cell>
          <cell r="D1011" t="str">
            <v>-</v>
          </cell>
        </row>
        <row r="1012">
          <cell r="C1012" t="str">
            <v>G03GAХориогонадотропин альфа</v>
          </cell>
          <cell r="D1012" t="str">
            <v>-</v>
          </cell>
        </row>
        <row r="1013">
          <cell r="C1013" t="str">
            <v>G03GAГонадотропин хорионический</v>
          </cell>
          <cell r="D1013" t="str">
            <v>ЖНВЛП</v>
          </cell>
        </row>
        <row r="1014">
          <cell r="C1014" t="str">
            <v>G03GAФоллитропин альфа</v>
          </cell>
          <cell r="D1014" t="str">
            <v>ЖНВЛП</v>
          </cell>
        </row>
        <row r="1015">
          <cell r="C1015" t="str">
            <v>G03GBКломифен</v>
          </cell>
          <cell r="D1015" t="str">
            <v>ЖНВЛП</v>
          </cell>
        </row>
        <row r="1016">
          <cell r="C1016" t="str">
            <v>G03HAЦипротерон</v>
          </cell>
          <cell r="D1016" t="str">
            <v>-</v>
          </cell>
        </row>
        <row r="1017">
          <cell r="C1017" t="str">
            <v>G03HBЦипротерон + Эстрадиол</v>
          </cell>
          <cell r="D1017" t="str">
            <v>-</v>
          </cell>
        </row>
        <row r="1018">
          <cell r="C1018" t="str">
            <v>G03HBЦипротерон + Этинилэстрадиол</v>
          </cell>
          <cell r="D1018" t="str">
            <v>-</v>
          </cell>
        </row>
        <row r="1019">
          <cell r="C1019" t="str">
            <v>G03XAДаназол</v>
          </cell>
          <cell r="D1019" t="str">
            <v>-</v>
          </cell>
        </row>
        <row r="1020">
          <cell r="C1020" t="str">
            <v>G03XAГестринон</v>
          </cell>
          <cell r="D1020" t="str">
            <v>-</v>
          </cell>
        </row>
        <row r="1021">
          <cell r="C1021" t="str">
            <v>G03XBМифепристон</v>
          </cell>
          <cell r="D1021" t="str">
            <v>-</v>
          </cell>
        </row>
        <row r="1022">
          <cell r="C1022" t="str">
            <v>G03XCРалоксифен</v>
          </cell>
          <cell r="D1022" t="str">
            <v>-</v>
          </cell>
        </row>
        <row r="1023">
          <cell r="C1023" t="str">
            <v>G04AGТыквы обыкновенной семян масло + {Тимол}</v>
          </cell>
          <cell r="D1023" t="str">
            <v>-</v>
          </cell>
        </row>
        <row r="1024">
          <cell r="C1024" t="str">
            <v>G04BCДушицы обыкновенной травы экстракт + Клещевины обыкновенной семян масло + Моркови дикой семян экстракт + Мяты перечной листьев масло + Пихты масло + Хмеля сопло</v>
          </cell>
          <cell r="D1024" t="str">
            <v>-</v>
          </cell>
        </row>
        <row r="1025">
          <cell r="C1025" t="str">
            <v>G04BCКалия натрия гидроцитрат</v>
          </cell>
          <cell r="D1025" t="str">
            <v>-</v>
          </cell>
        </row>
        <row r="1026">
          <cell r="C1026" t="str">
            <v>G04BDОксибутинин</v>
          </cell>
          <cell r="D1026" t="str">
            <v>-</v>
          </cell>
        </row>
        <row r="1027">
          <cell r="C1027" t="str">
            <v>G04BDТолтеродин</v>
          </cell>
          <cell r="D1027" t="str">
            <v>-</v>
          </cell>
        </row>
        <row r="1028">
          <cell r="C1028" t="str">
            <v>G04BDСолифенацин</v>
          </cell>
          <cell r="D1028" t="str">
            <v>-</v>
          </cell>
        </row>
        <row r="1029">
          <cell r="C1029" t="str">
            <v>G04BDТроспия хлорид</v>
          </cell>
          <cell r="D1029" t="str">
            <v>-</v>
          </cell>
        </row>
        <row r="1030">
          <cell r="C1030" t="str">
            <v>G04BDДарифенацин</v>
          </cell>
          <cell r="D1030" t="str">
            <v>-</v>
          </cell>
        </row>
        <row r="1031">
          <cell r="C1031" t="str">
            <v>G04BEУденафил</v>
          </cell>
          <cell r="D1031" t="str">
            <v>-</v>
          </cell>
        </row>
        <row r="1032">
          <cell r="C1032" t="str">
            <v>G04BEСилденафил</v>
          </cell>
          <cell r="D1032" t="str">
            <v>-</v>
          </cell>
        </row>
        <row r="1033">
          <cell r="C1033" t="str">
            <v>G04BEЙохимбина гидрохлорид</v>
          </cell>
          <cell r="D1033" t="str">
            <v>-</v>
          </cell>
        </row>
        <row r="1034">
          <cell r="C1034" t="str">
            <v>G04BEТадалафил</v>
          </cell>
          <cell r="D1034" t="str">
            <v>-</v>
          </cell>
        </row>
        <row r="1035">
          <cell r="C1035" t="str">
            <v>G04BEВарденафил</v>
          </cell>
          <cell r="D1035" t="str">
            <v>-</v>
          </cell>
        </row>
        <row r="1036">
          <cell r="C1036" t="str">
            <v>G04BEАнтитела к эндотелиальной NO-синтазе</v>
          </cell>
          <cell r="D1036" t="str">
            <v>-</v>
          </cell>
        </row>
        <row r="1037">
          <cell r="C1037" t="str">
            <v>G04BEАлпростадил</v>
          </cell>
          <cell r="D1037" t="str">
            <v>ЖНВЛП</v>
          </cell>
        </row>
        <row r="1038">
          <cell r="C1038" t="str">
            <v>G04BXБрусники листья</v>
          </cell>
          <cell r="D1038" t="str">
            <v>-</v>
          </cell>
        </row>
        <row r="1039">
          <cell r="C1039" t="str">
            <v>G04BXБрусники листья + Зверобоя продырявленного трава + Череды трехраздельной трава + Шиповника плоды</v>
          </cell>
          <cell r="D1039" t="str">
            <v>-</v>
          </cell>
        </row>
        <row r="1040">
          <cell r="C1040" t="str">
            <v>G04BXГорца птичьего трава</v>
          </cell>
          <cell r="D1040" t="str">
            <v>-</v>
          </cell>
        </row>
        <row r="1041">
          <cell r="C1041" t="str">
            <v>G04BXБерезы листья</v>
          </cell>
          <cell r="D1041" t="str">
            <v>-</v>
          </cell>
        </row>
        <row r="1042">
          <cell r="C1042" t="str">
            <v>G04BXБерезы почки</v>
          </cell>
          <cell r="D1042" t="str">
            <v>-</v>
          </cell>
        </row>
        <row r="1043">
          <cell r="C1043" t="str">
            <v>G04BXМожжевельника плоды</v>
          </cell>
          <cell r="D1043" t="str">
            <v>-</v>
          </cell>
        </row>
        <row r="1044">
          <cell r="C1044" t="str">
            <v>G04BXОртосифона тычиночного листья</v>
          </cell>
          <cell r="D1044" t="str">
            <v>-</v>
          </cell>
        </row>
        <row r="1045">
          <cell r="C1045" t="str">
            <v>G04BXМарены красильной корневищ с корнями экстракт</v>
          </cell>
          <cell r="D1045" t="str">
            <v>-</v>
          </cell>
        </row>
        <row r="1046">
          <cell r="C1046" t="str">
            <v>G04BXТолокнянки обыкновенной листья</v>
          </cell>
          <cell r="D1046" t="str">
            <v>-</v>
          </cell>
        </row>
        <row r="1047">
          <cell r="C1047" t="str">
            <v>G04BXХвоща полевого трава</v>
          </cell>
          <cell r="D1047" t="str">
            <v>-</v>
          </cell>
        </row>
        <row r="1048">
          <cell r="C1048" t="str">
            <v>G04BXЗверобоя продырявленного трава + Золотарника канадского трава + Солодки корни + Эхинацеи пурпурной корневища с корнями</v>
          </cell>
          <cell r="D1048" t="str">
            <v>-</v>
          </cell>
        </row>
        <row r="1049">
          <cell r="C1049" t="str">
            <v>G04BXКрапивы жгучей корней экстракт</v>
          </cell>
          <cell r="D1049" t="str">
            <v>-</v>
          </cell>
        </row>
        <row r="1050">
          <cell r="C1050" t="str">
            <v>G04BXЛеспедезы двухцветной побеги</v>
          </cell>
          <cell r="D1050" t="str">
            <v>-</v>
          </cell>
        </row>
        <row r="1051">
          <cell r="C1051" t="str">
            <v>G04BXЛидокаин + Хлоргексидин</v>
          </cell>
          <cell r="D1051" t="str">
            <v>-</v>
          </cell>
        </row>
        <row r="1052">
          <cell r="C1052" t="str">
            <v>G04BXЛомефлоксацин + Простаты экстракт</v>
          </cell>
          <cell r="D1052" t="str">
            <v>-</v>
          </cell>
        </row>
        <row r="1053">
          <cell r="C1053" t="str">
            <v>G04BXПростаты экстракт</v>
          </cell>
          <cell r="D1053" t="str">
            <v>-</v>
          </cell>
        </row>
        <row r="1054">
          <cell r="C1054" t="str">
            <v>G04CAСилодозин</v>
          </cell>
          <cell r="D1054" t="str">
            <v>-</v>
          </cell>
        </row>
        <row r="1055">
          <cell r="C1055" t="str">
            <v>G04CAТамсулозин</v>
          </cell>
          <cell r="D1055" t="str">
            <v>ЖНВЛП</v>
          </cell>
        </row>
        <row r="1056">
          <cell r="C1056" t="str">
            <v>G04CAАлфузозин</v>
          </cell>
          <cell r="D1056" t="str">
            <v>ЖНВЛП</v>
          </cell>
        </row>
        <row r="1057">
          <cell r="C1057" t="str">
            <v>G04CAДоксазозин</v>
          </cell>
          <cell r="D1057" t="str">
            <v>ЖНВЛП</v>
          </cell>
        </row>
        <row r="1058">
          <cell r="C1058" t="str">
            <v>G04CBФинастерид</v>
          </cell>
          <cell r="D1058" t="str">
            <v>ЖНВЛП</v>
          </cell>
        </row>
        <row r="1059">
          <cell r="C1059" t="str">
            <v>G04CBДутастерид</v>
          </cell>
          <cell r="D1059" t="str">
            <v>-</v>
          </cell>
        </row>
        <row r="1060">
          <cell r="C1060" t="str">
            <v>G04CXСливы африканской коры экстракт</v>
          </cell>
          <cell r="D1060" t="str">
            <v>-</v>
          </cell>
        </row>
        <row r="1061">
          <cell r="C1061" t="str">
            <v>G04CXПальмы ползучей плодов экстракт</v>
          </cell>
          <cell r="D1061" t="str">
            <v>-</v>
          </cell>
        </row>
        <row r="1062">
          <cell r="C1062" t="str">
            <v>H01AAТетракозактид</v>
          </cell>
          <cell r="D1062" t="str">
            <v>-</v>
          </cell>
        </row>
        <row r="1063">
          <cell r="C1063" t="str">
            <v>H01ACСоматропин</v>
          </cell>
          <cell r="D1063" t="str">
            <v>ЖНВЛП</v>
          </cell>
        </row>
        <row r="1064">
          <cell r="C1064" t="str">
            <v>H01BAДесмопрессин</v>
          </cell>
          <cell r="D1064" t="str">
            <v>ЖНВЛП</v>
          </cell>
        </row>
        <row r="1065">
          <cell r="C1065" t="str">
            <v>H01BBОкситоцин</v>
          </cell>
          <cell r="D1065" t="str">
            <v>ЖНВЛП</v>
          </cell>
        </row>
        <row r="1066">
          <cell r="C1066" t="str">
            <v>H01CBОктреотид</v>
          </cell>
          <cell r="D1066" t="str">
            <v>ЖНВЛП</v>
          </cell>
        </row>
        <row r="1067">
          <cell r="C1067" t="str">
            <v>H01CBЛанреотид</v>
          </cell>
          <cell r="D1067" t="str">
            <v>-</v>
          </cell>
        </row>
        <row r="1068">
          <cell r="C1068" t="str">
            <v>H01CCГаниреликс</v>
          </cell>
          <cell r="D1068" t="str">
            <v>-</v>
          </cell>
        </row>
        <row r="1069">
          <cell r="C1069" t="str">
            <v>H01CCЦетрореликс</v>
          </cell>
          <cell r="D1069" t="str">
            <v>ЖНВЛП</v>
          </cell>
        </row>
        <row r="1070">
          <cell r="C1070" t="str">
            <v>H02AAФлудрокортизон</v>
          </cell>
          <cell r="D1070" t="str">
            <v>ЖНВЛП</v>
          </cell>
        </row>
        <row r="1071">
          <cell r="C1071" t="str">
            <v>H02ABДексаметазон</v>
          </cell>
          <cell r="D1071" t="str">
            <v>ЖНВЛП</v>
          </cell>
        </row>
        <row r="1072">
          <cell r="C1072" t="str">
            <v>H02ABМетилпреднизолон</v>
          </cell>
          <cell r="D1072" t="str">
            <v>ЖНВЛП</v>
          </cell>
        </row>
        <row r="1073">
          <cell r="C1073" t="str">
            <v>H02ABМазипредон</v>
          </cell>
          <cell r="D1073" t="str">
            <v>-</v>
          </cell>
        </row>
        <row r="1074">
          <cell r="C1074" t="str">
            <v>H02ABПреднизон</v>
          </cell>
          <cell r="D1074" t="str">
            <v>-</v>
          </cell>
        </row>
        <row r="1075">
          <cell r="C1075" t="str">
            <v>H02ABТриамцинолон</v>
          </cell>
          <cell r="D1075" t="str">
            <v>-</v>
          </cell>
        </row>
        <row r="1076">
          <cell r="C1076" t="str">
            <v>H02ABКортизон</v>
          </cell>
          <cell r="D1076" t="str">
            <v>-</v>
          </cell>
        </row>
        <row r="1077">
          <cell r="C1077" t="str">
            <v>H02ABГидрокортизон</v>
          </cell>
          <cell r="D1077" t="str">
            <v>ЖНВЛП</v>
          </cell>
        </row>
        <row r="1078">
          <cell r="C1078" t="str">
            <v>H02ABБетаметазон</v>
          </cell>
          <cell r="D1078" t="str">
            <v>ЖНВЛП</v>
          </cell>
        </row>
        <row r="1079">
          <cell r="C1079" t="str">
            <v>H02ABПреднизолон</v>
          </cell>
          <cell r="D1079" t="str">
            <v>ЖНВЛП</v>
          </cell>
        </row>
        <row r="1080">
          <cell r="C1080" t="str">
            <v>H02ABМетилпреднизолон</v>
          </cell>
          <cell r="D1080" t="str">
            <v>ЖНВЛП</v>
          </cell>
        </row>
        <row r="1081">
          <cell r="C1081" t="str">
            <v>H02BXГидрокортизон + Лидокаин</v>
          </cell>
          <cell r="D1081" t="str">
            <v>-</v>
          </cell>
        </row>
        <row r="1082">
          <cell r="C1082" t="str">
            <v>H03AAЛевотироксин натрия + Калия йодид</v>
          </cell>
          <cell r="D1082" t="str">
            <v>-</v>
          </cell>
        </row>
        <row r="1083">
          <cell r="C1083" t="str">
            <v>H03AAЛевотироксин натрия + Лиотиронин + {Калия йодид}</v>
          </cell>
          <cell r="D1083" t="str">
            <v>-</v>
          </cell>
        </row>
        <row r="1084">
          <cell r="C1084" t="str">
            <v>H03AAЛиотиронин</v>
          </cell>
          <cell r="D1084" t="str">
            <v>-</v>
          </cell>
        </row>
        <row r="1085">
          <cell r="C1085" t="str">
            <v>H03AAЛевотироксин натрия + Лиотиронин</v>
          </cell>
          <cell r="D1085" t="str">
            <v>-</v>
          </cell>
        </row>
        <row r="1086">
          <cell r="C1086" t="str">
            <v>H03AAЛевотироксин натрия</v>
          </cell>
          <cell r="D1086" t="str">
            <v>ЖНВЛП</v>
          </cell>
        </row>
        <row r="1087">
          <cell r="C1087" t="str">
            <v>H03BAПропилтиоурацил</v>
          </cell>
          <cell r="D1087" t="str">
            <v>-</v>
          </cell>
        </row>
        <row r="1088">
          <cell r="C1088" t="str">
            <v>H03BBТиамазол</v>
          </cell>
          <cell r="D1088" t="str">
            <v>ЖНВЛП</v>
          </cell>
        </row>
        <row r="1089">
          <cell r="C1089" t="str">
            <v>H03CAКалия йодид</v>
          </cell>
          <cell r="D1089" t="str">
            <v>ЖНВЛП</v>
          </cell>
        </row>
        <row r="1090">
          <cell r="C1090" t="str">
            <v>H04AAГлюкагон</v>
          </cell>
          <cell r="D1090" t="str">
            <v>ЖНВЛП</v>
          </cell>
        </row>
        <row r="1091">
          <cell r="C1091" t="str">
            <v>H05AAТерипаратид</v>
          </cell>
          <cell r="D1091" t="str">
            <v>-</v>
          </cell>
        </row>
        <row r="1092">
          <cell r="C1092" t="str">
            <v>H05BAКальцитонин</v>
          </cell>
          <cell r="D1092" t="str">
            <v>ЖНВЛП</v>
          </cell>
        </row>
        <row r="1093">
          <cell r="C1093" t="str">
            <v>H05BXЦинакалцет</v>
          </cell>
          <cell r="D1093" t="str">
            <v>-</v>
          </cell>
        </row>
        <row r="1094">
          <cell r="C1094" t="str">
            <v>H05BXПарикальцитол</v>
          </cell>
          <cell r="D1094" t="str">
            <v>-</v>
          </cell>
        </row>
        <row r="1095">
          <cell r="C1095" t="str">
            <v>J01AAДоксициклин</v>
          </cell>
          <cell r="D1095" t="str">
            <v>ЖНВЛП</v>
          </cell>
        </row>
        <row r="1096">
          <cell r="C1096" t="str">
            <v>J01AAОкситетрациклин</v>
          </cell>
          <cell r="D1096" t="str">
            <v>-</v>
          </cell>
        </row>
        <row r="1097">
          <cell r="C1097" t="str">
            <v>J01AAТигециклин</v>
          </cell>
          <cell r="D1097" t="str">
            <v>-</v>
          </cell>
        </row>
        <row r="1098">
          <cell r="C1098" t="str">
            <v>J01AAТетрациклин</v>
          </cell>
          <cell r="D1098" t="str">
            <v>ЖНВЛП</v>
          </cell>
        </row>
        <row r="1099">
          <cell r="C1099" t="str">
            <v>J01BAХлорамфеникол</v>
          </cell>
          <cell r="D1099" t="str">
            <v>ЖНВЛП</v>
          </cell>
        </row>
        <row r="1100">
          <cell r="C1100" t="str">
            <v>J01BAТиамфеникола глицинат ацетилцистеинат</v>
          </cell>
          <cell r="D1100" t="str">
            <v>-</v>
          </cell>
        </row>
        <row r="1101">
          <cell r="C1101" t="str">
            <v>J01CAАмоксициллин</v>
          </cell>
          <cell r="D1101" t="str">
            <v>ЖНВЛП</v>
          </cell>
        </row>
        <row r="1102">
          <cell r="C1102" t="str">
            <v>J01CAАмпициллин</v>
          </cell>
          <cell r="D1102" t="str">
            <v>ЖНВЛП</v>
          </cell>
        </row>
        <row r="1103">
          <cell r="C1103" t="str">
            <v>J01CEБензилпенициллин</v>
          </cell>
          <cell r="D1103" t="str">
            <v>ЖНВЛП</v>
          </cell>
        </row>
        <row r="1104">
          <cell r="C1104" t="str">
            <v>J01CEБензатина бензилпенициллин</v>
          </cell>
          <cell r="D1104" t="str">
            <v>ЖНВЛП</v>
          </cell>
        </row>
        <row r="1105">
          <cell r="C1105" t="str">
            <v>J01CEФеноксиметилпенициллин</v>
          </cell>
          <cell r="D1105" t="str">
            <v>ЖНВЛП</v>
          </cell>
        </row>
        <row r="1106">
          <cell r="C1106" t="str">
            <v>J01CEБензатина бензилпенициллин + Бензилпенициллин прокаина</v>
          </cell>
          <cell r="D1106" t="str">
            <v>-</v>
          </cell>
        </row>
        <row r="1107">
          <cell r="C1107" t="str">
            <v>J01CEБензатина бензилпенициллин + Бензилпенициллин прокаина + Бензилпенициллин</v>
          </cell>
          <cell r="D1107" t="str">
            <v>-</v>
          </cell>
        </row>
        <row r="1108">
          <cell r="C1108" t="str">
            <v>J01CEБензилпенициллин</v>
          </cell>
          <cell r="D1108" t="str">
            <v>ЖНВЛП</v>
          </cell>
        </row>
        <row r="1109">
          <cell r="C1109" t="str">
            <v>J01CFОксациллин</v>
          </cell>
          <cell r="D1109" t="str">
            <v>ЖНВЛП</v>
          </cell>
        </row>
        <row r="1110">
          <cell r="C1110" t="str">
            <v>J01CRАмоксициллин + Клавулановая кислота</v>
          </cell>
          <cell r="D1110" t="str">
            <v>ЖНВЛП</v>
          </cell>
        </row>
        <row r="1111">
          <cell r="C1111" t="str">
            <v>J01CRАмпициллин + Сульбактам</v>
          </cell>
          <cell r="D1111" t="str">
            <v>-</v>
          </cell>
        </row>
        <row r="1112">
          <cell r="C1112" t="str">
            <v>J01CRАмоксициллин + Сульбактам</v>
          </cell>
          <cell r="D1112" t="str">
            <v>-</v>
          </cell>
        </row>
        <row r="1113">
          <cell r="C1113" t="str">
            <v>J01CRТикарциллин + Клавулановая кислота</v>
          </cell>
          <cell r="D1113" t="str">
            <v>-</v>
          </cell>
        </row>
        <row r="1114">
          <cell r="C1114" t="str">
            <v>J01CRСультамициллин</v>
          </cell>
          <cell r="D1114" t="str">
            <v>-</v>
          </cell>
        </row>
        <row r="1115">
          <cell r="C1115" t="str">
            <v>J01CRПиперациллин + Тазобактам</v>
          </cell>
          <cell r="D1115" t="str">
            <v>-</v>
          </cell>
        </row>
        <row r="1116">
          <cell r="C1116" t="str">
            <v>J01CRАмпициллин + Оксациллин</v>
          </cell>
          <cell r="D1116" t="str">
            <v>-</v>
          </cell>
        </row>
        <row r="1117">
          <cell r="C1117" t="str">
            <v>J01DBЦефалотин</v>
          </cell>
          <cell r="D1117" t="str">
            <v>-</v>
          </cell>
        </row>
        <row r="1118">
          <cell r="C1118" t="str">
            <v>J01DBЦефазолин</v>
          </cell>
          <cell r="D1118" t="str">
            <v>ЖНВЛП</v>
          </cell>
        </row>
        <row r="1119">
          <cell r="C1119" t="str">
            <v>J01DBЦефалексин</v>
          </cell>
          <cell r="D1119" t="str">
            <v>ЖНВЛП</v>
          </cell>
        </row>
        <row r="1120">
          <cell r="C1120" t="str">
            <v>J01DCЦефуроксим</v>
          </cell>
          <cell r="D1120" t="str">
            <v>ЖНВЛП</v>
          </cell>
        </row>
        <row r="1121">
          <cell r="C1121" t="str">
            <v>J01DCЦефокситин</v>
          </cell>
          <cell r="D1121" t="str">
            <v>-</v>
          </cell>
        </row>
        <row r="1122">
          <cell r="C1122" t="str">
            <v>J01DCЦефамандол</v>
          </cell>
          <cell r="D1122" t="str">
            <v>-</v>
          </cell>
        </row>
        <row r="1123">
          <cell r="C1123" t="str">
            <v>J01DCЦефаклор</v>
          </cell>
          <cell r="D1123" t="str">
            <v>-</v>
          </cell>
        </row>
        <row r="1124">
          <cell r="C1124" t="str">
            <v>J01DCЦефметазол</v>
          </cell>
          <cell r="D1124" t="str">
            <v>-</v>
          </cell>
        </row>
        <row r="1125">
          <cell r="C1125" t="str">
            <v>J01DDЦефтизоксим</v>
          </cell>
          <cell r="D1125" t="str">
            <v>-</v>
          </cell>
        </row>
        <row r="1126">
          <cell r="C1126" t="str">
            <v>J01DDЦефиксим</v>
          </cell>
          <cell r="D1126" t="str">
            <v>-</v>
          </cell>
        </row>
        <row r="1127">
          <cell r="C1127" t="str">
            <v>J01DDЦефоперазон</v>
          </cell>
          <cell r="D1127" t="str">
            <v>-</v>
          </cell>
        </row>
        <row r="1128">
          <cell r="C1128" t="str">
            <v>J01DDЦефтибутен</v>
          </cell>
          <cell r="D1128" t="str">
            <v>-</v>
          </cell>
        </row>
        <row r="1129">
          <cell r="C1129" t="str">
            <v>J01DDЦефтазидим</v>
          </cell>
          <cell r="D1129" t="str">
            <v>ЖНВЛП</v>
          </cell>
        </row>
        <row r="1130">
          <cell r="C1130" t="str">
            <v>J01DDЦефоперазон + Сульбактам</v>
          </cell>
          <cell r="D1130" t="str">
            <v>ЖНВЛП</v>
          </cell>
        </row>
        <row r="1131">
          <cell r="C1131" t="str">
            <v>J01DDЦефотаксим</v>
          </cell>
          <cell r="D1131" t="str">
            <v>ЖНВЛП</v>
          </cell>
        </row>
        <row r="1132">
          <cell r="C1132" t="str">
            <v>J01DDЦефтриаксон</v>
          </cell>
          <cell r="D1132" t="str">
            <v>ЖНВЛП</v>
          </cell>
        </row>
        <row r="1133">
          <cell r="C1133" t="str">
            <v>J01DEЦефепим</v>
          </cell>
          <cell r="D1133" t="str">
            <v>ЖНВЛП</v>
          </cell>
        </row>
        <row r="1134">
          <cell r="C1134" t="str">
            <v>J01DEЦефпиром</v>
          </cell>
          <cell r="D1134" t="str">
            <v>-</v>
          </cell>
        </row>
        <row r="1135">
          <cell r="C1135" t="str">
            <v>J01DFАзтреонам</v>
          </cell>
          <cell r="D1135" t="str">
            <v>-</v>
          </cell>
        </row>
        <row r="1136">
          <cell r="C1136" t="str">
            <v>J01DHДорипенем</v>
          </cell>
          <cell r="D1136" t="str">
            <v>-</v>
          </cell>
        </row>
        <row r="1137">
          <cell r="C1137" t="str">
            <v>J01DHЭртапенем</v>
          </cell>
          <cell r="D1137" t="str">
            <v>-</v>
          </cell>
        </row>
        <row r="1138">
          <cell r="C1138" t="str">
            <v>J01DHИмипенем + Циластатин</v>
          </cell>
          <cell r="D1138" t="str">
            <v>ЖНВЛП</v>
          </cell>
        </row>
        <row r="1139">
          <cell r="C1139" t="str">
            <v>J01DHМеропенем</v>
          </cell>
          <cell r="D1139" t="str">
            <v>ЖНВЛП</v>
          </cell>
        </row>
        <row r="1140">
          <cell r="C1140" t="str">
            <v>J01DIЦефтобипрола медокарил</v>
          </cell>
          <cell r="D1140" t="str">
            <v>-</v>
          </cell>
        </row>
        <row r="1141">
          <cell r="C1141" t="str">
            <v>J01EAТриметоприм</v>
          </cell>
          <cell r="D1141" t="str">
            <v>-</v>
          </cell>
        </row>
        <row r="1142">
          <cell r="C1142" t="str">
            <v>J01EBСульфацетамид</v>
          </cell>
          <cell r="D1142" t="str">
            <v>-</v>
          </cell>
        </row>
        <row r="1143">
          <cell r="C1143" t="str">
            <v>J01EBСульфадимидин</v>
          </cell>
          <cell r="D1143" t="str">
            <v>-</v>
          </cell>
        </row>
        <row r="1144">
          <cell r="C1144" t="str">
            <v>J01EBСульфаниламид</v>
          </cell>
          <cell r="D1144" t="str">
            <v>-</v>
          </cell>
        </row>
        <row r="1145">
          <cell r="C1145" t="str">
            <v>J01ECСульфадиазин</v>
          </cell>
          <cell r="D1145" t="str">
            <v>-</v>
          </cell>
        </row>
        <row r="1146">
          <cell r="C1146" t="str">
            <v>J01EDСульфадиметоксин</v>
          </cell>
          <cell r="D1146" t="str">
            <v>-</v>
          </cell>
        </row>
        <row r="1147">
          <cell r="C1147" t="str">
            <v>J01EDСульфален</v>
          </cell>
          <cell r="D1147" t="str">
            <v>-</v>
          </cell>
        </row>
        <row r="1148">
          <cell r="C1148" t="str">
            <v>J01EEКо-тримоксазол (Сульфаметоксазол + Триметоприм)</v>
          </cell>
          <cell r="D1148" t="str">
            <v>ЖНВЛП</v>
          </cell>
        </row>
        <row r="1149">
          <cell r="C1149" t="str">
            <v>J01FAДжозамицин</v>
          </cell>
          <cell r="D1149" t="str">
            <v>ЖНВЛП</v>
          </cell>
        </row>
        <row r="1150">
          <cell r="C1150" t="str">
            <v>J01FAКларитромицин</v>
          </cell>
          <cell r="D1150" t="str">
            <v>ЖНВЛП</v>
          </cell>
        </row>
        <row r="1151">
          <cell r="C1151" t="str">
            <v>J01FAАзитромицин</v>
          </cell>
          <cell r="D1151" t="str">
            <v>ЖНВЛП</v>
          </cell>
        </row>
        <row r="1152">
          <cell r="C1152" t="str">
            <v>J01FAЭритромицин</v>
          </cell>
          <cell r="D1152" t="str">
            <v>-</v>
          </cell>
        </row>
        <row r="1153">
          <cell r="C1153" t="str">
            <v>J01FAСпирамицин</v>
          </cell>
          <cell r="D1153" t="str">
            <v>-</v>
          </cell>
        </row>
        <row r="1154">
          <cell r="C1154" t="str">
            <v>J01FAМидекамицин</v>
          </cell>
          <cell r="D1154" t="str">
            <v>-</v>
          </cell>
        </row>
        <row r="1155">
          <cell r="C1155" t="str">
            <v>J01FAОлеандомицин</v>
          </cell>
          <cell r="D1155" t="str">
            <v>-</v>
          </cell>
        </row>
        <row r="1156">
          <cell r="C1156" t="str">
            <v>J01FAРокситромицин</v>
          </cell>
          <cell r="D1156" t="str">
            <v>-</v>
          </cell>
        </row>
        <row r="1157">
          <cell r="C1157" t="str">
            <v>J01FAТелитромицин</v>
          </cell>
          <cell r="D1157" t="str">
            <v>-</v>
          </cell>
        </row>
        <row r="1158">
          <cell r="C1158" t="str">
            <v>J01FFЛинкомицин</v>
          </cell>
          <cell r="D1158" t="str">
            <v>-</v>
          </cell>
        </row>
        <row r="1159">
          <cell r="C1159" t="str">
            <v>J01FFКлиндамицин</v>
          </cell>
          <cell r="D1159" t="str">
            <v>ЖНВЛП</v>
          </cell>
        </row>
        <row r="1160">
          <cell r="C1160" t="str">
            <v>J01GAСтрептомицин</v>
          </cell>
          <cell r="D1160" t="str">
            <v>ЖНВЛП</v>
          </cell>
        </row>
        <row r="1161">
          <cell r="C1161" t="str">
            <v>J01GBАмикацин</v>
          </cell>
          <cell r="D1161" t="str">
            <v>ЖНВЛП</v>
          </cell>
        </row>
        <row r="1162">
          <cell r="C1162" t="str">
            <v>J01GBТобрамицин</v>
          </cell>
          <cell r="D1162" t="str">
            <v>ЖНВЛП</v>
          </cell>
        </row>
        <row r="1163">
          <cell r="C1163" t="str">
            <v>J01GBКанамицин</v>
          </cell>
          <cell r="D1163" t="str">
            <v>ЖНВЛП</v>
          </cell>
        </row>
        <row r="1164">
          <cell r="C1164" t="str">
            <v>J01GBНеомицин</v>
          </cell>
          <cell r="D1164" t="str">
            <v>-</v>
          </cell>
        </row>
        <row r="1165">
          <cell r="C1165" t="str">
            <v>J01GBНетилмицин</v>
          </cell>
          <cell r="D1165" t="str">
            <v>-</v>
          </cell>
        </row>
        <row r="1166">
          <cell r="C1166" t="str">
            <v>J01MAПефлоксацин</v>
          </cell>
          <cell r="D1166" t="str">
            <v>-</v>
          </cell>
        </row>
        <row r="1167">
          <cell r="C1167" t="str">
            <v>J01MAНорфлоксацин</v>
          </cell>
          <cell r="D1167" t="str">
            <v>-</v>
          </cell>
        </row>
        <row r="1168">
          <cell r="C1168" t="str">
            <v>J01MAЛомефлоксацин</v>
          </cell>
          <cell r="D1168" t="str">
            <v>ЖНВЛП</v>
          </cell>
        </row>
        <row r="1169">
          <cell r="C1169" t="str">
            <v>J01MAСпарфлоксацин</v>
          </cell>
          <cell r="D1169" t="str">
            <v>ЖНВЛП</v>
          </cell>
        </row>
        <row r="1170">
          <cell r="C1170" t="str">
            <v>J01MAМоксифлоксацин</v>
          </cell>
          <cell r="D1170" t="str">
            <v>ЖНВЛП</v>
          </cell>
        </row>
        <row r="1171">
          <cell r="C1171" t="str">
            <v>J01MAГемифлоксацин</v>
          </cell>
          <cell r="D1171" t="str">
            <v>-</v>
          </cell>
        </row>
        <row r="1172">
          <cell r="C1172" t="str">
            <v>J01MAГатифлоксацин</v>
          </cell>
          <cell r="D1172" t="str">
            <v>ЖНВЛП</v>
          </cell>
        </row>
        <row r="1173">
          <cell r="C1173" t="str">
            <v>J01MAОфлоксацин</v>
          </cell>
          <cell r="D1173" t="str">
            <v>ЖНВЛП</v>
          </cell>
        </row>
        <row r="1174">
          <cell r="C1174" t="str">
            <v>J01MAЦипрофлоксацин</v>
          </cell>
          <cell r="D1174" t="str">
            <v>ЖНВЛП</v>
          </cell>
        </row>
        <row r="1175">
          <cell r="C1175" t="str">
            <v>J01MAЛевофлоксацин</v>
          </cell>
          <cell r="D1175" t="str">
            <v>ЖНВЛП</v>
          </cell>
        </row>
        <row r="1176">
          <cell r="C1176" t="str">
            <v>J01MBГидроксиметилхиноксалиндиоксид</v>
          </cell>
          <cell r="D1176" t="str">
            <v>-</v>
          </cell>
        </row>
        <row r="1177">
          <cell r="C1177" t="str">
            <v>J01MBНалидиксовая кислота</v>
          </cell>
          <cell r="D1177" t="str">
            <v>-</v>
          </cell>
        </row>
        <row r="1178">
          <cell r="C1178" t="str">
            <v>J01MBПипемидовая кислота</v>
          </cell>
          <cell r="D1178" t="str">
            <v>-</v>
          </cell>
        </row>
        <row r="1179">
          <cell r="C1179" t="str">
            <v>J01RAНистатин + Тетрациклин</v>
          </cell>
          <cell r="D1179" t="str">
            <v>-</v>
          </cell>
        </row>
        <row r="1180">
          <cell r="C1180" t="str">
            <v>J01RAОлеандомицин + Тетрациклин</v>
          </cell>
          <cell r="D1180" t="str">
            <v>-</v>
          </cell>
        </row>
        <row r="1181">
          <cell r="C1181" t="str">
            <v>J01RAТинидазол + Ципрофлоксацин</v>
          </cell>
          <cell r="D1181" t="str">
            <v>-</v>
          </cell>
        </row>
        <row r="1182">
          <cell r="C1182" t="str">
            <v>J01XAВанкомицин</v>
          </cell>
          <cell r="D1182" t="str">
            <v>ЖНВЛП</v>
          </cell>
        </row>
        <row r="1183">
          <cell r="C1183" t="str">
            <v>J01XBКолистиметат натрия</v>
          </cell>
          <cell r="D1183" t="str">
            <v>-</v>
          </cell>
        </row>
        <row r="1184">
          <cell r="C1184" t="str">
            <v>J01XBПолимиксин B</v>
          </cell>
          <cell r="D1184" t="str">
            <v>-</v>
          </cell>
        </row>
        <row r="1185">
          <cell r="C1185" t="str">
            <v>J01XCФузидовая кислота</v>
          </cell>
          <cell r="D1185" t="str">
            <v>-</v>
          </cell>
        </row>
        <row r="1186">
          <cell r="C1186" t="str">
            <v>J01XDТинидазол</v>
          </cell>
          <cell r="D1186" t="str">
            <v>-</v>
          </cell>
        </row>
        <row r="1187">
          <cell r="C1187" t="str">
            <v>J01XDОрнидазол</v>
          </cell>
          <cell r="D1187" t="str">
            <v>-</v>
          </cell>
        </row>
        <row r="1188">
          <cell r="C1188" t="str">
            <v>J01XDМетронидазол</v>
          </cell>
          <cell r="D1188" t="str">
            <v>ЖНВЛП</v>
          </cell>
        </row>
        <row r="1189">
          <cell r="C1189" t="str">
            <v>J01XEФуразидин</v>
          </cell>
          <cell r="D1189" t="str">
            <v>-</v>
          </cell>
        </row>
        <row r="1190">
          <cell r="C1190" t="str">
            <v>J01XEНитрофурантоин</v>
          </cell>
          <cell r="D1190" t="str">
            <v>-</v>
          </cell>
        </row>
        <row r="1191">
          <cell r="C1191" t="str">
            <v>J01XXМетенамина кальция хлорид</v>
          </cell>
          <cell r="D1191" t="str">
            <v>-</v>
          </cell>
        </row>
        <row r="1192">
          <cell r="C1192" t="str">
            <v>J01XXЭвкалипта прутовидного листьев настойка</v>
          </cell>
          <cell r="D1192" t="str">
            <v>-</v>
          </cell>
        </row>
        <row r="1193">
          <cell r="C1193" t="str">
            <v>J01XXФосфомицин</v>
          </cell>
          <cell r="D1193" t="str">
            <v>-</v>
          </cell>
        </row>
        <row r="1194">
          <cell r="C1194" t="str">
            <v>J01XXСпектиномицин</v>
          </cell>
          <cell r="D1194" t="str">
            <v>-</v>
          </cell>
        </row>
        <row r="1195">
          <cell r="C1195" t="str">
            <v>J01XXМетенамин</v>
          </cell>
          <cell r="D1195" t="str">
            <v>-</v>
          </cell>
        </row>
        <row r="1196">
          <cell r="C1196" t="str">
            <v>J01XXНитроксолин</v>
          </cell>
          <cell r="D1196" t="str">
            <v>-</v>
          </cell>
        </row>
        <row r="1197">
          <cell r="C1197" t="str">
            <v>J01XXДаптомицин</v>
          </cell>
          <cell r="D1197" t="str">
            <v>-</v>
          </cell>
        </row>
        <row r="1198">
          <cell r="C1198" t="str">
            <v>J01XXЛинезолид</v>
          </cell>
          <cell r="D1198" t="str">
            <v>ЖНВЛП</v>
          </cell>
        </row>
        <row r="1199">
          <cell r="C1199" t="str">
            <v>J02AAАмфотерицин B</v>
          </cell>
          <cell r="D1199" t="str">
            <v>ЖНВЛП</v>
          </cell>
        </row>
        <row r="1200">
          <cell r="C1200" t="str">
            <v>J02ABКетоконазол</v>
          </cell>
          <cell r="D1200" t="str">
            <v>-</v>
          </cell>
        </row>
        <row r="1201">
          <cell r="C1201" t="str">
            <v>J02ACФлуконазол</v>
          </cell>
          <cell r="D1201" t="str">
            <v>ЖНВЛП</v>
          </cell>
        </row>
        <row r="1202">
          <cell r="C1202" t="str">
            <v>J02ACИтраконазол</v>
          </cell>
          <cell r="D1202" t="str">
            <v>-</v>
          </cell>
        </row>
        <row r="1203">
          <cell r="C1203" t="str">
            <v>J02ACПозаконазол</v>
          </cell>
          <cell r="D1203" t="str">
            <v>-</v>
          </cell>
        </row>
        <row r="1204">
          <cell r="C1204" t="str">
            <v>J02ACВориконазол</v>
          </cell>
          <cell r="D1204" t="str">
            <v>ЖНВЛП</v>
          </cell>
        </row>
        <row r="1205">
          <cell r="C1205" t="str">
            <v>J02ACФлуконазол</v>
          </cell>
          <cell r="D1205" t="str">
            <v>ЖНВЛП</v>
          </cell>
        </row>
        <row r="1206">
          <cell r="C1206" t="str">
            <v>J02AXФлуцитозин</v>
          </cell>
          <cell r="D1206" t="str">
            <v>-</v>
          </cell>
        </row>
        <row r="1207">
          <cell r="C1207" t="str">
            <v>J02AXКаспофунгин</v>
          </cell>
          <cell r="D1207" t="str">
            <v>ЖНВЛП</v>
          </cell>
        </row>
        <row r="1208">
          <cell r="C1208" t="str">
            <v>J02AXМикафунгин</v>
          </cell>
          <cell r="D1208" t="str">
            <v>ЖНВЛП</v>
          </cell>
        </row>
        <row r="1209">
          <cell r="C1209" t="str">
            <v>J04AAАминосалициловая кислота</v>
          </cell>
          <cell r="D1209" t="str">
            <v>ЖНВЛП</v>
          </cell>
        </row>
        <row r="1210">
          <cell r="C1210" t="str">
            <v>J04ABКапреомицин</v>
          </cell>
          <cell r="D1210" t="str">
            <v>ЖНВЛП</v>
          </cell>
        </row>
        <row r="1211">
          <cell r="C1211" t="str">
            <v>J04ABРифабутин</v>
          </cell>
          <cell r="D1211" t="str">
            <v>ЖНВЛП</v>
          </cell>
        </row>
        <row r="1212">
          <cell r="C1212" t="str">
            <v>J04ABРифампицин</v>
          </cell>
          <cell r="D1212" t="str">
            <v>ЖНВЛП</v>
          </cell>
        </row>
        <row r="1213">
          <cell r="C1213" t="str">
            <v>J04ABЦиклосерин</v>
          </cell>
          <cell r="D1213" t="str">
            <v>ЖНВЛП</v>
          </cell>
        </row>
        <row r="1214">
          <cell r="C1214" t="str">
            <v>J04ABРифапентин</v>
          </cell>
          <cell r="D1214" t="str">
            <v>-</v>
          </cell>
        </row>
        <row r="1215">
          <cell r="C1215" t="str">
            <v>J04ABАмикацин</v>
          </cell>
          <cell r="D1215" t="str">
            <v>ЖНВЛП</v>
          </cell>
        </row>
        <row r="1216">
          <cell r="C1216" t="str">
            <v>J04ABКанамицин</v>
          </cell>
          <cell r="D1216" t="str">
            <v>ЖНВЛП</v>
          </cell>
        </row>
        <row r="1217">
          <cell r="C1217" t="str">
            <v>J04ABСтрептомицин</v>
          </cell>
          <cell r="D1217" t="str">
            <v>ЖНВЛП</v>
          </cell>
        </row>
        <row r="1218">
          <cell r="C1218" t="str">
            <v>J04ACИзоникотиноилгидразин железа сульфат</v>
          </cell>
          <cell r="D1218" t="str">
            <v>-</v>
          </cell>
        </row>
        <row r="1219">
          <cell r="C1219" t="str">
            <v>J04ACМетазид</v>
          </cell>
          <cell r="D1219" t="str">
            <v>-</v>
          </cell>
        </row>
        <row r="1220">
          <cell r="C1220" t="str">
            <v>J04ACФтивазид</v>
          </cell>
          <cell r="D1220" t="str">
            <v>-</v>
          </cell>
        </row>
        <row r="1221">
          <cell r="C1221" t="str">
            <v>J04ACАминосалициловая кислота + Изониазид</v>
          </cell>
          <cell r="D1221" t="str">
            <v>-</v>
          </cell>
        </row>
        <row r="1222">
          <cell r="C1222" t="str">
            <v>J04ACГидроксиметилхиноксалиндиоксид + Изониазид</v>
          </cell>
          <cell r="D1222" t="str">
            <v>-</v>
          </cell>
        </row>
        <row r="1223">
          <cell r="C1223" t="str">
            <v>J04ACИзониазид + Пиридоксин</v>
          </cell>
          <cell r="D1223" t="str">
            <v>-</v>
          </cell>
        </row>
        <row r="1224">
          <cell r="C1224" t="str">
            <v>J04ACИзониазид</v>
          </cell>
          <cell r="D1224" t="str">
            <v>ЖНВЛП</v>
          </cell>
        </row>
        <row r="1225">
          <cell r="C1225" t="str">
            <v>J04ADЭтионамид</v>
          </cell>
          <cell r="D1225" t="str">
            <v>ЖНВЛП</v>
          </cell>
        </row>
        <row r="1226">
          <cell r="C1226" t="str">
            <v>J04ADПротионамид</v>
          </cell>
          <cell r="D1226" t="str">
            <v>ЖНВЛП</v>
          </cell>
        </row>
        <row r="1227">
          <cell r="C1227" t="str">
            <v>J04AKЭтамбутол</v>
          </cell>
          <cell r="D1227" t="str">
            <v>ЖНВЛП</v>
          </cell>
        </row>
        <row r="1228">
          <cell r="C1228" t="str">
            <v>J04AKПиразинамид</v>
          </cell>
          <cell r="D1228" t="str">
            <v>ЖНВЛП</v>
          </cell>
        </row>
        <row r="1229">
          <cell r="C1229" t="str">
            <v>J04AKТеризидон + Пиридоксин</v>
          </cell>
          <cell r="D1229" t="str">
            <v>-</v>
          </cell>
        </row>
        <row r="1230">
          <cell r="C1230" t="str">
            <v>J04AKЦиклосерин + Пиридоксин</v>
          </cell>
          <cell r="D1230" t="str">
            <v>-</v>
          </cell>
        </row>
        <row r="1231">
          <cell r="C1231" t="str">
            <v>J04AKТеризидон</v>
          </cell>
          <cell r="D1231" t="str">
            <v>ЖНВЛП</v>
          </cell>
        </row>
        <row r="1232">
          <cell r="C1232" t="str">
            <v>J04AMИзониазид + Левофлоксацин + Пиразинамид + Рифампицин + Пиридоксин</v>
          </cell>
          <cell r="D1232" t="str">
            <v>-</v>
          </cell>
        </row>
        <row r="1233">
          <cell r="C1233" t="str">
            <v>J04AMИзониазид + Ломефлоксацин + Пиразинамид + Этамбутол + Пиридоксин</v>
          </cell>
          <cell r="D1233" t="str">
            <v>ЖНВЛП</v>
          </cell>
        </row>
        <row r="1234">
          <cell r="C1234" t="str">
            <v>J04AMИзониазид + Пиразинамид + Пиридоксин</v>
          </cell>
          <cell r="D1234" t="str">
            <v>-</v>
          </cell>
        </row>
        <row r="1235">
          <cell r="C1235" t="str">
            <v>J04AMИзониазид + Пиразинамид + Рифампицин + Пиридоксин</v>
          </cell>
          <cell r="D1235" t="str">
            <v>-</v>
          </cell>
        </row>
        <row r="1236">
          <cell r="C1236" t="str">
            <v>J04AMИзониазид + Рифампицин + Пиридоксин</v>
          </cell>
          <cell r="D1236" t="str">
            <v>-</v>
          </cell>
        </row>
        <row r="1237">
          <cell r="C1237" t="str">
            <v>J04AMИзониазид + Этамбутол + Пиридоксин</v>
          </cell>
          <cell r="D1237" t="str">
            <v>-</v>
          </cell>
        </row>
        <row r="1238">
          <cell r="C1238" t="str">
            <v>J04AMЛомефлоксацин + Пиразинамид + Протионамид + Этамбутол</v>
          </cell>
          <cell r="D1238" t="str">
            <v>-</v>
          </cell>
        </row>
        <row r="1239">
          <cell r="C1239" t="str">
            <v>J04AMЛомефлоксацин + Пиразинамид + Протионамид + Этамбутол + Пиридоксин</v>
          </cell>
          <cell r="D1239" t="str">
            <v>ЖНВЛП</v>
          </cell>
        </row>
        <row r="1240">
          <cell r="C1240" t="str">
            <v>J04AMПиразинамид + Протионамид + Рифабутин + Пиридоксин</v>
          </cell>
          <cell r="D1240" t="str">
            <v>-</v>
          </cell>
        </row>
        <row r="1241">
          <cell r="C1241" t="str">
            <v>J04AMИзониазид + Пиразинамид + Рифампицин + Этамбутол + Пиридоксин</v>
          </cell>
          <cell r="D1241" t="str">
            <v>ЖНВЛП</v>
          </cell>
        </row>
        <row r="1242">
          <cell r="C1242" t="str">
            <v>J04AMИзониазид + Ломефлоксацин + Пиразинамид + Этамбутол + {пиридоксин}</v>
          </cell>
          <cell r="D1242" t="str">
            <v>ЖНВЛП</v>
          </cell>
        </row>
        <row r="1243">
          <cell r="C1243" t="str">
            <v>J04AMИзониазид + Пиразинамид</v>
          </cell>
          <cell r="D1243" t="str">
            <v>ЖНВЛП</v>
          </cell>
        </row>
        <row r="1244">
          <cell r="C1244" t="str">
            <v>J04AMИзониазид + Пиразинамид + Рифампицин + Этамбутол</v>
          </cell>
          <cell r="D1244" t="str">
            <v>ЖНВЛП</v>
          </cell>
        </row>
        <row r="1245">
          <cell r="C1245" t="str">
            <v>J04AMИзониазид + Пиразинамид + Рифампицин</v>
          </cell>
          <cell r="D1245" t="str">
            <v>ЖНВЛП</v>
          </cell>
        </row>
        <row r="1246">
          <cell r="C1246" t="str">
            <v>J04AMИзониазид + Пиразинамид + Рифампицин + Этамбутол + {пиридоксин}</v>
          </cell>
          <cell r="D1246" t="str">
            <v>ЖНВЛП</v>
          </cell>
        </row>
        <row r="1247">
          <cell r="C1247" t="str">
            <v>J04AMИзониазид + Рифампицин</v>
          </cell>
          <cell r="D1247" t="str">
            <v>-</v>
          </cell>
        </row>
        <row r="1248">
          <cell r="C1248" t="str">
            <v>J04AMИзониазид + Этамбутол</v>
          </cell>
          <cell r="D1248" t="str">
            <v>ЖНВЛП</v>
          </cell>
        </row>
        <row r="1249">
          <cell r="C1249" t="str">
            <v>J04BAДапсон</v>
          </cell>
          <cell r="D1249" t="str">
            <v>ЖНВЛП</v>
          </cell>
        </row>
        <row r="1250">
          <cell r="C1250" t="str">
            <v>J05ABГанцикловир</v>
          </cell>
          <cell r="D1250" t="str">
            <v>ЖНВЛП</v>
          </cell>
        </row>
        <row r="1251">
          <cell r="C1251" t="str">
            <v>J05ABВалганцикловир</v>
          </cell>
          <cell r="D1251" t="str">
            <v>ЖНВЛП</v>
          </cell>
        </row>
        <row r="1252">
          <cell r="C1252" t="str">
            <v>J05ABРибавирин</v>
          </cell>
          <cell r="D1252" t="str">
            <v>ЖНВЛП</v>
          </cell>
        </row>
        <row r="1253">
          <cell r="C1253" t="str">
            <v>J05ABФамцикловир</v>
          </cell>
          <cell r="D1253" t="str">
            <v>-</v>
          </cell>
        </row>
        <row r="1254">
          <cell r="C1254" t="str">
            <v>J05ABВалацикловир</v>
          </cell>
          <cell r="D1254" t="str">
            <v>-</v>
          </cell>
        </row>
        <row r="1255">
          <cell r="C1255" t="str">
            <v>J05ABАцикловир</v>
          </cell>
          <cell r="D1255" t="str">
            <v>ЖНВЛП</v>
          </cell>
        </row>
        <row r="1256">
          <cell r="C1256" t="str">
            <v>J05ACРимантадин</v>
          </cell>
          <cell r="D1256" t="str">
            <v>-</v>
          </cell>
        </row>
        <row r="1257">
          <cell r="C1257" t="str">
            <v>J05AEАмпренавир</v>
          </cell>
          <cell r="D1257" t="str">
            <v>-</v>
          </cell>
        </row>
        <row r="1258">
          <cell r="C1258" t="str">
            <v>J05AEЛопинавир + Ритонавир</v>
          </cell>
          <cell r="D1258" t="str">
            <v>ЖНВЛП</v>
          </cell>
        </row>
        <row r="1259">
          <cell r="C1259" t="str">
            <v>J05AEНелфинавир</v>
          </cell>
          <cell r="D1259" t="str">
            <v>ЖНВЛП</v>
          </cell>
        </row>
        <row r="1260">
          <cell r="C1260" t="str">
            <v>J05AEФосампренавир</v>
          </cell>
          <cell r="D1260" t="str">
            <v>ЖНВЛП</v>
          </cell>
        </row>
        <row r="1261">
          <cell r="C1261" t="str">
            <v>J05AEАтазанавир</v>
          </cell>
          <cell r="D1261" t="str">
            <v>ЖНВЛП</v>
          </cell>
        </row>
        <row r="1262">
          <cell r="C1262" t="str">
            <v>J05AEДарунавир</v>
          </cell>
          <cell r="D1262" t="str">
            <v>ЖНВЛП</v>
          </cell>
        </row>
        <row r="1263">
          <cell r="C1263" t="str">
            <v>J05AEИндинавир</v>
          </cell>
          <cell r="D1263" t="str">
            <v>ЖНВЛП</v>
          </cell>
        </row>
        <row r="1264">
          <cell r="C1264" t="str">
            <v>J05AEСаквинавир</v>
          </cell>
          <cell r="D1264" t="str">
            <v>ЖНВЛП</v>
          </cell>
        </row>
        <row r="1265">
          <cell r="C1265" t="str">
            <v>J05AEРитонавир</v>
          </cell>
          <cell r="D1265" t="str">
            <v>ЖНВЛП</v>
          </cell>
        </row>
        <row r="1266">
          <cell r="C1266" t="str">
            <v>J05AFЛамивудин</v>
          </cell>
          <cell r="D1266" t="str">
            <v>ЖНВЛП</v>
          </cell>
        </row>
        <row r="1267">
          <cell r="C1267" t="str">
            <v>J05AFЗидовудин</v>
          </cell>
          <cell r="D1267" t="str">
            <v>ЖНВЛП</v>
          </cell>
        </row>
        <row r="1268">
          <cell r="C1268" t="str">
            <v>J05AFАбакавир</v>
          </cell>
          <cell r="D1268" t="str">
            <v>ЖНВЛП</v>
          </cell>
        </row>
        <row r="1269">
          <cell r="C1269" t="str">
            <v>J05AFЭнтекавир</v>
          </cell>
          <cell r="D1269" t="str">
            <v>ЖНВЛП</v>
          </cell>
        </row>
        <row r="1270">
          <cell r="C1270" t="str">
            <v>J05AFТелбивудин</v>
          </cell>
          <cell r="D1270" t="str">
            <v>ЖНВЛП</v>
          </cell>
        </row>
        <row r="1271">
          <cell r="C1271" t="str">
            <v>J05AFДиданозин</v>
          </cell>
          <cell r="D1271" t="str">
            <v>ЖНВЛП</v>
          </cell>
        </row>
        <row r="1272">
          <cell r="C1272" t="str">
            <v>J05AFСтавудин</v>
          </cell>
          <cell r="D1272" t="str">
            <v>ЖНВЛП</v>
          </cell>
        </row>
        <row r="1273">
          <cell r="C1273" t="str">
            <v>J05AFФосфазид</v>
          </cell>
          <cell r="D1273" t="str">
            <v>ЖНВЛП</v>
          </cell>
        </row>
        <row r="1274">
          <cell r="C1274" t="str">
            <v>J05AFТенофовир</v>
          </cell>
          <cell r="D1274" t="str">
            <v>-</v>
          </cell>
        </row>
        <row r="1275">
          <cell r="C1275" t="str">
            <v>J05AGЭтравирин</v>
          </cell>
          <cell r="D1275" t="str">
            <v>ЖНВЛП</v>
          </cell>
        </row>
        <row r="1276">
          <cell r="C1276" t="str">
            <v>J05AGЭфавиренз</v>
          </cell>
          <cell r="D1276" t="str">
            <v>ЖНВЛП</v>
          </cell>
        </row>
        <row r="1277">
          <cell r="C1277" t="str">
            <v>J05AGНевирапин</v>
          </cell>
          <cell r="D1277" t="str">
            <v>ЖНВЛП</v>
          </cell>
        </row>
        <row r="1278">
          <cell r="C1278" t="str">
            <v>J05AHОсельтамивир</v>
          </cell>
          <cell r="D1278" t="str">
            <v>ЖНВЛП</v>
          </cell>
        </row>
        <row r="1279">
          <cell r="C1279" t="str">
            <v>J05AHЗанамивир</v>
          </cell>
          <cell r="D1279" t="str">
            <v>-</v>
          </cell>
        </row>
        <row r="1280">
          <cell r="C1280" t="str">
            <v>J05ARАбакавир + Ламивудин</v>
          </cell>
          <cell r="D1280" t="str">
            <v>ЖНВЛП</v>
          </cell>
        </row>
        <row r="1281">
          <cell r="C1281" t="str">
            <v>J05ARАбакавир + Ламивудин + Зидовудин</v>
          </cell>
          <cell r="D1281" t="str">
            <v>ЖНВЛП</v>
          </cell>
        </row>
        <row r="1282">
          <cell r="C1282" t="str">
            <v>J05ARЗидовудин + Ламивудин</v>
          </cell>
          <cell r="D1282" t="str">
            <v>ЖНВЛП</v>
          </cell>
        </row>
        <row r="1283">
          <cell r="C1283" t="str">
            <v>J05AXГистидил-глицил-валил-серил-глицил-гистидил-глицил-глутаминил-гистидил-глицил-валил-гистидил-глицин</v>
          </cell>
          <cell r="D1283" t="str">
            <v>-</v>
          </cell>
        </row>
        <row r="1284">
          <cell r="C1284" t="str">
            <v>J05AXИмидазолилэтанамид пентандиовой кислоты</v>
          </cell>
          <cell r="D1284" t="str">
            <v>-</v>
          </cell>
        </row>
        <row r="1285">
          <cell r="C1285" t="str">
            <v>J05AXЙодофеназон</v>
          </cell>
          <cell r="D1285" t="str">
            <v>-</v>
          </cell>
        </row>
        <row r="1286">
          <cell r="C1286" t="str">
            <v>J05AXКартофеля побегов экстракт</v>
          </cell>
          <cell r="D1286" t="str">
            <v>-</v>
          </cell>
        </row>
        <row r="1287">
          <cell r="C1287" t="str">
            <v>J05AXОблепихи крушиновидной листьев экстракт</v>
          </cell>
          <cell r="D1287" t="str">
            <v>-</v>
          </cell>
        </row>
        <row r="1288">
          <cell r="C1288" t="str">
            <v>J05AXИнозин Пранобекс</v>
          </cell>
          <cell r="D1288" t="str">
            <v>-</v>
          </cell>
        </row>
        <row r="1289">
          <cell r="C1289" t="str">
            <v>J05AXАнаферон</v>
          </cell>
          <cell r="D1289" t="str">
            <v>-</v>
          </cell>
        </row>
        <row r="1290">
          <cell r="C1290" t="str">
            <v>J05AXИмидазолилэтанамид пентандиовой кислоты</v>
          </cell>
          <cell r="D1290" t="str">
            <v>-</v>
          </cell>
        </row>
        <row r="1291">
          <cell r="C1291" t="str">
            <v>J05AXКагоцел</v>
          </cell>
          <cell r="D1291" t="str">
            <v>ЖНВЛП</v>
          </cell>
        </row>
        <row r="1292">
          <cell r="C1292" t="str">
            <v>J05AXРалтегравир</v>
          </cell>
          <cell r="D1292" t="str">
            <v>ЖНВЛП</v>
          </cell>
        </row>
        <row r="1293">
          <cell r="C1293" t="str">
            <v>J05AXЭнфувиртид</v>
          </cell>
          <cell r="D1293" t="str">
            <v>ЖНВЛП</v>
          </cell>
        </row>
        <row r="1294">
          <cell r="C1294" t="str">
            <v>J05AXМетилфенилтиометил-диметиламинометил-гидроксиброминдол карбоновой кислоты этиловый эфир</v>
          </cell>
          <cell r="D1294" t="str">
            <v>-</v>
          </cell>
        </row>
        <row r="1295">
          <cell r="C1295" t="str">
            <v>J06AAАнтитоксин ботулинический</v>
          </cell>
          <cell r="D1295" t="str">
            <v>-</v>
          </cell>
        </row>
        <row r="1296">
          <cell r="C1296" t="str">
            <v>J06AAАнтитоксин гангренозный</v>
          </cell>
          <cell r="D1296" t="str">
            <v>-</v>
          </cell>
        </row>
        <row r="1297">
          <cell r="C1297" t="str">
            <v>J06AAАнтитоксин дифтерийный</v>
          </cell>
          <cell r="D1297" t="str">
            <v>-</v>
          </cell>
        </row>
        <row r="1298">
          <cell r="C1298" t="str">
            <v>J06AAАнтитоксин столбнячный</v>
          </cell>
          <cell r="D1298" t="str">
            <v>-</v>
          </cell>
        </row>
        <row r="1299">
          <cell r="C1299" t="str">
            <v>J06AAАнтитоксин яда гадюки обыкновенной</v>
          </cell>
          <cell r="D1299" t="str">
            <v>ЖНВЛП</v>
          </cell>
        </row>
        <row r="1300">
          <cell r="C1300" t="str">
            <v>J06AAАнатоксин дифтерийно-столбнячный</v>
          </cell>
          <cell r="D1300" t="str">
            <v>ЖНВЛП</v>
          </cell>
        </row>
        <row r="1301">
          <cell r="C1301" t="str">
            <v>J06AAАнатоксин дифтерийный</v>
          </cell>
          <cell r="D1301" t="str">
            <v>ЖНВЛП</v>
          </cell>
        </row>
        <row r="1302">
          <cell r="C1302" t="str">
            <v>J06AAАнатоксин столбнячный</v>
          </cell>
          <cell r="D1302" t="str">
            <v>ЖНВЛП</v>
          </cell>
        </row>
        <row r="1303">
          <cell r="C1303" t="str">
            <v>J06AAАнатоксин стафилококковый</v>
          </cell>
          <cell r="D1303" t="str">
            <v>-</v>
          </cell>
        </row>
        <row r="1304">
          <cell r="C1304" t="str">
            <v>J06AAИммуноглобулин человека противодифтерийный</v>
          </cell>
          <cell r="D1304" t="str">
            <v>-</v>
          </cell>
        </row>
        <row r="1305">
          <cell r="C1305" t="str">
            <v>J06AAАнтитоксин столбнячный</v>
          </cell>
          <cell r="D1305" t="str">
            <v>-</v>
          </cell>
        </row>
        <row r="1306">
          <cell r="C1306" t="str">
            <v>J06AAАнатоксин ботулинический</v>
          </cell>
          <cell r="D1306" t="str">
            <v>-</v>
          </cell>
        </row>
        <row r="1307">
          <cell r="C1307" t="str">
            <v>J06AAАнтитоксин ботулинический типа А</v>
          </cell>
          <cell r="D1307" t="str">
            <v>-</v>
          </cell>
        </row>
        <row r="1308">
          <cell r="C1308" t="str">
            <v>J06AAАнтитоксин гангренозный</v>
          </cell>
          <cell r="D1308" t="str">
            <v>-</v>
          </cell>
        </row>
        <row r="1309">
          <cell r="C1309" t="str">
            <v>J06BAИммуноглобулин человека нормальный {IgG + IgA + IgM}</v>
          </cell>
          <cell r="D1309" t="str">
            <v>ЖНВЛП</v>
          </cell>
        </row>
        <row r="1310">
          <cell r="C1310" t="str">
            <v>J06BAИммуноглобулин человека нормальный {IgG + IgA + IgM}</v>
          </cell>
          <cell r="D1310" t="str">
            <v>ЖНВЛП</v>
          </cell>
        </row>
        <row r="1311">
          <cell r="C1311" t="str">
            <v>J06BAИммуноглобулин человека нормальный</v>
          </cell>
          <cell r="D1311" t="str">
            <v>ЖНВЛП</v>
          </cell>
        </row>
        <row r="1312">
          <cell r="C1312" t="str">
            <v>J06BBИммуноглобулин антирабический</v>
          </cell>
          <cell r="D1312" t="str">
            <v>ЖНВЛП</v>
          </cell>
        </row>
        <row r="1313">
          <cell r="C1313" t="str">
            <v>J06BBИммуноглобулин против клещевого энцефалита</v>
          </cell>
          <cell r="D1313" t="str">
            <v>ЖНВЛП</v>
          </cell>
        </row>
        <row r="1314">
          <cell r="C1314" t="str">
            <v>J06BBИммуноглобулин человека противостолбнячный</v>
          </cell>
          <cell r="D1314" t="str">
            <v>ЖНВЛП</v>
          </cell>
        </row>
        <row r="1315">
          <cell r="C1315" t="str">
            <v>J06BBИммуноглобулин человека противостафилококковый</v>
          </cell>
          <cell r="D1315" t="str">
            <v>ЖНВЛП</v>
          </cell>
        </row>
        <row r="1316">
          <cell r="C1316" t="str">
            <v>J06BBИммуноглобулин человека противостафилококковый</v>
          </cell>
          <cell r="D1316" t="str">
            <v>ЖНВЛП</v>
          </cell>
        </row>
        <row r="1317">
          <cell r="C1317" t="str">
            <v>J06BBИммуноглобулин человека антирезус Rho{D}</v>
          </cell>
          <cell r="D1317" t="str">
            <v>ЖНВЛП</v>
          </cell>
        </row>
        <row r="1318">
          <cell r="C1318" t="str">
            <v>J06BBИммуноглобулин человека противостолбнячный</v>
          </cell>
          <cell r="D1318" t="str">
            <v>ЖНВЛП</v>
          </cell>
        </row>
        <row r="1319">
          <cell r="C1319" t="str">
            <v>J06BBИммуноглобулин человека против гепатита В</v>
          </cell>
          <cell r="D1319" t="str">
            <v>-</v>
          </cell>
        </row>
        <row r="1320">
          <cell r="C1320" t="str">
            <v>J06BBИммуноглобулин человека антицитомегаловирусный</v>
          </cell>
          <cell r="D1320" t="str">
            <v>-</v>
          </cell>
        </row>
        <row r="1321">
          <cell r="C1321" t="str">
            <v>J06BBПаливизумаб</v>
          </cell>
          <cell r="D1321" t="str">
            <v>-</v>
          </cell>
        </row>
        <row r="1322">
          <cell r="C1322" t="str">
            <v>J06BBГистамин + Иммуноглобулин человека нормальный</v>
          </cell>
          <cell r="D1322" t="str">
            <v>-</v>
          </cell>
        </row>
        <row r="1323">
          <cell r="C1323" t="str">
            <v>J06BCИммуноглобулин противооспенный</v>
          </cell>
          <cell r="D1323" t="str">
            <v>-</v>
          </cell>
        </row>
        <row r="1324">
          <cell r="C1324" t="str">
            <v>J06BCИммуноглобулин противосибиреязвенный</v>
          </cell>
          <cell r="D1324" t="str">
            <v>-</v>
          </cell>
        </row>
        <row r="1325">
          <cell r="C1325" t="str">
            <v>J06BCИммуноглобулин человека противоаллергический</v>
          </cell>
          <cell r="D1325" t="str">
            <v>-</v>
          </cell>
        </row>
        <row r="1326">
          <cell r="C1326" t="str">
            <v>J06BCЛактоглобулин против условно-патогенных бактерий и сальмонелл</v>
          </cell>
          <cell r="D1326" t="str">
            <v>-</v>
          </cell>
        </row>
        <row r="1327">
          <cell r="C1327" t="str">
            <v>J06BCЛактоглобулин противоколипротейный коровий</v>
          </cell>
          <cell r="D1327" t="str">
            <v>-</v>
          </cell>
        </row>
        <row r="1328">
          <cell r="C1328" t="str">
            <v>J07ACВакцина для профилактики сибирской язвы</v>
          </cell>
          <cell r="D1328" t="str">
            <v>-</v>
          </cell>
        </row>
        <row r="1329">
          <cell r="C1329" t="str">
            <v>J07ADВакцина для профилактики бруцеллеза</v>
          </cell>
          <cell r="D1329" t="str">
            <v>-</v>
          </cell>
        </row>
        <row r="1330">
          <cell r="C1330" t="str">
            <v>J07AEВакцина для профилактики холеры</v>
          </cell>
          <cell r="D1330" t="str">
            <v>-</v>
          </cell>
        </row>
        <row r="1331">
          <cell r="C1331" t="str">
            <v>J07AGВакцина гемофильная тип b конъюгированная</v>
          </cell>
          <cell r="D1331" t="str">
            <v>-</v>
          </cell>
        </row>
        <row r="1332">
          <cell r="C1332" t="str">
            <v>J07AGВакцина для профилактики инфекций, вызываемых Haemophilus influenzae</v>
          </cell>
          <cell r="D1332" t="str">
            <v>-</v>
          </cell>
        </row>
        <row r="1333">
          <cell r="C1333" t="str">
            <v>J07AHВакцина для профилактики менингококковых инфекций</v>
          </cell>
          <cell r="D1333" t="str">
            <v>-</v>
          </cell>
        </row>
        <row r="1334">
          <cell r="C1334" t="str">
            <v>J07AKВакцина для профилактики чумы</v>
          </cell>
          <cell r="D1334" t="str">
            <v>-</v>
          </cell>
        </row>
        <row r="1335">
          <cell r="C1335" t="str">
            <v>J07ALВакцина для профилактики пневмококковых инфекций</v>
          </cell>
          <cell r="D1335" t="str">
            <v>-</v>
          </cell>
        </row>
        <row r="1336">
          <cell r="C1336" t="str">
            <v>J07ANВакцина для профилактики туберкулеза</v>
          </cell>
          <cell r="D1336" t="str">
            <v>ЖНВЛП</v>
          </cell>
        </row>
        <row r="1337">
          <cell r="C1337" t="str">
            <v>J07APВакцина для профилактики брюшного тифа</v>
          </cell>
          <cell r="D1337" t="str">
            <v>-</v>
          </cell>
        </row>
        <row r="1338">
          <cell r="C1338" t="str">
            <v>J07ARВакцина для профилактики сыпного тифа</v>
          </cell>
          <cell r="D1338" t="str">
            <v>-</v>
          </cell>
        </row>
        <row r="1339">
          <cell r="C1339" t="str">
            <v>J07AXантигены условно-патогенных микроорганизмов [Staphylococcus aureus + Klebsiella pneumoniae + Proteus vulgaris + Escherichia coli F-147]</v>
          </cell>
          <cell r="D1339" t="str">
            <v>-</v>
          </cell>
        </row>
        <row r="1340">
          <cell r="C1340" t="str">
            <v>J07AXВакцина для лечения и диагностики гонококковая</v>
          </cell>
          <cell r="D1340" t="str">
            <v>-</v>
          </cell>
        </row>
        <row r="1341">
          <cell r="C1341" t="str">
            <v>J07AXВакцина для лечения стафилококковых инфекций</v>
          </cell>
          <cell r="D1341" t="str">
            <v>-</v>
          </cell>
        </row>
        <row r="1342">
          <cell r="C1342" t="str">
            <v>J07AXВакцина для профилактики дизентерии</v>
          </cell>
          <cell r="D1342" t="str">
            <v>-</v>
          </cell>
        </row>
        <row r="1343">
          <cell r="C1343" t="str">
            <v>J07AXВакцина для профилактики лептоспироза</v>
          </cell>
          <cell r="D1343" t="str">
            <v>-</v>
          </cell>
        </row>
        <row r="1344">
          <cell r="C1344" t="str">
            <v>J07AXВакцина для профилактики туляремии</v>
          </cell>
          <cell r="D1344" t="str">
            <v>-</v>
          </cell>
        </row>
        <row r="1345">
          <cell r="C1345" t="str">
            <v>J07AXантигены условно-патогенных микроорганизмов [Staphylococcus aureus + Klebsiella pneumoniae + Proteus vulgaris + Escherichia coli F-147]</v>
          </cell>
          <cell r="D1345" t="str">
            <v>-</v>
          </cell>
        </row>
        <row r="1346">
          <cell r="C1346" t="str">
            <v>J07AXЛизат бактерий {Esсheriсhia сoli}</v>
          </cell>
          <cell r="D1346" t="str">
            <v>-</v>
          </cell>
        </row>
        <row r="1347">
          <cell r="C1347" t="str">
            <v>J07AXЛизаты бактерий {Haemophilus influenzae B + Klebsiella ozenae + Klebsiella pneumoniae + Moraxella сatarrhalis + Staphylococcus aureus + Streptococcus pneumoniae}</v>
          </cell>
          <cell r="D1347" t="str">
            <v>-</v>
          </cell>
        </row>
        <row r="1348">
          <cell r="C1348" t="str">
            <v>J07AXЛизаты микроорганизмов {Candida albicans + Corynebacterium pseudodiphtheriticum + Enterococcus faecalis + Enterococcus faecium + Fusobacterium nucleatum subsp}</v>
          </cell>
          <cell r="D1348" t="str">
            <v>-</v>
          </cell>
        </row>
        <row r="1349">
          <cell r="C1349" t="str">
            <v>J07BAВакцина для профилактики клещевого энцефалита</v>
          </cell>
          <cell r="D1349" t="str">
            <v>-</v>
          </cell>
        </row>
        <row r="1350">
          <cell r="C1350" t="str">
            <v>J07BAВакцина для профилактики коклюша</v>
          </cell>
          <cell r="D1350" t="str">
            <v>-</v>
          </cell>
        </row>
        <row r="1351">
          <cell r="C1351" t="str">
            <v>J07BAВакцина для профилактики кори</v>
          </cell>
          <cell r="D1351" t="str">
            <v>-</v>
          </cell>
        </row>
        <row r="1352">
          <cell r="C1352" t="str">
            <v>J07BBВакцина для профилактики гриппа {инактивированная} + Азоксимера бромид</v>
          </cell>
          <cell r="D1352" t="str">
            <v>-</v>
          </cell>
        </row>
        <row r="1353">
          <cell r="C1353" t="str">
            <v>J07BBВакцина для профилактики птичьего гриппа {живая}</v>
          </cell>
          <cell r="D1353" t="str">
            <v>-</v>
          </cell>
        </row>
        <row r="1354">
          <cell r="C1354" t="str">
            <v>J07BBВакцина для профилактики птичьего гриппа {инактивированная}</v>
          </cell>
          <cell r="D1354" t="str">
            <v>-</v>
          </cell>
        </row>
        <row r="1355">
          <cell r="C1355" t="str">
            <v>J07BBВакцина для профилактики гриппа {живая}</v>
          </cell>
          <cell r="D1355" t="str">
            <v>-</v>
          </cell>
        </row>
        <row r="1356">
          <cell r="C1356" t="str">
            <v>J07BBВакцина для профилактики гриппа {инактивированная}</v>
          </cell>
          <cell r="D1356" t="str">
            <v>-</v>
          </cell>
        </row>
        <row r="1357">
          <cell r="C1357" t="str">
            <v>J07BBВакцина для профилактики гриппа {инактивированная} + Азоксимера бромид</v>
          </cell>
          <cell r="D1357" t="str">
            <v>-</v>
          </cell>
        </row>
        <row r="1358">
          <cell r="C1358" t="str">
            <v>J07BCВакцина для профилактики вирусного гепатита B, дифтерии, коклюша и столбняка</v>
          </cell>
          <cell r="D1358" t="str">
            <v>-</v>
          </cell>
        </row>
        <row r="1359">
          <cell r="C1359" t="str">
            <v>J07BCВакцина для профилактики вирусного гепатита В</v>
          </cell>
          <cell r="D1359" t="str">
            <v>-</v>
          </cell>
        </row>
        <row r="1360">
          <cell r="C1360" t="str">
            <v>J07BCВируса гепатита В антиген</v>
          </cell>
          <cell r="D1360" t="str">
            <v>-</v>
          </cell>
        </row>
        <row r="1361">
          <cell r="C1361" t="str">
            <v>J07BCВакцина для профилактики вирусного гепатита А</v>
          </cell>
          <cell r="D1361" t="str">
            <v>-</v>
          </cell>
        </row>
        <row r="1362">
          <cell r="C1362" t="str">
            <v>J07BCГепатитная А вакцина (инактивированная адсорбированная)</v>
          </cell>
          <cell r="D1362" t="str">
            <v>-</v>
          </cell>
        </row>
        <row r="1363">
          <cell r="C1363" t="str">
            <v>J07BCВакцина для профилактики вирусных гепатитов А и B</v>
          </cell>
          <cell r="D1363" t="str">
            <v>-</v>
          </cell>
        </row>
        <row r="1364">
          <cell r="C1364" t="str">
            <v>J07BDВакцина для профилактики кори и паротита</v>
          </cell>
          <cell r="D1364" t="str">
            <v>-</v>
          </cell>
        </row>
        <row r="1365">
          <cell r="C1365" t="str">
            <v>J07BDВакцина для профилактики кори, краснухи и паротита</v>
          </cell>
          <cell r="D1365" t="str">
            <v>-</v>
          </cell>
        </row>
        <row r="1366">
          <cell r="C1366" t="str">
            <v>J07BEВакцина для профилактики паротита</v>
          </cell>
          <cell r="D1366" t="str">
            <v>-</v>
          </cell>
        </row>
        <row r="1367">
          <cell r="C1367" t="str">
            <v>J07BFВакцина для профилактики полиомиелита</v>
          </cell>
          <cell r="D1367" t="str">
            <v>-</v>
          </cell>
        </row>
        <row r="1368">
          <cell r="C1368" t="str">
            <v>J07BGВакцина для профилактики бешенства</v>
          </cell>
          <cell r="D1368" t="str">
            <v>-</v>
          </cell>
        </row>
        <row r="1369">
          <cell r="C1369" t="str">
            <v>J07BJВакцина для профилактики краснухи</v>
          </cell>
          <cell r="D1369" t="str">
            <v>-</v>
          </cell>
        </row>
        <row r="1370">
          <cell r="C1370" t="str">
            <v>J07BKВакцина для профилактики оспы</v>
          </cell>
          <cell r="D1370" t="str">
            <v>-</v>
          </cell>
        </row>
        <row r="1371">
          <cell r="C1371" t="str">
            <v>J07BKВакцина для профилактики ветряной оспы</v>
          </cell>
          <cell r="D1371" t="str">
            <v>-</v>
          </cell>
        </row>
        <row r="1372">
          <cell r="C1372" t="str">
            <v>J07BKВакцина для профилактики оспы</v>
          </cell>
          <cell r="D1372" t="str">
            <v>-</v>
          </cell>
        </row>
        <row r="1373">
          <cell r="C1373" t="str">
            <v>J07BLВакцина для профилактики желтой лихорадки</v>
          </cell>
          <cell r="D1373" t="str">
            <v>-</v>
          </cell>
        </row>
        <row r="1374">
          <cell r="C1374" t="str">
            <v>J07BMВакцина против вируса папилломы человека</v>
          </cell>
          <cell r="D1374" t="str">
            <v>-</v>
          </cell>
        </row>
        <row r="1375">
          <cell r="C1375" t="str">
            <v>J07BXВакцина для профилактики герпетических инфекций</v>
          </cell>
          <cell r="D1375" t="str">
            <v>-</v>
          </cell>
        </row>
        <row r="1376">
          <cell r="C1376" t="str">
            <v>J07BXВакцина для профилактики Ку-лихорадки</v>
          </cell>
          <cell r="D1376" t="str">
            <v>-</v>
          </cell>
        </row>
        <row r="1377">
          <cell r="C1377" t="str">
            <v>J07CAВакцина для профилактики дифтерии, коклюша и столбняка</v>
          </cell>
          <cell r="D1377" t="str">
            <v>-</v>
          </cell>
        </row>
        <row r="1378">
          <cell r="C1378" t="str">
            <v>J07CAВакцина для профилактики вирусного гепатита B, дифтерии и столбняка</v>
          </cell>
          <cell r="D1378" t="str">
            <v>-</v>
          </cell>
        </row>
        <row r="1379">
          <cell r="C1379" t="str">
            <v>J07CAВакцина для профилактики дифтерии, коклюша, полиомиелита, столбняка и инфекций, вызываемых Haemophilus influenzae типа b</v>
          </cell>
          <cell r="D1379" t="str">
            <v>-</v>
          </cell>
        </row>
        <row r="1380">
          <cell r="C1380" t="str">
            <v>L01AAСарколизин</v>
          </cell>
          <cell r="D1380" t="str">
            <v>-</v>
          </cell>
        </row>
        <row r="1381">
          <cell r="C1381" t="str">
            <v>L01AAБендамустин</v>
          </cell>
          <cell r="D1381" t="str">
            <v>-</v>
          </cell>
        </row>
        <row r="1382">
          <cell r="C1382" t="str">
            <v>L01AAИфосфамид</v>
          </cell>
          <cell r="D1382" t="str">
            <v>ЖНВЛП</v>
          </cell>
        </row>
        <row r="1383">
          <cell r="C1383" t="str">
            <v>L01AAМелфалан</v>
          </cell>
          <cell r="D1383" t="str">
            <v>ЖНВЛП</v>
          </cell>
        </row>
        <row r="1384">
          <cell r="C1384" t="str">
            <v>L01AAХлорамбуцил</v>
          </cell>
          <cell r="D1384" t="str">
            <v>ЖНВЛП</v>
          </cell>
        </row>
        <row r="1385">
          <cell r="C1385" t="str">
            <v>L01AAЦиклофосфамид</v>
          </cell>
          <cell r="D1385" t="str">
            <v>ЖНВЛП</v>
          </cell>
        </row>
        <row r="1386">
          <cell r="C1386" t="str">
            <v>L01ABБусульфан</v>
          </cell>
          <cell r="D1386" t="str">
            <v>ЖНВЛП</v>
          </cell>
        </row>
        <row r="1387">
          <cell r="C1387" t="str">
            <v>L01ABТреосульфан</v>
          </cell>
          <cell r="D1387" t="str">
            <v>-</v>
          </cell>
        </row>
        <row r="1388">
          <cell r="C1388" t="str">
            <v>L01ADАрабинопиранозилметилнитрозомочевина</v>
          </cell>
          <cell r="D1388" t="str">
            <v>-</v>
          </cell>
        </row>
        <row r="1389">
          <cell r="C1389" t="str">
            <v>L01ADФотемустин</v>
          </cell>
          <cell r="D1389" t="str">
            <v>-</v>
          </cell>
        </row>
        <row r="1390">
          <cell r="C1390" t="str">
            <v>L01ADЛомустин</v>
          </cell>
          <cell r="D1390" t="str">
            <v>ЖНВЛП</v>
          </cell>
        </row>
        <row r="1391">
          <cell r="C1391" t="str">
            <v>L01ADКармустин</v>
          </cell>
          <cell r="D1391" t="str">
            <v>ЖНВЛП</v>
          </cell>
        </row>
        <row r="1392">
          <cell r="C1392" t="str">
            <v>L01AXДакарбазин</v>
          </cell>
          <cell r="D1392" t="str">
            <v>ЖНВЛП</v>
          </cell>
        </row>
        <row r="1393">
          <cell r="C1393" t="str">
            <v>L01AXТемозоломид</v>
          </cell>
          <cell r="D1393" t="str">
            <v>ЖНВЛП</v>
          </cell>
        </row>
        <row r="1394">
          <cell r="C1394" t="str">
            <v>L01AXПроспидия хлорид</v>
          </cell>
          <cell r="D1394" t="str">
            <v>-</v>
          </cell>
        </row>
        <row r="1395">
          <cell r="C1395" t="str">
            <v>L01BAПеметрексед</v>
          </cell>
          <cell r="D1395" t="str">
            <v>ЖНВЛП</v>
          </cell>
        </row>
        <row r="1396">
          <cell r="C1396" t="str">
            <v>L01BAМетотрексат</v>
          </cell>
          <cell r="D1396" t="str">
            <v>ЖНВЛП</v>
          </cell>
        </row>
        <row r="1397">
          <cell r="C1397" t="str">
            <v>L01BAРалтитрексид</v>
          </cell>
          <cell r="D1397" t="str">
            <v>ЖНВЛП</v>
          </cell>
        </row>
        <row r="1398">
          <cell r="C1398" t="str">
            <v>L01BBМеркаптопурин</v>
          </cell>
          <cell r="D1398" t="str">
            <v>ЖНВЛП</v>
          </cell>
        </row>
        <row r="1399">
          <cell r="C1399" t="str">
            <v>L01BBФлударабин</v>
          </cell>
          <cell r="D1399" t="str">
            <v>ЖНВЛП</v>
          </cell>
        </row>
        <row r="1400">
          <cell r="C1400" t="str">
            <v>L01BBКладрибин</v>
          </cell>
          <cell r="D1400" t="str">
            <v>-</v>
          </cell>
        </row>
        <row r="1401">
          <cell r="C1401" t="str">
            <v>L01BBНеларабин</v>
          </cell>
          <cell r="D1401" t="str">
            <v>ЖНВЛП</v>
          </cell>
        </row>
        <row r="1402">
          <cell r="C1402" t="str">
            <v>L01BCТегафур</v>
          </cell>
          <cell r="D1402" t="str">
            <v>-</v>
          </cell>
        </row>
        <row r="1403">
          <cell r="C1403" t="str">
            <v>L01BCАзацитидин</v>
          </cell>
          <cell r="D1403" t="str">
            <v>-</v>
          </cell>
        </row>
        <row r="1404">
          <cell r="C1404" t="str">
            <v>L01BCДецитабин</v>
          </cell>
          <cell r="D1404" t="str">
            <v>-</v>
          </cell>
        </row>
        <row r="1405">
          <cell r="C1405" t="str">
            <v>L01BCТегафур + Урацил</v>
          </cell>
          <cell r="D1405" t="str">
            <v>-</v>
          </cell>
        </row>
        <row r="1406">
          <cell r="C1406" t="str">
            <v>L01BCЦитарабин</v>
          </cell>
          <cell r="D1406" t="str">
            <v>ЖНВЛП</v>
          </cell>
        </row>
        <row r="1407">
          <cell r="C1407" t="str">
            <v>L01BCФторурацил</v>
          </cell>
          <cell r="D1407" t="str">
            <v>ЖНВЛП</v>
          </cell>
        </row>
        <row r="1408">
          <cell r="C1408" t="str">
            <v>L01BCКапецитабин</v>
          </cell>
          <cell r="D1408" t="str">
            <v>ЖНВЛП</v>
          </cell>
        </row>
        <row r="1409">
          <cell r="C1409" t="str">
            <v>L01BCГемцитабин</v>
          </cell>
          <cell r="D1409" t="str">
            <v>ЖНВЛП</v>
          </cell>
        </row>
        <row r="1410">
          <cell r="C1410" t="str">
            <v>L01CAВинбластин</v>
          </cell>
          <cell r="D1410" t="str">
            <v>ЖНВЛП</v>
          </cell>
        </row>
        <row r="1411">
          <cell r="C1411" t="str">
            <v>L01CAВинкристин</v>
          </cell>
          <cell r="D1411" t="str">
            <v>ЖНВЛП</v>
          </cell>
        </row>
        <row r="1412">
          <cell r="C1412" t="str">
            <v>L01CAВинорелбин</v>
          </cell>
          <cell r="D1412" t="str">
            <v>ЖНВЛП</v>
          </cell>
        </row>
        <row r="1413">
          <cell r="C1413" t="str">
            <v>L01CBЭтопозид</v>
          </cell>
          <cell r="D1413" t="str">
            <v>ЖНВЛП</v>
          </cell>
        </row>
        <row r="1414">
          <cell r="C1414" t="str">
            <v>L01CBТенипозид</v>
          </cell>
          <cell r="D1414" t="str">
            <v>-</v>
          </cell>
        </row>
        <row r="1415">
          <cell r="C1415" t="str">
            <v>L01CDДоцетаксел</v>
          </cell>
          <cell r="D1415" t="str">
            <v>ЖНВЛП</v>
          </cell>
        </row>
        <row r="1416">
          <cell r="C1416" t="str">
            <v>L01CDПаклитаксел</v>
          </cell>
          <cell r="D1416" t="str">
            <v>ЖНВЛП</v>
          </cell>
        </row>
        <row r="1417">
          <cell r="C1417" t="str">
            <v>L01CXТрабектедин</v>
          </cell>
          <cell r="D1417" t="str">
            <v>-</v>
          </cell>
        </row>
        <row r="1418">
          <cell r="C1418" t="str">
            <v>L01DAДактиномицин</v>
          </cell>
          <cell r="D1418" t="str">
            <v>-</v>
          </cell>
        </row>
        <row r="1419">
          <cell r="C1419" t="str">
            <v>L01DBМитоксантрон</v>
          </cell>
          <cell r="D1419" t="str">
            <v>ЖНВЛП</v>
          </cell>
        </row>
        <row r="1420">
          <cell r="C1420" t="str">
            <v>L01DBИдарубицин</v>
          </cell>
          <cell r="D1420" t="str">
            <v>ЖНВЛП</v>
          </cell>
        </row>
        <row r="1421">
          <cell r="C1421" t="str">
            <v>L01DBДаунорубицин</v>
          </cell>
          <cell r="D1421" t="str">
            <v>ЖНВЛП</v>
          </cell>
        </row>
        <row r="1422">
          <cell r="C1422" t="str">
            <v>L01DBДоксорубицин</v>
          </cell>
          <cell r="D1422" t="str">
            <v>ЖНВЛП</v>
          </cell>
        </row>
        <row r="1423">
          <cell r="C1423" t="str">
            <v>L01DBЭпирубицин</v>
          </cell>
          <cell r="D1423" t="str">
            <v>ЖНВЛП</v>
          </cell>
        </row>
        <row r="1424">
          <cell r="C1424" t="str">
            <v>L01DCБлеомицин</v>
          </cell>
          <cell r="D1424" t="str">
            <v>ЖНВЛП</v>
          </cell>
        </row>
        <row r="1425">
          <cell r="C1425" t="str">
            <v>L01DCМитомицин</v>
          </cell>
          <cell r="D1425" t="str">
            <v>ЖНВЛП</v>
          </cell>
        </row>
        <row r="1426">
          <cell r="C1426" t="str">
            <v>L01XAОксалиплатин</v>
          </cell>
          <cell r="D1426" t="str">
            <v>ЖНВЛП</v>
          </cell>
        </row>
        <row r="1427">
          <cell r="C1427" t="str">
            <v>L01XAКарбоплатин</v>
          </cell>
          <cell r="D1427" t="str">
            <v>ЖНВЛП</v>
          </cell>
        </row>
        <row r="1428">
          <cell r="C1428" t="str">
            <v>L01XAЦисплатин</v>
          </cell>
          <cell r="D1428" t="str">
            <v>ЖНВЛП</v>
          </cell>
        </row>
        <row r="1429">
          <cell r="C1429" t="str">
            <v>L01XBПрокарбазин</v>
          </cell>
          <cell r="D1429" t="str">
            <v>ЖНВЛП</v>
          </cell>
        </row>
        <row r="1430">
          <cell r="C1430" t="str">
            <v>L01XBГидразина сульфат</v>
          </cell>
          <cell r="D1430" t="str">
            <v>-</v>
          </cell>
        </row>
        <row r="1431">
          <cell r="C1431" t="str">
            <v>L01XCАлемтузумаб</v>
          </cell>
          <cell r="D1431" t="str">
            <v>-</v>
          </cell>
        </row>
        <row r="1432">
          <cell r="C1432" t="str">
            <v>L01XCЦетуксимаб</v>
          </cell>
          <cell r="D1432" t="str">
            <v>ЖНВЛП</v>
          </cell>
        </row>
        <row r="1433">
          <cell r="C1433" t="str">
            <v>L01XCПанитумумаб</v>
          </cell>
          <cell r="D1433" t="str">
            <v>-</v>
          </cell>
        </row>
        <row r="1434">
          <cell r="C1434" t="str">
            <v>L01XCРитуксимаб</v>
          </cell>
          <cell r="D1434" t="str">
            <v>ЖНВЛП</v>
          </cell>
        </row>
        <row r="1435">
          <cell r="C1435" t="str">
            <v>L01XCБевацизумаб</v>
          </cell>
          <cell r="D1435" t="str">
            <v>ЖНВЛП</v>
          </cell>
        </row>
        <row r="1436">
          <cell r="C1436" t="str">
            <v>L01XCТрастузумаб</v>
          </cell>
          <cell r="D1436" t="str">
            <v>ЖНВЛП</v>
          </cell>
        </row>
        <row r="1437">
          <cell r="C1437" t="str">
            <v>L01XDАминолевулиновая кислота</v>
          </cell>
          <cell r="D1437" t="str">
            <v>-</v>
          </cell>
        </row>
        <row r="1438">
          <cell r="C1438" t="str">
            <v>L01XEИматиниб</v>
          </cell>
          <cell r="D1438" t="str">
            <v>ЖНВЛП</v>
          </cell>
        </row>
        <row r="1439">
          <cell r="C1439" t="str">
            <v>L01XEГефитиниб</v>
          </cell>
          <cell r="D1439" t="str">
            <v>ЖНВЛП</v>
          </cell>
        </row>
        <row r="1440">
          <cell r="C1440" t="str">
            <v>L01XEЭрлотиниб</v>
          </cell>
          <cell r="D1440" t="str">
            <v>-</v>
          </cell>
        </row>
        <row r="1441">
          <cell r="C1441" t="str">
            <v>L01XEСунитиниб</v>
          </cell>
          <cell r="D1441" t="str">
            <v>ЖНВЛП</v>
          </cell>
        </row>
        <row r="1442">
          <cell r="C1442" t="str">
            <v>L01XEСорафениб</v>
          </cell>
          <cell r="D1442" t="str">
            <v>ЖНВЛП</v>
          </cell>
        </row>
        <row r="1443">
          <cell r="C1443" t="str">
            <v>L01XEДазатиниб</v>
          </cell>
          <cell r="D1443" t="str">
            <v>ЖНВЛП</v>
          </cell>
        </row>
        <row r="1444">
          <cell r="C1444" t="str">
            <v>L01XEЛапатиниб</v>
          </cell>
          <cell r="D1444" t="str">
            <v>-</v>
          </cell>
        </row>
        <row r="1445">
          <cell r="C1445" t="str">
            <v>L01XEНилотиниб</v>
          </cell>
          <cell r="D1445" t="str">
            <v>ЖНВЛП</v>
          </cell>
        </row>
        <row r="1446">
          <cell r="C1446" t="str">
            <v>L01XEТемсиролимус</v>
          </cell>
          <cell r="D1446" t="str">
            <v>-</v>
          </cell>
        </row>
        <row r="1447">
          <cell r="C1447" t="str">
            <v>L01XEПазопаниб</v>
          </cell>
          <cell r="D1447" t="str">
            <v>-</v>
          </cell>
        </row>
        <row r="1448">
          <cell r="C1448" t="str">
            <v>L01XXФактор некроза опухоли альфа-1 {тимозин рекомбинантный}</v>
          </cell>
          <cell r="D1448" t="str">
            <v>-</v>
          </cell>
        </row>
        <row r="1449">
          <cell r="C1449" t="str">
            <v>L01XXАлтретамин</v>
          </cell>
          <cell r="D1449" t="str">
            <v>-</v>
          </cell>
        </row>
        <row r="1450">
          <cell r="C1450" t="str">
            <v>L01XXЭстрамустин</v>
          </cell>
          <cell r="D1450" t="str">
            <v>-</v>
          </cell>
        </row>
        <row r="1451">
          <cell r="C1451" t="str">
            <v>L01XXТопотекан</v>
          </cell>
          <cell r="D1451" t="str">
            <v>-</v>
          </cell>
        </row>
        <row r="1452">
          <cell r="C1452" t="str">
            <v>L01XXПэгаспаргаза</v>
          </cell>
          <cell r="D1452" t="str">
            <v>-</v>
          </cell>
        </row>
        <row r="1453">
          <cell r="C1453" t="str">
            <v>L01XXТретиноин</v>
          </cell>
          <cell r="D1453" t="str">
            <v>ЖНВЛП</v>
          </cell>
        </row>
        <row r="1454">
          <cell r="C1454" t="str">
            <v>L01XXАспарагиназа</v>
          </cell>
          <cell r="D1454" t="str">
            <v>ЖНВЛП</v>
          </cell>
        </row>
        <row r="1455">
          <cell r="C1455" t="str">
            <v>L01XXБортезомиб</v>
          </cell>
          <cell r="D1455" t="str">
            <v>ЖНВЛП</v>
          </cell>
        </row>
        <row r="1456">
          <cell r="C1456" t="str">
            <v>L01XXИринотекан</v>
          </cell>
          <cell r="D1456" t="str">
            <v>ЖНВЛП</v>
          </cell>
        </row>
        <row r="1457">
          <cell r="C1457" t="str">
            <v>L01XXГидроксикарбамид</v>
          </cell>
          <cell r="D1457" t="str">
            <v>ЖНВЛП</v>
          </cell>
        </row>
        <row r="1458">
          <cell r="C1458" t="str">
            <v>L02AAПолиэстрадиола фосфат</v>
          </cell>
          <cell r="D1458" t="str">
            <v>-</v>
          </cell>
        </row>
        <row r="1459">
          <cell r="C1459" t="str">
            <v>L02AAФинголимод</v>
          </cell>
          <cell r="D1459" t="str">
            <v>-</v>
          </cell>
        </row>
        <row r="1460">
          <cell r="C1460" t="str">
            <v>L02ABМегэстрол</v>
          </cell>
          <cell r="D1460" t="str">
            <v>-</v>
          </cell>
        </row>
        <row r="1461">
          <cell r="C1461" t="str">
            <v>L02ABГестонорона капроат</v>
          </cell>
          <cell r="D1461" t="str">
            <v>-</v>
          </cell>
        </row>
        <row r="1462">
          <cell r="C1462" t="str">
            <v>L02AEБусерелин</v>
          </cell>
          <cell r="D1462" t="str">
            <v>-</v>
          </cell>
        </row>
        <row r="1463">
          <cell r="C1463" t="str">
            <v>L02AEТрипторелин</v>
          </cell>
          <cell r="D1463" t="str">
            <v>ЖНВЛП</v>
          </cell>
        </row>
        <row r="1464">
          <cell r="C1464" t="str">
            <v>L02AEГозерелин</v>
          </cell>
          <cell r="D1464" t="str">
            <v>ЖНВЛП</v>
          </cell>
        </row>
        <row r="1465">
          <cell r="C1465" t="str">
            <v>L02AEЛейпрорелин</v>
          </cell>
          <cell r="D1465" t="str">
            <v>ЖНВЛП</v>
          </cell>
        </row>
        <row r="1466">
          <cell r="C1466" t="str">
            <v>L02BAТамоксифен</v>
          </cell>
          <cell r="D1466" t="str">
            <v>ЖНВЛП</v>
          </cell>
        </row>
        <row r="1467">
          <cell r="C1467" t="str">
            <v>L02BAФулвестрант</v>
          </cell>
          <cell r="D1467" t="str">
            <v>ЖНВЛП</v>
          </cell>
        </row>
        <row r="1468">
          <cell r="C1468" t="str">
            <v>L02BAТоремифен</v>
          </cell>
          <cell r="D1468" t="str">
            <v>-</v>
          </cell>
        </row>
        <row r="1469">
          <cell r="C1469" t="str">
            <v>L02BBФлутамид</v>
          </cell>
          <cell r="D1469" t="str">
            <v>ЖНВЛП</v>
          </cell>
        </row>
        <row r="1470">
          <cell r="C1470" t="str">
            <v>L02BBБикалутамид</v>
          </cell>
          <cell r="D1470" t="str">
            <v>ЖНВЛП</v>
          </cell>
        </row>
        <row r="1471">
          <cell r="C1471" t="str">
            <v>L02BGАнастрозол</v>
          </cell>
          <cell r="D1471" t="str">
            <v>ЖНВЛП</v>
          </cell>
        </row>
        <row r="1472">
          <cell r="C1472" t="str">
            <v>L02BGЛетрозол</v>
          </cell>
          <cell r="D1472" t="str">
            <v>-</v>
          </cell>
        </row>
        <row r="1473">
          <cell r="C1473" t="str">
            <v>L02BGЭксеместан</v>
          </cell>
          <cell r="D1473" t="str">
            <v>-</v>
          </cell>
        </row>
        <row r="1474">
          <cell r="C1474" t="str">
            <v>L02BXДегареликс</v>
          </cell>
          <cell r="D1474" t="str">
            <v>-</v>
          </cell>
        </row>
        <row r="1475">
          <cell r="C1475" t="str">
            <v>L03AГлюкозаминил мурамилдипептид</v>
          </cell>
          <cell r="D1475" t="str">
            <v>-</v>
          </cell>
        </row>
        <row r="1476">
          <cell r="C1476" t="str">
            <v>L03AAМолграмостим</v>
          </cell>
          <cell r="D1476" t="str">
            <v>-</v>
          </cell>
        </row>
        <row r="1477">
          <cell r="C1477" t="str">
            <v>L03AAЛенограстим</v>
          </cell>
          <cell r="D1477" t="str">
            <v>-</v>
          </cell>
        </row>
        <row r="1478">
          <cell r="C1478" t="str">
            <v>L03AAПэгфилграстим</v>
          </cell>
          <cell r="D1478" t="str">
            <v>-</v>
          </cell>
        </row>
        <row r="1479">
          <cell r="C1479" t="str">
            <v>L03AAФилграстим</v>
          </cell>
          <cell r="D1479" t="str">
            <v>ЖНВЛП</v>
          </cell>
        </row>
        <row r="1480">
          <cell r="C1480" t="str">
            <v>L03ABИнтерферон альфа</v>
          </cell>
          <cell r="D1480" t="str">
            <v>ЖНВЛП</v>
          </cell>
        </row>
        <row r="1481">
          <cell r="C1481" t="str">
            <v>L03ABИнтерферон гамма</v>
          </cell>
          <cell r="D1481" t="str">
            <v>ЖНВЛП</v>
          </cell>
        </row>
        <row r="1482">
          <cell r="C1482" t="str">
            <v>L03ABБензокаин + Интерферон альфа-2b + Таурин</v>
          </cell>
          <cell r="D1482" t="str">
            <v>-</v>
          </cell>
        </row>
        <row r="1483">
          <cell r="C1483" t="str">
            <v>L03ABИнтерферон альфа-2b + Натрия гиалуронат</v>
          </cell>
          <cell r="D1483" t="str">
            <v>-</v>
          </cell>
        </row>
        <row r="1484">
          <cell r="C1484" t="str">
            <v>L03ABИнтерферон альфа-2b + Таурин</v>
          </cell>
          <cell r="D1484" t="str">
            <v>-</v>
          </cell>
        </row>
        <row r="1485">
          <cell r="C1485" t="str">
            <v>L03ABИнтерферон альфа-2a</v>
          </cell>
          <cell r="D1485" t="str">
            <v>ЖНВЛП</v>
          </cell>
        </row>
        <row r="1486">
          <cell r="C1486" t="str">
            <v>L03ABИнтерферон альфа-2b</v>
          </cell>
          <cell r="D1486" t="str">
            <v>ЖНВЛП</v>
          </cell>
        </row>
        <row r="1487">
          <cell r="C1487" t="str">
            <v>L03ABИнтерферон бета-1a</v>
          </cell>
          <cell r="D1487" t="str">
            <v>ЖНВЛП</v>
          </cell>
        </row>
        <row r="1488">
          <cell r="C1488" t="str">
            <v>L03ABИнтерферон бета-1b</v>
          </cell>
          <cell r="D1488" t="str">
            <v>ЖНВЛП</v>
          </cell>
        </row>
        <row r="1489">
          <cell r="C1489" t="str">
            <v>L03ABПэгинтерферон альфа-2b</v>
          </cell>
          <cell r="D1489" t="str">
            <v>ЖНВЛП</v>
          </cell>
        </row>
        <row r="1490">
          <cell r="C1490" t="str">
            <v>L03ABПэгинтерферон альфа-2a</v>
          </cell>
          <cell r="D1490" t="str">
            <v>ЖНВЛП</v>
          </cell>
        </row>
        <row r="1491">
          <cell r="C1491" t="str">
            <v>L03ACИнтерлейкин-1 бета</v>
          </cell>
          <cell r="D1491" t="str">
            <v>-</v>
          </cell>
        </row>
        <row r="1492">
          <cell r="C1492" t="str">
            <v>L03ACИнтерлейкин-2</v>
          </cell>
          <cell r="D1492" t="str">
            <v>-</v>
          </cell>
        </row>
        <row r="1493">
          <cell r="C1493" t="str">
            <v>L03ACАлдеслейкин</v>
          </cell>
          <cell r="D1493" t="str">
            <v>-</v>
          </cell>
        </row>
        <row r="1494">
          <cell r="C1494" t="str">
            <v>L03AXАльфа-глутамил-триптофан</v>
          </cell>
          <cell r="D1494" t="str">
            <v>-</v>
          </cell>
        </row>
        <row r="1495">
          <cell r="C1495" t="str">
            <v>L03AXАльфа-глутамил-триптофан + Аскорбиновая кислота + Бендазол</v>
          </cell>
          <cell r="D1495" t="str">
            <v>-</v>
          </cell>
        </row>
        <row r="1496">
          <cell r="C1496" t="str">
            <v>L03AXАминодигидрофталазиндион натрия</v>
          </cell>
          <cell r="D1496" t="str">
            <v>-</v>
          </cell>
        </row>
        <row r="1497">
          <cell r="C1497" t="str">
            <v>L03AXАнакинра</v>
          </cell>
          <cell r="D1497" t="str">
            <v>-</v>
          </cell>
        </row>
        <row r="1498">
          <cell r="C1498" t="str">
            <v>L03AXАргинил-альфа-аспартил-лизил-валил-тирозил-аргинин</v>
          </cell>
          <cell r="D1498" t="str">
            <v>-</v>
          </cell>
        </row>
        <row r="1499">
          <cell r="C1499" t="str">
            <v>L03AXГлутамил-Цистеинил-Глицин динатрия</v>
          </cell>
          <cell r="D1499" t="str">
            <v>ЖНВЛП</v>
          </cell>
        </row>
        <row r="1500">
          <cell r="C1500" t="str">
            <v>L03AXДезоксирибонуклеат натрия</v>
          </cell>
          <cell r="D1500" t="str">
            <v>-</v>
          </cell>
        </row>
        <row r="1501">
          <cell r="C1501" t="str">
            <v>L03AXКошачьего когтя коры экстракт</v>
          </cell>
          <cell r="D1501" t="str">
            <v>-</v>
          </cell>
        </row>
        <row r="1502">
          <cell r="C1502" t="str">
            <v>L03AXМетилдиоксотетрагидропиримидин сульфонизоникотиноил гидразид</v>
          </cell>
          <cell r="D1502" t="str">
            <v>-</v>
          </cell>
        </row>
        <row r="1503">
          <cell r="C1503" t="str">
            <v>L03AXМетилфенилтиометил-диметиламинометил-гидроксиброминдол карбоновой кислоты этиловый эфир</v>
          </cell>
          <cell r="D1503" t="str">
            <v>ЖНВЛП</v>
          </cell>
        </row>
        <row r="1504">
          <cell r="C1504" t="str">
            <v>L03AXНатрия нуклеинат</v>
          </cell>
          <cell r="D1504" t="str">
            <v>-</v>
          </cell>
        </row>
        <row r="1505">
          <cell r="C1505" t="str">
            <v>L03AXНатрия нуклеоспермат</v>
          </cell>
          <cell r="D1505" t="str">
            <v>-</v>
          </cell>
        </row>
        <row r="1506">
          <cell r="C1506" t="str">
            <v>L03AXОксодигидроакридинилацетат натрия</v>
          </cell>
          <cell r="D1506" t="str">
            <v>-</v>
          </cell>
        </row>
        <row r="1507">
          <cell r="C1507" t="str">
            <v>L03AXРибонуклеат натрия</v>
          </cell>
          <cell r="D1507" t="str">
            <v>-</v>
          </cell>
        </row>
        <row r="1508">
          <cell r="C1508" t="str">
            <v>L03AXСупероксиддисмутаза</v>
          </cell>
          <cell r="D1508" t="str">
            <v>-</v>
          </cell>
        </row>
        <row r="1509">
          <cell r="C1509" t="str">
            <v>L03AXТимальфазин</v>
          </cell>
          <cell r="D1509" t="str">
            <v>-</v>
          </cell>
        </row>
        <row r="1510">
          <cell r="C1510" t="str">
            <v>L03AXТимуса экстракт</v>
          </cell>
          <cell r="D1510" t="str">
            <v>-</v>
          </cell>
        </row>
        <row r="1511">
          <cell r="C1511" t="str">
            <v>L03AXТреонил-глутамил-лизил-лизил-аргинил-аргинил-глутамил-треонил-валил-глутамил-аргинил-глутамил-лизил-глутамат</v>
          </cell>
          <cell r="D1511" t="str">
            <v>-</v>
          </cell>
        </row>
        <row r="1512">
          <cell r="C1512" t="str">
            <v>L03AXЭхинацеи пурпурной травы сок</v>
          </cell>
          <cell r="D1512" t="str">
            <v>-</v>
          </cell>
        </row>
        <row r="1513">
          <cell r="C1513" t="str">
            <v>L03AXВакцина для лечения рака мочевого пузыря БЦЖ</v>
          </cell>
          <cell r="D1513" t="str">
            <v>ЖНВЛП</v>
          </cell>
        </row>
        <row r="1514">
          <cell r="C1514" t="str">
            <v>L03AXПидотимод</v>
          </cell>
          <cell r="D1514" t="str">
            <v>-</v>
          </cell>
        </row>
        <row r="1515">
          <cell r="C1515" t="str">
            <v>L03AXПолиадениловая кислота + Полиуридиловая кислота</v>
          </cell>
          <cell r="D1515" t="str">
            <v>-</v>
          </cell>
        </row>
        <row r="1516">
          <cell r="C1516" t="str">
            <v>L03AXЭхинацеи пурпурной корневища с корнями</v>
          </cell>
          <cell r="D1516" t="str">
            <v>-</v>
          </cell>
        </row>
        <row r="1517">
          <cell r="C1517" t="str">
            <v>L03AXЭхинацеи пурпурной травы экстракт</v>
          </cell>
          <cell r="D1517" t="str">
            <v>-</v>
          </cell>
        </row>
        <row r="1518">
          <cell r="C1518" t="str">
            <v>L03AXЭхинацеи узколистной настойка</v>
          </cell>
          <cell r="D1518" t="str">
            <v>-</v>
          </cell>
        </row>
        <row r="1519">
          <cell r="C1519" t="str">
            <v>L03AXЭхинацеи узколистной экстракт</v>
          </cell>
          <cell r="D1519" t="str">
            <v>-</v>
          </cell>
        </row>
        <row r="1520">
          <cell r="C1520" t="str">
            <v>L03AXГлатирамера ацетат</v>
          </cell>
          <cell r="D1520" t="str">
            <v>ЖНВЛП</v>
          </cell>
        </row>
        <row r="1521">
          <cell r="C1521" t="str">
            <v>L03AXМеглюмина акридонацетат</v>
          </cell>
          <cell r="D1521" t="str">
            <v>ЖНВЛП</v>
          </cell>
        </row>
        <row r="1522">
          <cell r="C1522" t="str">
            <v>L03AXАзоксимера бромид</v>
          </cell>
          <cell r="D1522" t="str">
            <v>ЖНВЛП</v>
          </cell>
        </row>
        <row r="1523">
          <cell r="C1523" t="str">
            <v>L03AXТилорон</v>
          </cell>
          <cell r="D1523" t="str">
            <v>ЖНВЛП</v>
          </cell>
        </row>
        <row r="1524">
          <cell r="C1524" t="str">
            <v>L04AAЛефлуномид</v>
          </cell>
          <cell r="D1524" t="str">
            <v>ЖНВЛП</v>
          </cell>
        </row>
        <row r="1525">
          <cell r="C1525" t="str">
            <v>L04AAМикофенолата мофетил</v>
          </cell>
          <cell r="D1525" t="str">
            <v>ЖНВЛП</v>
          </cell>
        </row>
        <row r="1526">
          <cell r="C1526" t="str">
            <v>L04AAМикофеноловая кислота</v>
          </cell>
          <cell r="D1526" t="str">
            <v>ЖНВЛП</v>
          </cell>
        </row>
        <row r="1527">
          <cell r="C1527" t="str">
            <v>L04AAИммуноглобулин антитимоцитарный</v>
          </cell>
          <cell r="D1527" t="str">
            <v>ЖНВЛП</v>
          </cell>
        </row>
        <row r="1528">
          <cell r="C1528" t="str">
            <v>L04AAНатализумаб</v>
          </cell>
          <cell r="D1528" t="str">
            <v>-</v>
          </cell>
        </row>
        <row r="1529">
          <cell r="C1529" t="str">
            <v>L04AAИммуноглобулин антитимоцитарный</v>
          </cell>
          <cell r="D1529" t="str">
            <v>ЖНВЛП</v>
          </cell>
        </row>
        <row r="1530">
          <cell r="C1530" t="str">
            <v>L04AAСиролимус</v>
          </cell>
          <cell r="D1530" t="str">
            <v>-</v>
          </cell>
        </row>
        <row r="1531">
          <cell r="C1531" t="str">
            <v>L04AAЭверолимус</v>
          </cell>
          <cell r="D1531" t="str">
            <v>ЖНВЛП</v>
          </cell>
        </row>
        <row r="1532">
          <cell r="C1532" t="str">
            <v>L04AAАбатацепт</v>
          </cell>
          <cell r="D1532" t="str">
            <v>ЖНВЛП</v>
          </cell>
        </row>
        <row r="1533">
          <cell r="C1533" t="str">
            <v>L04ABЭтанерцепт</v>
          </cell>
          <cell r="D1533" t="str">
            <v>ЖНВЛП</v>
          </cell>
        </row>
        <row r="1534">
          <cell r="C1534" t="str">
            <v>L04ABАдалимумаб</v>
          </cell>
          <cell r="D1534" t="str">
            <v>-</v>
          </cell>
        </row>
        <row r="1535">
          <cell r="C1535" t="str">
            <v>L04ABИнфликсимаб</v>
          </cell>
          <cell r="D1535" t="str">
            <v>ЖНВЛП</v>
          </cell>
        </row>
        <row r="1536">
          <cell r="C1536" t="str">
            <v>L04ACДаклизумаб</v>
          </cell>
          <cell r="D1536" t="str">
            <v>-</v>
          </cell>
        </row>
        <row r="1537">
          <cell r="C1537" t="str">
            <v>L04ACУстекинумаб</v>
          </cell>
          <cell r="D1537" t="str">
            <v>-</v>
          </cell>
        </row>
        <row r="1538">
          <cell r="C1538" t="str">
            <v>L04ACБазиликсимаб</v>
          </cell>
          <cell r="D1538" t="str">
            <v>ЖНВЛП</v>
          </cell>
        </row>
        <row r="1539">
          <cell r="C1539" t="str">
            <v>L04ACТоцилизумаб</v>
          </cell>
          <cell r="D1539" t="str">
            <v>-</v>
          </cell>
        </row>
        <row r="1540">
          <cell r="C1540" t="str">
            <v>L04ADЦиклоспорин</v>
          </cell>
          <cell r="D1540" t="str">
            <v>ЖНВЛП</v>
          </cell>
        </row>
        <row r="1541">
          <cell r="C1541" t="str">
            <v>L04AXАльфа-фетопротеин человека</v>
          </cell>
          <cell r="D1541" t="str">
            <v>-</v>
          </cell>
        </row>
        <row r="1542">
          <cell r="C1542" t="str">
            <v>L04AXГамма-D-глутамил-D-триптофан</v>
          </cell>
          <cell r="D1542" t="str">
            <v>-</v>
          </cell>
        </row>
        <row r="1543">
          <cell r="C1543" t="str">
            <v>L04AXГамма-D-глутамил-триптофан</v>
          </cell>
          <cell r="D1543" t="str">
            <v>-</v>
          </cell>
        </row>
        <row r="1544">
          <cell r="C1544" t="str">
            <v>L04AXГамма-D-глутамил-D-триптофан</v>
          </cell>
          <cell r="D1544" t="str">
            <v>-</v>
          </cell>
        </row>
        <row r="1545">
          <cell r="C1545" t="str">
            <v>L04AXЛеналидомид</v>
          </cell>
          <cell r="D1545" t="str">
            <v>ЖНВЛП</v>
          </cell>
        </row>
        <row r="1546">
          <cell r="C1546" t="str">
            <v>L04AXХлорохин</v>
          </cell>
          <cell r="D1546" t="str">
            <v>-</v>
          </cell>
        </row>
        <row r="1547">
          <cell r="C1547" t="str">
            <v>L04AXАзатиоприн</v>
          </cell>
          <cell r="D1547" t="str">
            <v>ЖНВЛП</v>
          </cell>
        </row>
        <row r="1548">
          <cell r="C1548" t="str">
            <v>M01AAФенилбутазон</v>
          </cell>
          <cell r="D1548" t="str">
            <v>-</v>
          </cell>
        </row>
        <row r="1549">
          <cell r="C1549" t="str">
            <v>M01ABИндометацин</v>
          </cell>
          <cell r="D1549" t="str">
            <v>-</v>
          </cell>
        </row>
        <row r="1550">
          <cell r="C1550" t="str">
            <v>M01ABАцеклофенак</v>
          </cell>
          <cell r="D1550" t="str">
            <v>-</v>
          </cell>
        </row>
        <row r="1551">
          <cell r="C1551" t="str">
            <v>M01ABДиклофенак + Мизопростол</v>
          </cell>
          <cell r="D1551" t="str">
            <v>-</v>
          </cell>
        </row>
        <row r="1552">
          <cell r="C1552" t="str">
            <v>M01ABДиклофенак + Парацетамол</v>
          </cell>
          <cell r="D1552" t="str">
            <v>-</v>
          </cell>
        </row>
        <row r="1553">
          <cell r="C1553" t="str">
            <v>M01ABДиклофенак</v>
          </cell>
          <cell r="D1553" t="str">
            <v>ЖНВЛП</v>
          </cell>
        </row>
        <row r="1554">
          <cell r="C1554" t="str">
            <v>M01ABКеторолак</v>
          </cell>
          <cell r="D1554" t="str">
            <v>ЖНВЛП</v>
          </cell>
        </row>
        <row r="1555">
          <cell r="C1555" t="str">
            <v>M01ACЛорноксикам</v>
          </cell>
          <cell r="D1555" t="str">
            <v>ЖНВЛП</v>
          </cell>
        </row>
        <row r="1556">
          <cell r="C1556" t="str">
            <v>M01ACПироксикам</v>
          </cell>
          <cell r="D1556" t="str">
            <v>-</v>
          </cell>
        </row>
        <row r="1557">
          <cell r="C1557" t="str">
            <v>M01ACТеноксикам</v>
          </cell>
          <cell r="D1557" t="str">
            <v>-</v>
          </cell>
        </row>
        <row r="1558">
          <cell r="C1558" t="str">
            <v>M01ACМелоксикам</v>
          </cell>
          <cell r="D1558" t="str">
            <v>-</v>
          </cell>
        </row>
        <row r="1559">
          <cell r="C1559" t="str">
            <v>M01AEНапроксен</v>
          </cell>
          <cell r="D1559" t="str">
            <v>-</v>
          </cell>
        </row>
        <row r="1560">
          <cell r="C1560" t="str">
            <v>M01AEФлурбипрофен</v>
          </cell>
          <cell r="D1560" t="str">
            <v>-</v>
          </cell>
        </row>
        <row r="1561">
          <cell r="C1561" t="str">
            <v>M01AEДекскетопрофен</v>
          </cell>
          <cell r="D1561" t="str">
            <v>-</v>
          </cell>
        </row>
        <row r="1562">
          <cell r="C1562" t="str">
            <v>M01AEИбупрофен + Парацетамол</v>
          </cell>
          <cell r="D1562" t="str">
            <v>-</v>
          </cell>
        </row>
        <row r="1563">
          <cell r="C1563" t="str">
            <v>M01AEИбупрофен + Кодеин</v>
          </cell>
          <cell r="D1563" t="str">
            <v>-</v>
          </cell>
        </row>
        <row r="1564">
          <cell r="C1564" t="str">
            <v>M01AEИбупрофен + Кодеин + Кофеин + Метамизол натрия + Фенобарбитал</v>
          </cell>
          <cell r="D1564" t="str">
            <v>-</v>
          </cell>
        </row>
        <row r="1565">
          <cell r="C1565" t="str">
            <v>M01AEИбупрофен + Левоментол</v>
          </cell>
          <cell r="D1565" t="str">
            <v>-</v>
          </cell>
        </row>
        <row r="1566">
          <cell r="C1566" t="str">
            <v>M01AEИбупрофен + Парацетамол</v>
          </cell>
          <cell r="D1566" t="str">
            <v>-</v>
          </cell>
        </row>
        <row r="1567">
          <cell r="C1567" t="str">
            <v>M01AEИбупрофен + Питофенон + Фенпивериния бромид</v>
          </cell>
          <cell r="D1567" t="str">
            <v>-</v>
          </cell>
        </row>
        <row r="1568">
          <cell r="C1568" t="str">
            <v>M01AEИбупрофен</v>
          </cell>
          <cell r="D1568" t="str">
            <v>ЖНВЛП</v>
          </cell>
        </row>
        <row r="1569">
          <cell r="C1569" t="str">
            <v>M01AEКетопрофен</v>
          </cell>
          <cell r="D1569" t="str">
            <v>ЖНВЛП</v>
          </cell>
        </row>
        <row r="1570">
          <cell r="C1570" t="str">
            <v>M01AHЦелекоксиб</v>
          </cell>
          <cell r="D1570" t="str">
            <v>-</v>
          </cell>
        </row>
        <row r="1571">
          <cell r="C1571" t="str">
            <v>M01AHВалдекоксиб</v>
          </cell>
          <cell r="D1571" t="str">
            <v>-</v>
          </cell>
        </row>
        <row r="1572">
          <cell r="C1572" t="str">
            <v>M01AHПарекоксиб</v>
          </cell>
          <cell r="D1572" t="str">
            <v>-</v>
          </cell>
        </row>
        <row r="1573">
          <cell r="C1573" t="str">
            <v>M01AHЭторикоксиб</v>
          </cell>
          <cell r="D1573" t="str">
            <v>-</v>
          </cell>
        </row>
        <row r="1574">
          <cell r="C1574" t="str">
            <v>M01AXГлюкозамин</v>
          </cell>
          <cell r="D1574" t="str">
            <v>-</v>
          </cell>
        </row>
        <row r="1575">
          <cell r="C1575" t="str">
            <v>M01AXНимесулид</v>
          </cell>
          <cell r="D1575" t="str">
            <v>-</v>
          </cell>
        </row>
        <row r="1576">
          <cell r="C1576" t="str">
            <v>M01AXДиацереин</v>
          </cell>
          <cell r="D1576" t="str">
            <v>-</v>
          </cell>
        </row>
        <row r="1577">
          <cell r="C1577" t="str">
            <v>M01AXГликозаминогликан-пептидный комплекс</v>
          </cell>
          <cell r="D1577" t="str">
            <v>-</v>
          </cell>
        </row>
        <row r="1578">
          <cell r="C1578" t="str">
            <v>M01AXГликозаминогликаны сульфатированные</v>
          </cell>
          <cell r="D1578" t="str">
            <v>-</v>
          </cell>
        </row>
        <row r="1579">
          <cell r="C1579" t="str">
            <v>M01AXМелоксикам + Хондроитина сульфат</v>
          </cell>
          <cell r="D1579" t="str">
            <v>-</v>
          </cell>
        </row>
        <row r="1580">
          <cell r="C1580" t="str">
            <v>M01AXХондроитина сульфат</v>
          </cell>
          <cell r="D1580" t="str">
            <v>-</v>
          </cell>
        </row>
        <row r="1581">
          <cell r="C1581" t="str">
            <v>M01CCПеницилламин</v>
          </cell>
          <cell r="D1581" t="str">
            <v>ЖНВЛП</v>
          </cell>
        </row>
        <row r="1582">
          <cell r="C1582" t="str">
            <v>M02AAФенилбутазон</v>
          </cell>
          <cell r="D1582" t="str">
            <v>-</v>
          </cell>
        </row>
        <row r="1583">
          <cell r="C1583" t="str">
            <v>M02AAБензидамин</v>
          </cell>
          <cell r="D1583" t="str">
            <v>-</v>
          </cell>
        </row>
        <row r="1584">
          <cell r="C1584" t="str">
            <v>M02AAПироксикам</v>
          </cell>
          <cell r="D1584" t="str">
            <v>-</v>
          </cell>
        </row>
        <row r="1585">
          <cell r="C1585" t="str">
            <v>M02AAИндометацин</v>
          </cell>
          <cell r="D1585" t="str">
            <v>-</v>
          </cell>
        </row>
        <row r="1586">
          <cell r="C1586" t="str">
            <v>M02AAИбупрофен</v>
          </cell>
          <cell r="D1586" t="str">
            <v>ЖНВЛП</v>
          </cell>
        </row>
        <row r="1587">
          <cell r="C1587" t="str">
            <v>M02AAКетопрофен</v>
          </cell>
          <cell r="D1587" t="str">
            <v>ЖНВЛП</v>
          </cell>
        </row>
        <row r="1588">
          <cell r="C1588" t="str">
            <v>M02AAДиклофенак</v>
          </cell>
          <cell r="D1588" t="str">
            <v>ЖНВЛП</v>
          </cell>
        </row>
        <row r="1589">
          <cell r="C1589" t="str">
            <v>M02ABБелладонны листьев экстракт + Перца стручкового плодов экстракт</v>
          </cell>
          <cell r="D1589" t="str">
            <v>-</v>
          </cell>
        </row>
        <row r="1590">
          <cell r="C1590" t="str">
            <v>M02ABПерца стручкового плодов настойка</v>
          </cell>
          <cell r="D1590" t="str">
            <v>-</v>
          </cell>
        </row>
        <row r="1591">
          <cell r="C1591" t="str">
            <v>M02ABПерца стручкового плодов экстракт</v>
          </cell>
          <cell r="D1591" t="str">
            <v>-</v>
          </cell>
        </row>
        <row r="1592">
          <cell r="C1592" t="str">
            <v>M02ACКамфора + Левоментол + Метилсалицилат</v>
          </cell>
          <cell r="D1592" t="str">
            <v>-</v>
          </cell>
        </row>
        <row r="1593">
          <cell r="C1593" t="str">
            <v>M02ACМетилсалицилат + Рацементол</v>
          </cell>
          <cell r="D1593" t="str">
            <v>-</v>
          </cell>
        </row>
        <row r="1594">
          <cell r="C1594" t="str">
            <v>M02AXАминофиллин + Дифенгидрамин + Индометацин</v>
          </cell>
          <cell r="D1594" t="str">
            <v>-</v>
          </cell>
        </row>
        <row r="1595">
          <cell r="C1595" t="str">
            <v>M02AXКамфора + Салициловая кислота + Скипидар живичный + Яд гадюки</v>
          </cell>
          <cell r="D1595" t="str">
            <v>-</v>
          </cell>
        </row>
        <row r="1596">
          <cell r="C1596" t="str">
            <v>M02AXКамфора + Салициловая кислота + Скипидар живичный + Яд гюрзы</v>
          </cell>
          <cell r="D1596" t="str">
            <v>-</v>
          </cell>
        </row>
        <row r="1597">
          <cell r="C1597" t="str">
            <v>M02AXЛевоментол</v>
          </cell>
          <cell r="D1597" t="str">
            <v>-</v>
          </cell>
        </row>
        <row r="1598">
          <cell r="C1598" t="str">
            <v>M02AXМуравьиная кислота</v>
          </cell>
          <cell r="D1598" t="str">
            <v>-</v>
          </cell>
        </row>
        <row r="1599">
          <cell r="C1599" t="str">
            <v>M02AXДиметилсульфоксид</v>
          </cell>
          <cell r="D1599" t="str">
            <v>-</v>
          </cell>
        </row>
        <row r="1600">
          <cell r="C1600" t="str">
            <v>M02AXНикобоксил + Нонивамид</v>
          </cell>
          <cell r="D1600" t="str">
            <v>-</v>
          </cell>
        </row>
        <row r="1601">
          <cell r="C1601" t="str">
            <v>M02AXПерца стручкового плоды</v>
          </cell>
          <cell r="D1601" t="str">
            <v>-</v>
          </cell>
        </row>
        <row r="1602">
          <cell r="C1602" t="str">
            <v>M02AXРацементол</v>
          </cell>
          <cell r="D1602" t="str">
            <v>-</v>
          </cell>
        </row>
        <row r="1603">
          <cell r="C1603" t="str">
            <v>M02AXЯд гадюки</v>
          </cell>
          <cell r="D1603" t="str">
            <v>-</v>
          </cell>
        </row>
        <row r="1604">
          <cell r="C1604" t="str">
            <v>M02AXЯд гюрзы</v>
          </cell>
          <cell r="D1604" t="str">
            <v>-</v>
          </cell>
        </row>
        <row r="1605">
          <cell r="C1605" t="str">
            <v>M02AXПихты масло</v>
          </cell>
          <cell r="D1605" t="str">
            <v>-</v>
          </cell>
        </row>
        <row r="1606">
          <cell r="C1606" t="str">
            <v>M03ABСуксаметония йодид</v>
          </cell>
          <cell r="D1606" t="str">
            <v>-</v>
          </cell>
        </row>
        <row r="1607">
          <cell r="C1607" t="str">
            <v>M03ABСуксаметония хлорид</v>
          </cell>
          <cell r="D1607" t="str">
            <v>-</v>
          </cell>
        </row>
        <row r="1608">
          <cell r="C1608" t="str">
            <v>M03ACВекурония бромид</v>
          </cell>
          <cell r="D1608" t="str">
            <v>-</v>
          </cell>
        </row>
        <row r="1609">
          <cell r="C1609" t="str">
            <v>M03ACАтракурия безилат</v>
          </cell>
          <cell r="D1609" t="str">
            <v>-</v>
          </cell>
        </row>
        <row r="1610">
          <cell r="C1610" t="str">
            <v>M03ACЦисатракурия безилат</v>
          </cell>
          <cell r="D1610" t="str">
            <v>-</v>
          </cell>
        </row>
        <row r="1611">
          <cell r="C1611" t="str">
            <v>M03ACПипекурония бромид</v>
          </cell>
          <cell r="D1611" t="str">
            <v>ЖНВЛП</v>
          </cell>
        </row>
        <row r="1612">
          <cell r="C1612" t="str">
            <v>M03ACРокурония бромид</v>
          </cell>
          <cell r="D1612" t="str">
            <v>ЖНВЛП</v>
          </cell>
        </row>
        <row r="1613">
          <cell r="C1613" t="str">
            <v>M03AXБотулинический токсин типа A-гемагглютинин комплекс</v>
          </cell>
          <cell r="D1613" t="str">
            <v>ЖНВЛП</v>
          </cell>
        </row>
        <row r="1614">
          <cell r="C1614" t="str">
            <v>M03AXБотулинический нейротоксин типа А</v>
          </cell>
          <cell r="D1614" t="str">
            <v>-</v>
          </cell>
        </row>
        <row r="1615">
          <cell r="C1615" t="str">
            <v>M03BXЛидокаин + Толперизон</v>
          </cell>
          <cell r="D1615" t="str">
            <v>-</v>
          </cell>
        </row>
        <row r="1616">
          <cell r="C1616" t="str">
            <v>M03BXБаклофен</v>
          </cell>
          <cell r="D1616" t="str">
            <v>-</v>
          </cell>
        </row>
        <row r="1617">
          <cell r="C1617" t="str">
            <v>M03BXТолперизон</v>
          </cell>
          <cell r="D1617" t="str">
            <v>-</v>
          </cell>
        </row>
        <row r="1618">
          <cell r="C1618" t="str">
            <v>M03BXТизанидин</v>
          </cell>
          <cell r="D1618" t="str">
            <v>ЖНВЛП</v>
          </cell>
        </row>
        <row r="1619">
          <cell r="C1619" t="str">
            <v>M04AAАллопуринол</v>
          </cell>
          <cell r="D1619" t="str">
            <v>ЖНВЛП</v>
          </cell>
        </row>
        <row r="1620">
          <cell r="C1620" t="str">
            <v>M04ACБезвременника великолепного алкалоид</v>
          </cell>
          <cell r="D1620" t="str">
            <v>-</v>
          </cell>
        </row>
        <row r="1621">
          <cell r="C1621" t="str">
            <v>M05BAЭтидроновая кислота</v>
          </cell>
          <cell r="D1621" t="str">
            <v>-</v>
          </cell>
        </row>
        <row r="1622">
          <cell r="C1622" t="str">
            <v>M05BAКлодроновая кислота</v>
          </cell>
          <cell r="D1622" t="str">
            <v>-</v>
          </cell>
        </row>
        <row r="1623">
          <cell r="C1623" t="str">
            <v>M05BAПамидроновая кислота</v>
          </cell>
          <cell r="D1623" t="str">
            <v>-</v>
          </cell>
        </row>
        <row r="1624">
          <cell r="C1624" t="str">
            <v>M05BAАлендроновая кислота + Альфакальцидол</v>
          </cell>
          <cell r="D1624" t="str">
            <v>-</v>
          </cell>
        </row>
        <row r="1625">
          <cell r="C1625" t="str">
            <v>M05BAИбандроновая кислота</v>
          </cell>
          <cell r="D1625" t="str">
            <v>-</v>
          </cell>
        </row>
        <row r="1626">
          <cell r="C1626" t="str">
            <v>M05BAРизедроновая кислота</v>
          </cell>
          <cell r="D1626" t="str">
            <v>-</v>
          </cell>
        </row>
        <row r="1627">
          <cell r="C1627" t="str">
            <v>M05BAЗоледроновая кислота</v>
          </cell>
          <cell r="D1627" t="str">
            <v>ЖНВЛП</v>
          </cell>
        </row>
        <row r="1628">
          <cell r="C1628" t="str">
            <v>M05BAАлендроновая кислота</v>
          </cell>
          <cell r="D1628" t="str">
            <v>ЖНВЛП</v>
          </cell>
        </row>
        <row r="1629">
          <cell r="C1629" t="str">
            <v>M05BBАлендроновая кислота + Колекальциферол</v>
          </cell>
          <cell r="D1629" t="str">
            <v>-</v>
          </cell>
        </row>
        <row r="1630">
          <cell r="C1630" t="str">
            <v>M05BXСтронция ранелат</v>
          </cell>
          <cell r="D1630" t="str">
            <v>ЖНВЛП</v>
          </cell>
        </row>
        <row r="1631">
          <cell r="C1631" t="str">
            <v>M09AXГлюкозамин + Хондроитина сульфат</v>
          </cell>
          <cell r="D1631" t="str">
            <v>-</v>
          </cell>
        </row>
        <row r="1632">
          <cell r="C1632" t="str">
            <v>M09AXГлюкозамин + Ибупрофен + Хондроитина сульфат</v>
          </cell>
          <cell r="D1632" t="str">
            <v>-</v>
          </cell>
        </row>
        <row r="1633">
          <cell r="C1633" t="str">
            <v>M09AXГлюкозамин + Хондроитина сульфат</v>
          </cell>
          <cell r="D1633" t="str">
            <v>-</v>
          </cell>
        </row>
        <row r="1634">
          <cell r="C1634" t="str">
            <v>M09AXПептидогликан кислый из ростков картофеля</v>
          </cell>
          <cell r="D1634" t="str">
            <v>-</v>
          </cell>
        </row>
        <row r="1635">
          <cell r="C1635" t="str">
            <v>M09AXПоморийского озера маточный щелок</v>
          </cell>
          <cell r="D1635" t="str">
            <v>-</v>
          </cell>
        </row>
        <row r="1636">
          <cell r="C1636" t="str">
            <v>N01AAЭфир диэтиловый</v>
          </cell>
          <cell r="D1636" t="str">
            <v>-</v>
          </cell>
        </row>
        <row r="1637">
          <cell r="C1637" t="str">
            <v>N01ABИзофлуран</v>
          </cell>
          <cell r="D1637" t="str">
            <v>-</v>
          </cell>
        </row>
        <row r="1638">
          <cell r="C1638" t="str">
            <v>N01ABСевофлуран</v>
          </cell>
          <cell r="D1638" t="str">
            <v>ЖНВЛП</v>
          </cell>
        </row>
        <row r="1639">
          <cell r="C1639" t="str">
            <v>N01ABГалотан</v>
          </cell>
          <cell r="D1639" t="str">
            <v>ЖНВЛП</v>
          </cell>
        </row>
        <row r="1640">
          <cell r="C1640" t="str">
            <v>N01AFТиопентал натрия</v>
          </cell>
          <cell r="D1640" t="str">
            <v>ЖНВЛП</v>
          </cell>
        </row>
        <row r="1641">
          <cell r="C1641" t="str">
            <v>N01AFГексобарбитал</v>
          </cell>
          <cell r="D1641" t="str">
            <v>-</v>
          </cell>
        </row>
        <row r="1642">
          <cell r="C1642" t="str">
            <v>N01AHФентанил</v>
          </cell>
          <cell r="D1642" t="str">
            <v>ЖНВЛП</v>
          </cell>
        </row>
        <row r="1643">
          <cell r="C1643" t="str">
            <v>N01AHТримеперидин</v>
          </cell>
          <cell r="D1643" t="str">
            <v>ЖНВЛП</v>
          </cell>
        </row>
        <row r="1644">
          <cell r="C1644" t="str">
            <v>N01AXДроперидол</v>
          </cell>
          <cell r="D1644" t="str">
            <v>ЖНВЛП</v>
          </cell>
        </row>
        <row r="1645">
          <cell r="C1645" t="str">
            <v>N01AXДинитрогена оксид</v>
          </cell>
          <cell r="D1645" t="str">
            <v>ЖНВЛП</v>
          </cell>
        </row>
        <row r="1646">
          <cell r="C1646" t="str">
            <v>N01AXПропофол</v>
          </cell>
          <cell r="D1646" t="str">
            <v>ЖНВЛП</v>
          </cell>
        </row>
        <row r="1647">
          <cell r="C1647" t="str">
            <v>N01AXНатрия оксибутират</v>
          </cell>
          <cell r="D1647" t="str">
            <v>ЖНВЛП</v>
          </cell>
        </row>
        <row r="1648">
          <cell r="C1648" t="str">
            <v>N01AXКетамин</v>
          </cell>
          <cell r="D1648" t="str">
            <v>ЖНВЛП</v>
          </cell>
        </row>
        <row r="1649">
          <cell r="C1649" t="str">
            <v>N01AXКсенон</v>
          </cell>
          <cell r="D1649" t="str">
            <v>-</v>
          </cell>
        </row>
        <row r="1650">
          <cell r="C1650" t="str">
            <v>N01BAПрокаин</v>
          </cell>
          <cell r="D1650" t="str">
            <v>ЖНВЛП</v>
          </cell>
        </row>
        <row r="1651">
          <cell r="C1651" t="str">
            <v>N01BBЛидокаин</v>
          </cell>
          <cell r="D1651" t="str">
            <v>ЖНВЛП</v>
          </cell>
        </row>
        <row r="1652">
          <cell r="C1652" t="str">
            <v>N01BBТримекаин</v>
          </cell>
          <cell r="D1652" t="str">
            <v>-</v>
          </cell>
        </row>
        <row r="1653">
          <cell r="C1653" t="str">
            <v>N01BBМепивакаин</v>
          </cell>
          <cell r="D1653" t="str">
            <v>-</v>
          </cell>
        </row>
        <row r="1654">
          <cell r="C1654" t="str">
            <v>N01BBМепивакаин + Эпинефрин</v>
          </cell>
          <cell r="D1654" t="str">
            <v>-</v>
          </cell>
        </row>
        <row r="1655">
          <cell r="C1655" t="str">
            <v>N01BBАртикаин</v>
          </cell>
          <cell r="D1655" t="str">
            <v>-</v>
          </cell>
        </row>
        <row r="1656">
          <cell r="C1656" t="str">
            <v>N01BBЛидокаин + Прилокаин</v>
          </cell>
          <cell r="D1656" t="str">
            <v>-</v>
          </cell>
        </row>
        <row r="1657">
          <cell r="C1657" t="str">
            <v>N01BBБупивакаин + Эпинефрин</v>
          </cell>
          <cell r="D1657" t="str">
            <v>-</v>
          </cell>
        </row>
        <row r="1658">
          <cell r="C1658" t="str">
            <v>N01BBАртикаин + Эпинефрин</v>
          </cell>
          <cell r="D1658" t="str">
            <v>-</v>
          </cell>
        </row>
        <row r="1659">
          <cell r="C1659" t="str">
            <v>N01BBРопивакаин</v>
          </cell>
          <cell r="D1659" t="str">
            <v>ЖНВЛП</v>
          </cell>
        </row>
        <row r="1660">
          <cell r="C1660" t="str">
            <v>N01BBБупивакаин</v>
          </cell>
          <cell r="D1660" t="str">
            <v>ЖНВЛП</v>
          </cell>
        </row>
        <row r="1661">
          <cell r="C1661" t="str">
            <v>N02Кокаин</v>
          </cell>
          <cell r="D1661" t="str">
            <v>-</v>
          </cell>
        </row>
        <row r="1662">
          <cell r="C1662" t="str">
            <v>N02Скипидар живичный</v>
          </cell>
          <cell r="D1662" t="str">
            <v>-</v>
          </cell>
        </row>
        <row r="1663">
          <cell r="C1663" t="str">
            <v>N02AAДигидрокодеин</v>
          </cell>
          <cell r="D1663" t="str">
            <v>-</v>
          </cell>
        </row>
        <row r="1664">
          <cell r="C1664" t="str">
            <v>N02AAМорфин</v>
          </cell>
          <cell r="D1664" t="str">
            <v>ЖНВЛП</v>
          </cell>
        </row>
        <row r="1665">
          <cell r="C1665" t="str">
            <v>N02ABФентанил</v>
          </cell>
          <cell r="D1665" t="str">
            <v>ЖНВЛП</v>
          </cell>
        </row>
        <row r="1666">
          <cell r="C1666" t="str">
            <v>N02AEБупренорфин</v>
          </cell>
          <cell r="D1666" t="str">
            <v>-</v>
          </cell>
        </row>
        <row r="1667">
          <cell r="C1667" t="str">
            <v>N02AFБуторфанол</v>
          </cell>
          <cell r="D1667" t="str">
            <v>-</v>
          </cell>
        </row>
        <row r="1668">
          <cell r="C1668" t="str">
            <v>N02AFНалбуфин</v>
          </cell>
          <cell r="D1668" t="str">
            <v>-</v>
          </cell>
        </row>
        <row r="1669">
          <cell r="C1669" t="str">
            <v>N02AXПропионилфенилэтоксиэтилпиперидин</v>
          </cell>
          <cell r="D1669" t="str">
            <v>-</v>
          </cell>
        </row>
        <row r="1670">
          <cell r="C1670" t="str">
            <v>N02AXТрамадол</v>
          </cell>
          <cell r="D1670" t="str">
            <v>ЖНВЛП</v>
          </cell>
        </row>
        <row r="1671">
          <cell r="C1671" t="str">
            <v>N02BAХолина салицилат</v>
          </cell>
          <cell r="D1671" t="str">
            <v>-</v>
          </cell>
        </row>
        <row r="1672">
          <cell r="C1672" t="str">
            <v>N02BAСалициламид</v>
          </cell>
          <cell r="D1672" t="str">
            <v>-</v>
          </cell>
        </row>
        <row r="1673">
          <cell r="C1673" t="str">
            <v>N02BAАцетилсалициловая кислота + Аскорбиновая кислота</v>
          </cell>
          <cell r="D1673" t="str">
            <v>-</v>
          </cell>
        </row>
        <row r="1674">
          <cell r="C1674" t="str">
            <v>N02BAАцетилсалициловая кислота + Этилсалициламид + Кофеин</v>
          </cell>
          <cell r="D1674" t="str">
            <v>-</v>
          </cell>
        </row>
        <row r="1675">
          <cell r="C1675" t="str">
            <v>N02BAАцетилсалициловая кислота + {Аскорбиновая кислота}</v>
          </cell>
          <cell r="D1675" t="str">
            <v>-</v>
          </cell>
        </row>
        <row r="1676">
          <cell r="C1676" t="str">
            <v>N02BAАцетилсалициловая кислота + {Лимонная кислота + Натрия гидрокарбонат}</v>
          </cell>
          <cell r="D1676" t="str">
            <v>-</v>
          </cell>
        </row>
        <row r="1677">
          <cell r="C1677" t="str">
            <v>N02BAАцетилсалициловая кислота + Глицин</v>
          </cell>
          <cell r="D1677" t="str">
            <v>-</v>
          </cell>
        </row>
        <row r="1678">
          <cell r="C1678" t="str">
            <v>N02BAАцетилсалициловая кислота + Нитроглицерин</v>
          </cell>
          <cell r="D1678" t="str">
            <v>-</v>
          </cell>
        </row>
        <row r="1679">
          <cell r="C1679" t="str">
            <v>N02BAАцетилсалициловая кислота + Фенилэфрин + Хлорфенамин</v>
          </cell>
          <cell r="D1679" t="str">
            <v>-</v>
          </cell>
        </row>
        <row r="1680">
          <cell r="C1680" t="str">
            <v>N02BAАцетилсалициловая кислота + Кофеин + Парацетамол</v>
          </cell>
          <cell r="D1680" t="str">
            <v>-</v>
          </cell>
        </row>
        <row r="1681">
          <cell r="C1681" t="str">
            <v>N02BAАцетилсалициловая кислота + Кофеин</v>
          </cell>
          <cell r="D1681" t="str">
            <v>-</v>
          </cell>
        </row>
        <row r="1682">
          <cell r="C1682" t="str">
            <v>N02BAАцетилсалициловая кислота + Кофеин + Парацетамол</v>
          </cell>
          <cell r="D1682" t="str">
            <v>-</v>
          </cell>
        </row>
        <row r="1683">
          <cell r="C1683" t="str">
            <v>N02BAАцетилсалициловая кислота + Кофеин + Парацетамол + {Аскорбиновая кислота}</v>
          </cell>
          <cell r="D1683" t="str">
            <v>-</v>
          </cell>
        </row>
        <row r="1684">
          <cell r="C1684" t="str">
            <v>N02BAАцетилсалициловая кислота</v>
          </cell>
          <cell r="D1684" t="str">
            <v>ЖНВЛП</v>
          </cell>
        </row>
        <row r="1685">
          <cell r="C1685" t="str">
            <v>N02BBФеназон</v>
          </cell>
          <cell r="D1685" t="str">
            <v>-</v>
          </cell>
        </row>
        <row r="1686">
          <cell r="C1686" t="str">
            <v>N02BBМетамизол натрия</v>
          </cell>
          <cell r="D1686" t="str">
            <v>-</v>
          </cell>
        </row>
        <row r="1687">
          <cell r="C1687" t="str">
            <v>N02BBБендазол + Метамизол натрия + Папаверин + Фенобарбитал</v>
          </cell>
          <cell r="D1687" t="str">
            <v>-</v>
          </cell>
        </row>
        <row r="1688">
          <cell r="C1688" t="str">
            <v>N02BBКодеин + Кофеин + Метамизол натрия + Напроксен + Фенобарбитал</v>
          </cell>
          <cell r="D1688" t="str">
            <v>-</v>
          </cell>
        </row>
        <row r="1689">
          <cell r="C1689" t="str">
            <v>N02BBКодеин + Кофеин + Метамизол натрия + Парацетамол + Фенобарбитал</v>
          </cell>
          <cell r="D1689" t="str">
            <v>-</v>
          </cell>
        </row>
        <row r="1690">
          <cell r="C1690" t="str">
            <v>N02BBКодеин + Кофеин + Метамизол натрия + Фенобарбитал</v>
          </cell>
          <cell r="D1690" t="str">
            <v>-</v>
          </cell>
        </row>
        <row r="1691">
          <cell r="C1691" t="str">
            <v>N02BBКодеин + Кофеин + Парацетамол</v>
          </cell>
          <cell r="D1691" t="str">
            <v>-</v>
          </cell>
        </row>
        <row r="1692">
          <cell r="C1692" t="str">
            <v>N02BBКодеин + Кофеин + Парацетамол + Пропифеназон</v>
          </cell>
          <cell r="D1692" t="str">
            <v>-</v>
          </cell>
        </row>
        <row r="1693">
          <cell r="C1693" t="str">
            <v>N02BBКодеин + Кофеин + Парацетамол + Пропифеназон + Фенобарбитал</v>
          </cell>
          <cell r="D1693" t="str">
            <v>-</v>
          </cell>
        </row>
        <row r="1694">
          <cell r="C1694" t="str">
            <v>N02BBКодеин + Морфин + Носкапин + Папаверин + Тебаин</v>
          </cell>
          <cell r="D1694" t="str">
            <v>-</v>
          </cell>
        </row>
        <row r="1695">
          <cell r="C1695" t="str">
            <v>N02BBКодеин + Натрия гидрокарбонат + Солодки корни + Термопсиса ланцетного трава</v>
          </cell>
          <cell r="D1695" t="str">
            <v>-</v>
          </cell>
        </row>
        <row r="1696">
          <cell r="C1696" t="str">
            <v>N02BBКодеин + Натрия гидрокарбонат + Терпингидрат</v>
          </cell>
          <cell r="D1696" t="str">
            <v>-</v>
          </cell>
        </row>
        <row r="1697">
          <cell r="C1697" t="str">
            <v>N02BBКофеин + Метамизол натрия + Тиамин</v>
          </cell>
          <cell r="D1697" t="str">
            <v>-</v>
          </cell>
        </row>
        <row r="1698">
          <cell r="C1698" t="str">
            <v>N02BBМетамизол натрия + Питофенон + Фенпивериния бромид</v>
          </cell>
          <cell r="D1698" t="str">
            <v>-</v>
          </cell>
        </row>
        <row r="1699">
          <cell r="C1699" t="str">
            <v>N02BBМетамизол натрия + Триацетонамин-4-толуолсульфонат</v>
          </cell>
          <cell r="D1699" t="str">
            <v>-</v>
          </cell>
        </row>
        <row r="1700">
          <cell r="C1700" t="str">
            <v>N02BBМетамизол натрия + Хинин</v>
          </cell>
          <cell r="D1700" t="str">
            <v>-</v>
          </cell>
        </row>
        <row r="1701">
          <cell r="C1701" t="str">
            <v>N02BEДекстрометорфан + Парацетамол</v>
          </cell>
          <cell r="D1701" t="str">
            <v>-</v>
          </cell>
        </row>
        <row r="1702">
          <cell r="C1702" t="str">
            <v>N02BEДекстрометорфан + Парацетамол + Псевдоэфедрин</v>
          </cell>
          <cell r="D1702" t="str">
            <v>-</v>
          </cell>
        </row>
        <row r="1703">
          <cell r="C1703" t="str">
            <v>N02BEДекстрометорфан + Парацетамол + Псевдоэфедрин + {Аскорбиновая кислота}</v>
          </cell>
          <cell r="D1703" t="str">
            <v>-</v>
          </cell>
        </row>
        <row r="1704">
          <cell r="C1704" t="str">
            <v>N02BEДекстрометорфан + Парацетамол + Фенилэфрин + Хлорфенамин</v>
          </cell>
          <cell r="D1704" t="str">
            <v>-</v>
          </cell>
        </row>
        <row r="1705">
          <cell r="C1705" t="str">
            <v>N02BEДифенгидрамин + Парацетамол</v>
          </cell>
          <cell r="D1705" t="str">
            <v>-</v>
          </cell>
        </row>
        <row r="1706">
          <cell r="C1706" t="str">
            <v>N02BEДицикловерин + Парацетамол</v>
          </cell>
          <cell r="D1706" t="str">
            <v>-</v>
          </cell>
        </row>
        <row r="1707">
          <cell r="C1707" t="str">
            <v>N02BEДротаверин + Кодеин + Парацетамол</v>
          </cell>
          <cell r="D1707" t="str">
            <v>-</v>
          </cell>
        </row>
        <row r="1708">
          <cell r="C1708" t="str">
            <v>N02BEДротаверин + Парацетамол</v>
          </cell>
          <cell r="D1708" t="str">
            <v>-</v>
          </cell>
        </row>
        <row r="1709">
          <cell r="C1709" t="str">
            <v>N02BEКодеин + Парацетамол</v>
          </cell>
          <cell r="D1709" t="str">
            <v>-</v>
          </cell>
        </row>
        <row r="1710">
          <cell r="C1710" t="str">
            <v>N02BEКодеин + Солодки корней экстракт + Термопсиса ланцетного травы экстракт + Тимьяна ползучего травы экстракт</v>
          </cell>
          <cell r="D1710" t="str">
            <v>-</v>
          </cell>
        </row>
        <row r="1711">
          <cell r="C1711" t="str">
            <v>N02BEМепирамин + Памабром + Парацетамол</v>
          </cell>
          <cell r="D1711" t="str">
            <v>-</v>
          </cell>
        </row>
        <row r="1712">
          <cell r="C1712" t="str">
            <v>N02BEПарацетамол + Римантадина гидрохлорид + Аскорбиновая кислота + Лоратадин + Рутозид + Кальция карбонат</v>
          </cell>
          <cell r="D1712" t="str">
            <v>-</v>
          </cell>
        </row>
        <row r="1713">
          <cell r="C1713" t="str">
            <v>N02BEПарацетамол + {Аскорбиновая кислота}</v>
          </cell>
          <cell r="D1713" t="str">
            <v>-</v>
          </cell>
        </row>
        <row r="1714">
          <cell r="C1714" t="str">
            <v>N02BEПарацетамол + Трамадол</v>
          </cell>
          <cell r="D1714" t="str">
            <v>-</v>
          </cell>
        </row>
        <row r="1715">
          <cell r="C1715" t="str">
            <v>N02BEПарацетамол + Фенилэфрин</v>
          </cell>
          <cell r="D1715" t="str">
            <v>-</v>
          </cell>
        </row>
        <row r="1716">
          <cell r="C1716" t="str">
            <v>N02BEПарацетамол + Фенилэфрин + Фенирамин + Аскорбиновая кислота</v>
          </cell>
          <cell r="D1716" t="str">
            <v>-</v>
          </cell>
        </row>
        <row r="1717">
          <cell r="C1717" t="str">
            <v>N02BEПарацетамол + Фенилэфрин + {Аскорбиновая кислота}</v>
          </cell>
          <cell r="D1717" t="str">
            <v>-</v>
          </cell>
        </row>
        <row r="1718">
          <cell r="C1718" t="str">
            <v>N02BEПарацетамол + Фенилэфрин + Фенирамин</v>
          </cell>
          <cell r="D1718" t="str">
            <v>-</v>
          </cell>
        </row>
        <row r="1719">
          <cell r="C1719" t="str">
            <v>N02BEПарацетамол + Фенилэфрин + Фенирамин + {Аскорбиновая кислота}</v>
          </cell>
          <cell r="D1719" t="str">
            <v>-</v>
          </cell>
        </row>
        <row r="1720">
          <cell r="C1720" t="str">
            <v>N02BEПарацетамол + Фенилэфрин + Хлорфенамин</v>
          </cell>
          <cell r="D1720" t="str">
            <v>-</v>
          </cell>
        </row>
        <row r="1721">
          <cell r="C1721" t="str">
            <v>N02BEПарацетамол + Фенирамин + {Аскорбиновая кислота}</v>
          </cell>
          <cell r="D1721" t="str">
            <v>-</v>
          </cell>
        </row>
        <row r="1722">
          <cell r="C1722" t="str">
            <v>N02BEПарацетамол + Хлорфенамин</v>
          </cell>
          <cell r="D1722" t="str">
            <v>-</v>
          </cell>
        </row>
        <row r="1723">
          <cell r="C1723" t="str">
            <v>N02BEПарацетамол + Хлорфенамин + {Аскорбиновая кислота}</v>
          </cell>
          <cell r="D1723" t="str">
            <v>-</v>
          </cell>
        </row>
        <row r="1724">
          <cell r="C1724" t="str">
            <v>N02BEДротаверин + Кодеин + Парацетамол</v>
          </cell>
          <cell r="D1724" t="str">
            <v>-</v>
          </cell>
        </row>
        <row r="1725">
          <cell r="C1725" t="str">
            <v>N02BEКофеин + Парацетамол</v>
          </cell>
          <cell r="D1725" t="str">
            <v>-</v>
          </cell>
        </row>
        <row r="1726">
          <cell r="C1726" t="str">
            <v>N02BEКофеин + Парацетамол + Пропифеназон</v>
          </cell>
          <cell r="D1726" t="str">
            <v>-</v>
          </cell>
        </row>
        <row r="1727">
          <cell r="C1727" t="str">
            <v>N02BEКофеин + Парацетамол + Терпингидрат + Фенилэфрин + {Аскорбиновая кислота}</v>
          </cell>
          <cell r="D1727" t="str">
            <v>-</v>
          </cell>
        </row>
        <row r="1728">
          <cell r="C1728" t="str">
            <v>N02BEКофеин + Парацетамол + Фенилэфрин + Фенирамин</v>
          </cell>
          <cell r="D1728" t="str">
            <v>-</v>
          </cell>
        </row>
        <row r="1729">
          <cell r="C1729" t="str">
            <v>N02BEКофеин + Парацетамол + Фенилэфрин + Фенирамин + {Аскорбиновая кислота}</v>
          </cell>
          <cell r="D1729" t="str">
            <v>-</v>
          </cell>
        </row>
        <row r="1730">
          <cell r="C1730" t="str">
            <v>N02BEКофеин + Парацетамол + Фенилэфрин + Хлорфенамин</v>
          </cell>
          <cell r="D1730" t="str">
            <v>-</v>
          </cell>
        </row>
        <row r="1731">
          <cell r="C1731" t="str">
            <v>N02BEКофеин + Парацетамол + Хлорфенамин</v>
          </cell>
          <cell r="D1731" t="str">
            <v>-</v>
          </cell>
        </row>
        <row r="1732">
          <cell r="C1732" t="str">
            <v>N02BEКофеин + Парацетамол + Хлорфенамин + {Аскорбиновая кислота}</v>
          </cell>
          <cell r="D1732" t="str">
            <v>-</v>
          </cell>
        </row>
        <row r="1733">
          <cell r="C1733" t="str">
            <v>N02BEПарацетамол</v>
          </cell>
          <cell r="D1733" t="str">
            <v>ЖНВЛП</v>
          </cell>
        </row>
        <row r="1734">
          <cell r="C1734" t="str">
            <v>N02BGКофеин + Напроксен + Салициламид</v>
          </cell>
          <cell r="D1734" t="str">
            <v>-</v>
          </cell>
        </row>
        <row r="1735">
          <cell r="C1735" t="str">
            <v>N02BGНефопам</v>
          </cell>
          <cell r="D1735" t="str">
            <v>-</v>
          </cell>
        </row>
        <row r="1736">
          <cell r="C1736" t="str">
            <v>N02BGФлупиртин</v>
          </cell>
          <cell r="D1736" t="str">
            <v>-</v>
          </cell>
        </row>
        <row r="1737">
          <cell r="C1737" t="str">
            <v>N02CAЭрготамин</v>
          </cell>
          <cell r="D1737" t="str">
            <v>-</v>
          </cell>
        </row>
        <row r="1738">
          <cell r="C1738" t="str">
            <v>N02CAКофеин + Эрготамин</v>
          </cell>
          <cell r="D1738" t="str">
            <v>-</v>
          </cell>
        </row>
        <row r="1739">
          <cell r="C1739" t="str">
            <v>N02CAПропифеназон + Кофеин + Камилофина хлорид + Меклоксамина цитрат + Эрготамина тартрат</v>
          </cell>
          <cell r="D1739" t="str">
            <v>-</v>
          </cell>
        </row>
        <row r="1740">
          <cell r="C1740" t="str">
            <v>N02CCСуматриптан</v>
          </cell>
          <cell r="D1740" t="str">
            <v>-</v>
          </cell>
        </row>
        <row r="1741">
          <cell r="C1741" t="str">
            <v>N02CCНаратриптан</v>
          </cell>
          <cell r="D1741" t="str">
            <v>-</v>
          </cell>
        </row>
        <row r="1742">
          <cell r="C1742" t="str">
            <v>N02CCЗолмитриптан</v>
          </cell>
          <cell r="D1742" t="str">
            <v>-</v>
          </cell>
        </row>
        <row r="1743">
          <cell r="C1743" t="str">
            <v>N02CCЭлетриптан</v>
          </cell>
          <cell r="D1743" t="str">
            <v>-</v>
          </cell>
        </row>
        <row r="1744">
          <cell r="C1744" t="str">
            <v>N02CXДигидроэргокриптин + Кофеин</v>
          </cell>
          <cell r="D1744" t="str">
            <v>-</v>
          </cell>
        </row>
        <row r="1745">
          <cell r="C1745" t="str">
            <v>N03AAПримидон</v>
          </cell>
          <cell r="D1745" t="str">
            <v>-</v>
          </cell>
        </row>
        <row r="1746">
          <cell r="C1746" t="str">
            <v>N03AAФенобарбитал</v>
          </cell>
          <cell r="D1746" t="str">
            <v>ЖНВЛП</v>
          </cell>
        </row>
        <row r="1747">
          <cell r="C1747" t="str">
            <v>N03AAБензобарбитал</v>
          </cell>
          <cell r="D1747" t="str">
            <v>ЖНВЛП</v>
          </cell>
        </row>
        <row r="1748">
          <cell r="C1748" t="str">
            <v>N03ABФенитоин</v>
          </cell>
          <cell r="D1748" t="str">
            <v>ЖНВЛП</v>
          </cell>
        </row>
        <row r="1749">
          <cell r="C1749" t="str">
            <v>N03ADЭтосуксимид</v>
          </cell>
          <cell r="D1749" t="str">
            <v>ЖНВЛП</v>
          </cell>
        </row>
        <row r="1750">
          <cell r="C1750" t="str">
            <v>N03AEКлоназепам</v>
          </cell>
          <cell r="D1750" t="str">
            <v>ЖНВЛП</v>
          </cell>
        </row>
        <row r="1751">
          <cell r="C1751" t="str">
            <v>N03AFКарбамазепин</v>
          </cell>
          <cell r="D1751" t="str">
            <v>ЖНВЛП</v>
          </cell>
        </row>
        <row r="1752">
          <cell r="C1752" t="str">
            <v>N03AFОкскарбазепин</v>
          </cell>
          <cell r="D1752" t="str">
            <v>ЖНВЛП</v>
          </cell>
        </row>
        <row r="1753">
          <cell r="C1753" t="str">
            <v>N03AGВальпроевая кислота</v>
          </cell>
          <cell r="D1753" t="str">
            <v>ЖНВЛП</v>
          </cell>
        </row>
        <row r="1754">
          <cell r="C1754" t="str">
            <v>N03AGГамма-аминомасляная кислота</v>
          </cell>
          <cell r="D1754" t="str">
            <v>-</v>
          </cell>
        </row>
        <row r="1755">
          <cell r="C1755" t="str">
            <v>N03AXБромизовал + Кальция глюконат + Кофеин + Папаверин + Фенобарбитал</v>
          </cell>
          <cell r="D1755" t="str">
            <v>-</v>
          </cell>
        </row>
        <row r="1756">
          <cell r="C1756" t="str">
            <v>N03AXЛамотриджин</v>
          </cell>
          <cell r="D1756" t="str">
            <v>-</v>
          </cell>
        </row>
        <row r="1757">
          <cell r="C1757" t="str">
            <v>N03AXГабапентин</v>
          </cell>
          <cell r="D1757" t="str">
            <v>-</v>
          </cell>
        </row>
        <row r="1758">
          <cell r="C1758" t="str">
            <v>N03AXЛакосамид</v>
          </cell>
          <cell r="D1758" t="str">
            <v>-</v>
          </cell>
        </row>
        <row r="1759">
          <cell r="C1759" t="str">
            <v>N03AXЛеветирацетам</v>
          </cell>
          <cell r="D1759" t="str">
            <v>ЖНВЛП</v>
          </cell>
        </row>
        <row r="1760">
          <cell r="C1760" t="str">
            <v>N03AXПрегабалин</v>
          </cell>
          <cell r="D1760" t="str">
            <v>ЖНВЛП</v>
          </cell>
        </row>
        <row r="1761">
          <cell r="C1761" t="str">
            <v>N03AXТопирамат</v>
          </cell>
          <cell r="D1761" t="str">
            <v>ЖНВЛП</v>
          </cell>
        </row>
        <row r="1762">
          <cell r="C1762" t="str">
            <v>N04AAТригексифенидил</v>
          </cell>
          <cell r="D1762" t="str">
            <v>ЖНВЛП</v>
          </cell>
        </row>
        <row r="1763">
          <cell r="C1763" t="str">
            <v>N04AAБипериден</v>
          </cell>
          <cell r="D1763" t="str">
            <v>ЖНВЛП</v>
          </cell>
        </row>
        <row r="1764">
          <cell r="C1764" t="str">
            <v>N04BAЛеводопа + Бенсеразид</v>
          </cell>
          <cell r="D1764" t="str">
            <v>-</v>
          </cell>
        </row>
        <row r="1765">
          <cell r="C1765" t="str">
            <v>N04BAЛеводопа + Карбидопа</v>
          </cell>
          <cell r="D1765" t="str">
            <v>-</v>
          </cell>
        </row>
        <row r="1766">
          <cell r="C1766" t="str">
            <v>N04BAЛеводопа</v>
          </cell>
          <cell r="D1766" t="str">
            <v>-</v>
          </cell>
        </row>
        <row r="1767">
          <cell r="C1767" t="str">
            <v>N04BAЛеводопа + Карбидопа + Энтакапон</v>
          </cell>
          <cell r="D1767" t="str">
            <v>-</v>
          </cell>
        </row>
        <row r="1768">
          <cell r="C1768" t="str">
            <v>N04BBАмантадин</v>
          </cell>
          <cell r="D1768" t="str">
            <v>ЖНВЛП</v>
          </cell>
        </row>
        <row r="1769">
          <cell r="C1769" t="str">
            <v>N04BCПрамипексол</v>
          </cell>
          <cell r="D1769" t="str">
            <v>ЖНВЛП</v>
          </cell>
        </row>
        <row r="1770">
          <cell r="C1770" t="str">
            <v>N04BCРопинирол</v>
          </cell>
          <cell r="D1770" t="str">
            <v>-</v>
          </cell>
        </row>
        <row r="1771">
          <cell r="C1771" t="str">
            <v>N04BCПирибедил</v>
          </cell>
          <cell r="D1771" t="str">
            <v>-</v>
          </cell>
        </row>
        <row r="1772">
          <cell r="C1772" t="str">
            <v>N04BCБромокриптин</v>
          </cell>
          <cell r="D1772" t="str">
            <v>ЖНВЛП</v>
          </cell>
        </row>
        <row r="1773">
          <cell r="C1773" t="str">
            <v>N04BDСелегилин</v>
          </cell>
          <cell r="D1773" t="str">
            <v>-</v>
          </cell>
        </row>
        <row r="1774">
          <cell r="C1774" t="str">
            <v>N04BDРазагилин</v>
          </cell>
          <cell r="D1774" t="str">
            <v>-</v>
          </cell>
        </row>
        <row r="1775">
          <cell r="C1775" t="str">
            <v>N05AAПромазин</v>
          </cell>
          <cell r="D1775" t="str">
            <v>-</v>
          </cell>
        </row>
        <row r="1776">
          <cell r="C1776" t="str">
            <v>N05AAАлимемазин</v>
          </cell>
          <cell r="D1776" t="str">
            <v>-</v>
          </cell>
        </row>
        <row r="1777">
          <cell r="C1777" t="str">
            <v>N05AAЛевомепромазин</v>
          </cell>
          <cell r="D1777" t="str">
            <v>ЖНВЛП</v>
          </cell>
        </row>
        <row r="1778">
          <cell r="C1778" t="str">
            <v>N05AAХлорпромазин</v>
          </cell>
          <cell r="D1778" t="str">
            <v>ЖНВЛП</v>
          </cell>
        </row>
        <row r="1779">
          <cell r="C1779" t="str">
            <v>N05ABТрифлуоперазин</v>
          </cell>
          <cell r="D1779" t="str">
            <v>ЖНВЛП</v>
          </cell>
        </row>
        <row r="1780">
          <cell r="C1780" t="str">
            <v>N05ABФлуфеназин</v>
          </cell>
          <cell r="D1780" t="str">
            <v>ЖНВЛП</v>
          </cell>
        </row>
        <row r="1781">
          <cell r="C1781" t="str">
            <v>N05ABПерфеназин</v>
          </cell>
          <cell r="D1781" t="str">
            <v>ЖНВЛП</v>
          </cell>
        </row>
        <row r="1782">
          <cell r="C1782" t="str">
            <v>N05ABТиопроперазин</v>
          </cell>
          <cell r="D1782" t="str">
            <v>-</v>
          </cell>
        </row>
        <row r="1783">
          <cell r="C1783" t="str">
            <v>N05ACПерициазин</v>
          </cell>
          <cell r="D1783" t="str">
            <v>ЖНВЛП</v>
          </cell>
        </row>
        <row r="1784">
          <cell r="C1784" t="str">
            <v>N05ACТиоридазин</v>
          </cell>
          <cell r="D1784" t="str">
            <v>ЖНВЛП</v>
          </cell>
        </row>
        <row r="1785">
          <cell r="C1785" t="str">
            <v>N05ADГалоперидол</v>
          </cell>
          <cell r="D1785" t="str">
            <v>ЖНВЛП</v>
          </cell>
        </row>
        <row r="1786">
          <cell r="C1786" t="str">
            <v>N05ADДроперидол</v>
          </cell>
          <cell r="D1786" t="str">
            <v>ЖНВЛП</v>
          </cell>
        </row>
        <row r="1787">
          <cell r="C1787" t="str">
            <v>N05AEЗипрасидон</v>
          </cell>
          <cell r="D1787" t="str">
            <v>-</v>
          </cell>
        </row>
        <row r="1788">
          <cell r="C1788" t="str">
            <v>N05AEСертиндол</v>
          </cell>
          <cell r="D1788" t="str">
            <v>ЖНВЛП</v>
          </cell>
        </row>
        <row r="1789">
          <cell r="C1789" t="str">
            <v>N05AFЗуклопентиксол</v>
          </cell>
          <cell r="D1789" t="str">
            <v>ЖНВЛП</v>
          </cell>
        </row>
        <row r="1790">
          <cell r="C1790" t="str">
            <v>N05AFФлупентиксол</v>
          </cell>
          <cell r="D1790" t="str">
            <v>ЖНВЛП</v>
          </cell>
        </row>
        <row r="1791">
          <cell r="C1791" t="str">
            <v>N05AFХлорпротиксен</v>
          </cell>
          <cell r="D1791" t="str">
            <v>-</v>
          </cell>
        </row>
        <row r="1792">
          <cell r="C1792" t="str">
            <v>N05AHКлозапин</v>
          </cell>
          <cell r="D1792" t="str">
            <v>-</v>
          </cell>
        </row>
        <row r="1793">
          <cell r="C1793" t="str">
            <v>N05AHОланзапин</v>
          </cell>
          <cell r="D1793" t="str">
            <v>ЖНВЛП</v>
          </cell>
        </row>
        <row r="1794">
          <cell r="C1794" t="str">
            <v>N05AHКветиапин</v>
          </cell>
          <cell r="D1794" t="str">
            <v>ЖНВЛП</v>
          </cell>
        </row>
        <row r="1795">
          <cell r="C1795" t="str">
            <v>N05ALСульпирид</v>
          </cell>
          <cell r="D1795" t="str">
            <v>ЖНВЛП</v>
          </cell>
        </row>
        <row r="1796">
          <cell r="C1796" t="str">
            <v>N05ALТиаприд</v>
          </cell>
          <cell r="D1796" t="str">
            <v>-</v>
          </cell>
        </row>
        <row r="1797">
          <cell r="C1797" t="str">
            <v>N05ALАмисульприд</v>
          </cell>
          <cell r="D1797" t="str">
            <v>-</v>
          </cell>
        </row>
        <row r="1798">
          <cell r="C1798" t="str">
            <v>N05ANЛития карбонат</v>
          </cell>
          <cell r="D1798" t="str">
            <v>-</v>
          </cell>
        </row>
        <row r="1799">
          <cell r="C1799" t="str">
            <v>N05AXАрипипразол</v>
          </cell>
          <cell r="D1799" t="str">
            <v>-</v>
          </cell>
        </row>
        <row r="1800">
          <cell r="C1800" t="str">
            <v>N05AXПалиперидон</v>
          </cell>
          <cell r="D1800" t="str">
            <v>-</v>
          </cell>
        </row>
        <row r="1801">
          <cell r="C1801" t="str">
            <v>N05AXРисперидон</v>
          </cell>
          <cell r="D1801" t="str">
            <v>ЖНВЛП</v>
          </cell>
        </row>
        <row r="1802">
          <cell r="C1802" t="str">
            <v>N05BAБромдигидрохлорфенилбензодиазепин</v>
          </cell>
          <cell r="D1802" t="str">
            <v>ЖНВЛП</v>
          </cell>
        </row>
        <row r="1803">
          <cell r="C1803" t="str">
            <v>N05BAДиазепам</v>
          </cell>
          <cell r="D1803" t="str">
            <v>ЖНВЛП</v>
          </cell>
        </row>
        <row r="1804">
          <cell r="C1804" t="str">
            <v>N05BAОксазепам</v>
          </cell>
          <cell r="D1804" t="str">
            <v>ЖНВЛП</v>
          </cell>
        </row>
        <row r="1805">
          <cell r="C1805" t="str">
            <v>N05BAЛоразепам</v>
          </cell>
          <cell r="D1805" t="str">
            <v>ЖНВЛП</v>
          </cell>
        </row>
        <row r="1806">
          <cell r="C1806" t="str">
            <v>N05BAГидразинокарбонилметилбромфенилдигидробенздиазепин</v>
          </cell>
          <cell r="D1806" t="str">
            <v>-</v>
          </cell>
        </row>
        <row r="1807">
          <cell r="C1807" t="str">
            <v>N05BAХлордиазепоксид</v>
          </cell>
          <cell r="D1807" t="str">
            <v>-</v>
          </cell>
        </row>
        <row r="1808">
          <cell r="C1808" t="str">
            <v>N05BAМедазепам</v>
          </cell>
          <cell r="D1808" t="str">
            <v>-</v>
          </cell>
        </row>
        <row r="1809">
          <cell r="C1809" t="str">
            <v>N05BAАлпразолам</v>
          </cell>
          <cell r="D1809" t="str">
            <v>-</v>
          </cell>
        </row>
        <row r="1810">
          <cell r="C1810" t="str">
            <v>N05BAТофизопам</v>
          </cell>
          <cell r="D1810" t="str">
            <v>-</v>
          </cell>
        </row>
        <row r="1811">
          <cell r="C1811" t="str">
            <v>N05BBГидроксизин</v>
          </cell>
          <cell r="D1811" t="str">
            <v>ЖНВЛП</v>
          </cell>
        </row>
        <row r="1812">
          <cell r="C1812" t="str">
            <v>N05BEБуспирон</v>
          </cell>
          <cell r="D1812" t="str">
            <v>-</v>
          </cell>
        </row>
        <row r="1813">
          <cell r="C1813" t="str">
            <v>N05BXАминофенилмасляная кислота</v>
          </cell>
          <cell r="D1813" t="str">
            <v>-</v>
          </cell>
        </row>
        <row r="1814">
          <cell r="C1814" t="str">
            <v>N05BXМорфолиноэтилтиоэтоксибензимидазол</v>
          </cell>
          <cell r="D1814" t="str">
            <v>-</v>
          </cell>
        </row>
        <row r="1815">
          <cell r="C1815" t="str">
            <v>N05BXТетраметилтетраазабициклооктандион</v>
          </cell>
          <cell r="D1815" t="str">
            <v>-</v>
          </cell>
        </row>
        <row r="1816">
          <cell r="C1816" t="str">
            <v>N05BXЭтифоксин</v>
          </cell>
          <cell r="D1816" t="str">
            <v>-</v>
          </cell>
        </row>
        <row r="1817">
          <cell r="C1817" t="str">
            <v>N05CAМетогекситал</v>
          </cell>
          <cell r="D1817" t="str">
            <v>-</v>
          </cell>
        </row>
        <row r="1818">
          <cell r="C1818" t="str">
            <v>N05CAГексобарбитал</v>
          </cell>
          <cell r="D1818" t="str">
            <v>-</v>
          </cell>
        </row>
        <row r="1819">
          <cell r="C1819" t="str">
            <v>N05CBБелладонны алкалоиды + Фенобарбитал + Эрготамин</v>
          </cell>
          <cell r="D1819" t="str">
            <v>-</v>
          </cell>
        </row>
        <row r="1820">
          <cell r="C1820" t="str">
            <v>N05CBДиазепам + Циклобарбитал</v>
          </cell>
          <cell r="D1820" t="str">
            <v>-</v>
          </cell>
        </row>
        <row r="1821">
          <cell r="C1821" t="str">
            <v>N05CBМяты перечной листьев масло + Фенобарбитал + Хмеля соплодий масло + Этилбромизовалерианат</v>
          </cell>
          <cell r="D1821" t="str">
            <v>-</v>
          </cell>
        </row>
        <row r="1822">
          <cell r="C1822" t="str">
            <v>N05CBМяты перечной листьев масло + Фенобарбитал + Этилбромизовалерианат</v>
          </cell>
          <cell r="D1822" t="str">
            <v>-</v>
          </cell>
        </row>
        <row r="1823">
          <cell r="C1823" t="str">
            <v>N05CDФлунитразепам</v>
          </cell>
          <cell r="D1823" t="str">
            <v>-</v>
          </cell>
        </row>
        <row r="1824">
          <cell r="C1824" t="str">
            <v>N05CDМидазолам</v>
          </cell>
          <cell r="D1824" t="str">
            <v>ЖНВЛП</v>
          </cell>
        </row>
        <row r="1825">
          <cell r="C1825" t="str">
            <v>N05CDНитразепам</v>
          </cell>
          <cell r="D1825" t="str">
            <v>ЖНВЛП</v>
          </cell>
        </row>
        <row r="1826">
          <cell r="C1826" t="str">
            <v>N05CFЗопиклон</v>
          </cell>
          <cell r="D1826" t="str">
            <v>ЖНВЛП</v>
          </cell>
        </row>
        <row r="1827">
          <cell r="C1827" t="str">
            <v>N05CFЗолпидем</v>
          </cell>
          <cell r="D1827" t="str">
            <v>-</v>
          </cell>
        </row>
        <row r="1828">
          <cell r="C1828" t="str">
            <v>N05CFЗалеплон</v>
          </cell>
          <cell r="D1828" t="str">
            <v>-</v>
          </cell>
        </row>
        <row r="1829">
          <cell r="C1829" t="str">
            <v>N05CHМелатонин</v>
          </cell>
          <cell r="D1829" t="str">
            <v>-</v>
          </cell>
        </row>
        <row r="1830">
          <cell r="C1830" t="str">
            <v>N05CMБромкамфора</v>
          </cell>
          <cell r="D1830" t="str">
            <v>-</v>
          </cell>
        </row>
        <row r="1831">
          <cell r="C1831" t="str">
            <v>N05CMВалерианы лекарственной корневищ с корнями настойка + Ландыша травы настойка</v>
          </cell>
          <cell r="D1831" t="str">
            <v>-</v>
          </cell>
        </row>
        <row r="1832">
          <cell r="C1832" t="str">
            <v>N05CMВалерианы лекарственной корневищ с корнями настойка + Мелиссы лекарственной травы экстракт + Мяты перечной листьев экстракт</v>
          </cell>
          <cell r="D1832" t="str">
            <v>-</v>
          </cell>
        </row>
        <row r="1833">
          <cell r="C1833" t="str">
            <v>N05CMВалерианы лекарственной корневищ с корнями экстракт</v>
          </cell>
          <cell r="D1833" t="str">
            <v>-</v>
          </cell>
        </row>
        <row r="1834">
          <cell r="C1834" t="str">
            <v>N05CMДушицы обыкновенной травы масло + Мяты перечной листьев масло + Фенобарбитал + Этилбромизовалерианат</v>
          </cell>
          <cell r="D1834" t="str">
            <v>-</v>
          </cell>
        </row>
        <row r="1835">
          <cell r="C1835" t="str">
            <v>N05CMГемин</v>
          </cell>
          <cell r="D1835" t="str">
            <v>-</v>
          </cell>
        </row>
        <row r="1836">
          <cell r="C1836" t="str">
            <v>N05CMБромизовал</v>
          </cell>
          <cell r="D1836" t="str">
            <v>-</v>
          </cell>
        </row>
        <row r="1837">
          <cell r="C1837" t="str">
            <v>N05CMВалерианы лекарственной корневища с корнями</v>
          </cell>
          <cell r="D1837" t="str">
            <v>-</v>
          </cell>
        </row>
        <row r="1838">
          <cell r="C1838" t="str">
            <v>N05CMМелиссы лекарственной листьев экстракт</v>
          </cell>
          <cell r="D1838" t="str">
            <v>-</v>
          </cell>
        </row>
        <row r="1839">
          <cell r="C1839" t="str">
            <v>N05CMМелиссы лекарственной трава</v>
          </cell>
          <cell r="D1839" t="str">
            <v>-</v>
          </cell>
        </row>
        <row r="1840">
          <cell r="C1840" t="str">
            <v>N05CMПиона уклоняющегося трава, корневища и корни</v>
          </cell>
          <cell r="D1840" t="str">
            <v>-</v>
          </cell>
        </row>
        <row r="1841">
          <cell r="C1841" t="str">
            <v>N05CMПустырника трава</v>
          </cell>
          <cell r="D1841" t="str">
            <v>-</v>
          </cell>
        </row>
        <row r="1842">
          <cell r="C1842" t="str">
            <v>N05CMВалерианы лекарственной корневищ с корнями настойка + Мелиссы лекарственной травы экстракт</v>
          </cell>
          <cell r="D1842" t="str">
            <v>-</v>
          </cell>
        </row>
        <row r="1843">
          <cell r="C1843" t="str">
            <v>N05CMВалерианы лекарственной корневищ с корнями настойка + Хмеля соплодий экстракт</v>
          </cell>
          <cell r="D1843" t="str">
            <v>-</v>
          </cell>
        </row>
        <row r="1844">
          <cell r="C1844" t="str">
            <v>N05CMВалерианы лекарственной корневища с корнями + Донника трава + Душицы обыкновенной трава + Пустырника трава + Тимьяна ползучего трава</v>
          </cell>
          <cell r="D1844" t="str">
            <v>-</v>
          </cell>
        </row>
        <row r="1845">
          <cell r="C1845" t="str">
            <v>N05CMВалерианы лекарственной корневища с корнями + Мяты перечной листья + Пустырника трава + Солодки корни + Хмеля соплодия</v>
          </cell>
          <cell r="D1845" t="str">
            <v>-</v>
          </cell>
        </row>
        <row r="1846">
          <cell r="C1846" t="str">
            <v>N05CMБелладонны настойка + Валерианы лекарственной корневищ с корнями настойка + Ландыша травы настойка + Натрия бромид + {Рацементол}</v>
          </cell>
          <cell r="D1846" t="str">
            <v>-</v>
          </cell>
        </row>
        <row r="1847">
          <cell r="C1847" t="str">
            <v>N06AAМапротилин</v>
          </cell>
          <cell r="D1847" t="str">
            <v>-</v>
          </cell>
        </row>
        <row r="1848">
          <cell r="C1848" t="str">
            <v>N06AAИмипрамин</v>
          </cell>
          <cell r="D1848" t="str">
            <v>ЖНВЛП</v>
          </cell>
        </row>
        <row r="1849">
          <cell r="C1849" t="str">
            <v>N06AAАмитриптилин</v>
          </cell>
          <cell r="D1849" t="str">
            <v>ЖНВЛП</v>
          </cell>
        </row>
        <row r="1850">
          <cell r="C1850" t="str">
            <v>N06AAКломипрамин</v>
          </cell>
          <cell r="D1850" t="str">
            <v>ЖНВЛП</v>
          </cell>
        </row>
        <row r="1851">
          <cell r="C1851" t="str">
            <v>N06ABПароксетин</v>
          </cell>
          <cell r="D1851" t="str">
            <v>ЖНВЛП</v>
          </cell>
        </row>
        <row r="1852">
          <cell r="C1852" t="str">
            <v>N06ABСертралин</v>
          </cell>
          <cell r="D1852" t="str">
            <v>ЖНВЛП</v>
          </cell>
        </row>
        <row r="1853">
          <cell r="C1853" t="str">
            <v>N06ABФлуоксетин</v>
          </cell>
          <cell r="D1853" t="str">
            <v>ЖНВЛП</v>
          </cell>
        </row>
        <row r="1854">
          <cell r="C1854" t="str">
            <v>N06ABЦиталопрам</v>
          </cell>
          <cell r="D1854" t="str">
            <v>-</v>
          </cell>
        </row>
        <row r="1855">
          <cell r="C1855" t="str">
            <v>N06ABФлувоксамин</v>
          </cell>
          <cell r="D1855" t="str">
            <v>-</v>
          </cell>
        </row>
        <row r="1856">
          <cell r="C1856" t="str">
            <v>N06ABЭсциталопрам</v>
          </cell>
          <cell r="D1856" t="str">
            <v>-</v>
          </cell>
        </row>
        <row r="1857">
          <cell r="C1857" t="str">
            <v>N06AGМоклобемид</v>
          </cell>
          <cell r="D1857" t="str">
            <v>-</v>
          </cell>
        </row>
        <row r="1858">
          <cell r="C1858" t="str">
            <v>N06AXПирлиндол</v>
          </cell>
          <cell r="D1858" t="str">
            <v>-</v>
          </cell>
        </row>
        <row r="1859">
          <cell r="C1859" t="str">
            <v>N06AXМиансерин</v>
          </cell>
          <cell r="D1859" t="str">
            <v>-</v>
          </cell>
        </row>
        <row r="1860">
          <cell r="C1860" t="str">
            <v>N06AXТразодон</v>
          </cell>
          <cell r="D1860" t="str">
            <v>-</v>
          </cell>
        </row>
        <row r="1861">
          <cell r="C1861" t="str">
            <v>N06AXМиртазапин</v>
          </cell>
          <cell r="D1861" t="str">
            <v>-</v>
          </cell>
        </row>
        <row r="1862">
          <cell r="C1862" t="str">
            <v>N06AXБупропион</v>
          </cell>
          <cell r="D1862" t="str">
            <v>-</v>
          </cell>
        </row>
        <row r="1863">
          <cell r="C1863" t="str">
            <v>N06AXТианептин</v>
          </cell>
          <cell r="D1863" t="str">
            <v>-</v>
          </cell>
        </row>
        <row r="1864">
          <cell r="C1864" t="str">
            <v>N06AXВенлафаксин</v>
          </cell>
          <cell r="D1864" t="str">
            <v>-</v>
          </cell>
        </row>
        <row r="1865">
          <cell r="C1865" t="str">
            <v>N06AXМилнаципран</v>
          </cell>
          <cell r="D1865" t="str">
            <v>-</v>
          </cell>
        </row>
        <row r="1866">
          <cell r="C1866" t="str">
            <v>N06AXДулоксетин</v>
          </cell>
          <cell r="D1866" t="str">
            <v>-</v>
          </cell>
        </row>
        <row r="1867">
          <cell r="C1867" t="str">
            <v>N06AXАгомелатин</v>
          </cell>
          <cell r="D1867" t="str">
            <v>-</v>
          </cell>
        </row>
        <row r="1868">
          <cell r="C1868" t="str">
            <v>N06AXПипофезин</v>
          </cell>
          <cell r="D1868" t="str">
            <v>ЖНВЛП</v>
          </cell>
        </row>
        <row r="1869">
          <cell r="C1869" t="str">
            <v>N06BAАтомоксетин</v>
          </cell>
          <cell r="D1869" t="str">
            <v>-</v>
          </cell>
        </row>
        <row r="1870">
          <cell r="C1870" t="str">
            <v>N06BCКофеин</v>
          </cell>
          <cell r="D1870" t="str">
            <v>ЖНВЛП</v>
          </cell>
        </row>
        <row r="1871">
          <cell r="C1871" t="str">
            <v>N06BXПирацетам</v>
          </cell>
          <cell r="D1871" t="str">
            <v>ЖНВЛП</v>
          </cell>
        </row>
        <row r="1872">
          <cell r="C1872" t="str">
            <v>N06BXЦитиколин</v>
          </cell>
          <cell r="D1872" t="str">
            <v>ЖНВЛП</v>
          </cell>
        </row>
        <row r="1873">
          <cell r="C1873" t="str">
            <v>N06BXФонтурацетам</v>
          </cell>
          <cell r="D1873" t="str">
            <v>-</v>
          </cell>
        </row>
        <row r="1874">
          <cell r="C1874" t="str">
            <v>N06BXМетионил-глутамил-гистидил-фенилаланил-пролил-глицил-пролин</v>
          </cell>
          <cell r="D1874" t="str">
            <v>ЖНВЛП</v>
          </cell>
        </row>
        <row r="1875">
          <cell r="C1875" t="str">
            <v>N06BXВинпоцетин</v>
          </cell>
          <cell r="D1875" t="str">
            <v>ЖНВЛП</v>
          </cell>
        </row>
        <row r="1876">
          <cell r="C1876" t="str">
            <v>N06BXГлицин</v>
          </cell>
          <cell r="D1876" t="str">
            <v>ЖНВЛП</v>
          </cell>
        </row>
        <row r="1877">
          <cell r="C1877" t="str">
            <v>N06BXГлутаминовая кислота</v>
          </cell>
          <cell r="D1877" t="str">
            <v>-</v>
          </cell>
        </row>
        <row r="1878">
          <cell r="C1878" t="str">
            <v>N06BXN-карбамоилметил-4-фенил-2-пирролидон</v>
          </cell>
          <cell r="D1878" t="str">
            <v>ЖНВЛП</v>
          </cell>
        </row>
        <row r="1879">
          <cell r="C1879" t="str">
            <v>N06BXАцетиламиноянтарная кислота</v>
          </cell>
          <cell r="D1879" t="str">
            <v>-</v>
          </cell>
        </row>
        <row r="1880">
          <cell r="C1880" t="str">
            <v>N06BXВинпоцетин + Пирацетам</v>
          </cell>
          <cell r="D1880" t="str">
            <v>-</v>
          </cell>
        </row>
        <row r="1881">
          <cell r="C1881" t="str">
            <v>N06BXГопантеновая кислота</v>
          </cell>
          <cell r="D1881" t="str">
            <v>-</v>
          </cell>
        </row>
        <row r="1882">
          <cell r="C1882" t="str">
            <v>N06BXДеанола ацеглумат</v>
          </cell>
          <cell r="D1882" t="str">
            <v>-</v>
          </cell>
        </row>
        <row r="1883">
          <cell r="C1883" t="str">
            <v>N06BXМозга крупного рогатого скота гидролизат</v>
          </cell>
          <cell r="D1883" t="str">
            <v>-</v>
          </cell>
        </row>
        <row r="1884">
          <cell r="C1884" t="str">
            <v>N06BXНикотиноил гамма-аминомасляная кислота</v>
          </cell>
          <cell r="D1884" t="str">
            <v>-</v>
          </cell>
        </row>
        <row r="1885">
          <cell r="C1885" t="str">
            <v>N06BXПирацетам + Циннаризин</v>
          </cell>
          <cell r="D1885" t="str">
            <v>-</v>
          </cell>
        </row>
        <row r="1886">
          <cell r="C1886" t="str">
            <v>N06BXПолипептиды коры головного мозга скота</v>
          </cell>
          <cell r="D1886" t="str">
            <v>-</v>
          </cell>
        </row>
        <row r="1887">
          <cell r="C1887" t="str">
            <v>N06BXПолипептиды сетчатки глаз скота</v>
          </cell>
          <cell r="D1887" t="str">
            <v>-</v>
          </cell>
        </row>
        <row r="1888">
          <cell r="C1888" t="str">
            <v>N06BXЭтиловый эфир N-фенилацетил-L-пролилглицина</v>
          </cell>
          <cell r="D1888" t="str">
            <v>-</v>
          </cell>
        </row>
        <row r="1889">
          <cell r="C1889" t="str">
            <v>N06BXМеклофеноксат</v>
          </cell>
          <cell r="D1889" t="str">
            <v>-</v>
          </cell>
        </row>
        <row r="1890">
          <cell r="C1890" t="str">
            <v>N06BXПиритинол</v>
          </cell>
          <cell r="D1890" t="str">
            <v>-</v>
          </cell>
        </row>
        <row r="1891">
          <cell r="C1891" t="str">
            <v>N06BXАцетилкарнитин</v>
          </cell>
          <cell r="D1891" t="str">
            <v>-</v>
          </cell>
        </row>
        <row r="1892">
          <cell r="C1892" t="str">
            <v>N06BXИдебенон</v>
          </cell>
          <cell r="D1892" t="str">
            <v>-</v>
          </cell>
        </row>
        <row r="1893">
          <cell r="C1893" t="str">
            <v>N06BXэкстракт гинкго билоба + Экстракт центеллы азиатской + Экстракт херпестис монниеры + Экстракт кориандра посевного + Экстракт амомума шиловидного + Экстракт эмблики лекарственной</v>
          </cell>
          <cell r="D1893" t="str">
            <v>-</v>
          </cell>
        </row>
        <row r="1894">
          <cell r="C1894" t="str">
            <v>N06CAАмитриптилин + Хлордиазепоксид</v>
          </cell>
          <cell r="D1894" t="str">
            <v>-</v>
          </cell>
        </row>
        <row r="1895">
          <cell r="C1895" t="str">
            <v>N06DAДонепезил</v>
          </cell>
          <cell r="D1895" t="str">
            <v>-</v>
          </cell>
        </row>
        <row r="1896">
          <cell r="C1896" t="str">
            <v>N06DAРивастигмин</v>
          </cell>
          <cell r="D1896" t="str">
            <v>ЖНВЛП</v>
          </cell>
        </row>
        <row r="1897">
          <cell r="C1897" t="str">
            <v>N06DAГалантамин</v>
          </cell>
          <cell r="D1897" t="str">
            <v>ЖНВЛП</v>
          </cell>
        </row>
        <row r="1898">
          <cell r="C1898" t="str">
            <v>N06DXМемантин</v>
          </cell>
          <cell r="D1898" t="str">
            <v>ЖНВЛП</v>
          </cell>
        </row>
        <row r="1899">
          <cell r="C1899" t="str">
            <v>N06DXГинкго двулопастного листьев экстракт</v>
          </cell>
          <cell r="D1899" t="str">
            <v>-</v>
          </cell>
        </row>
        <row r="1900">
          <cell r="C1900" t="str">
            <v>N06DXГинкго двулопастного листья</v>
          </cell>
          <cell r="D1900" t="str">
            <v>-</v>
          </cell>
        </row>
        <row r="1901">
          <cell r="C1901" t="str">
            <v>N07AAИпидакрин</v>
          </cell>
          <cell r="D1901" t="str">
            <v>-</v>
          </cell>
        </row>
        <row r="1902">
          <cell r="C1902" t="str">
            <v>N07AAДистигмина бромид</v>
          </cell>
          <cell r="D1902" t="str">
            <v>-</v>
          </cell>
        </row>
        <row r="1903">
          <cell r="C1903" t="str">
            <v>N07AAПиридостигмина бромид</v>
          </cell>
          <cell r="D1903" t="str">
            <v>ЖНВЛП</v>
          </cell>
        </row>
        <row r="1904">
          <cell r="C1904" t="str">
            <v>N07AAНеостигмина метилсульфат</v>
          </cell>
          <cell r="D1904" t="str">
            <v>ЖНВЛП</v>
          </cell>
        </row>
        <row r="1905">
          <cell r="C1905" t="str">
            <v>N07AXХолина альфосцерат</v>
          </cell>
          <cell r="D1905" t="str">
            <v>ЖНВЛП</v>
          </cell>
        </row>
        <row r="1906">
          <cell r="C1906" t="str">
            <v>N07BAЦитизин</v>
          </cell>
          <cell r="D1906" t="str">
            <v>-</v>
          </cell>
        </row>
        <row r="1907">
          <cell r="C1907" t="str">
            <v>N07BAНикотин</v>
          </cell>
          <cell r="D1907" t="str">
            <v>-</v>
          </cell>
        </row>
        <row r="1908">
          <cell r="C1908" t="str">
            <v>N07BAВарениклин</v>
          </cell>
          <cell r="D1908" t="str">
            <v>-</v>
          </cell>
        </row>
        <row r="1909">
          <cell r="C1909" t="str">
            <v>N07BBМетадоксин</v>
          </cell>
          <cell r="D1909" t="str">
            <v>-</v>
          </cell>
        </row>
        <row r="1910">
          <cell r="C1910" t="str">
            <v>N07BBДисульфирам</v>
          </cell>
          <cell r="D1910" t="str">
            <v>-</v>
          </cell>
        </row>
        <row r="1911">
          <cell r="C1911" t="str">
            <v>N07BBАнтитела к мозгоспецифическому белку S-100</v>
          </cell>
          <cell r="D1911" t="str">
            <v>-</v>
          </cell>
        </row>
        <row r="1912">
          <cell r="C1912" t="str">
            <v>N07BBДисульфирам</v>
          </cell>
          <cell r="D1912" t="str">
            <v>-</v>
          </cell>
        </row>
        <row r="1913">
          <cell r="C1913" t="str">
            <v>N07BBНалтрексон</v>
          </cell>
          <cell r="D1913" t="str">
            <v>ЖНВЛП</v>
          </cell>
        </row>
        <row r="1914">
          <cell r="C1914" t="str">
            <v>N07BCНалтрексон + Триамцинолон</v>
          </cell>
          <cell r="D1914" t="str">
            <v>-</v>
          </cell>
        </row>
        <row r="1915">
          <cell r="C1915" t="str">
            <v>N07BCБупренорфин</v>
          </cell>
          <cell r="D1915" t="str">
            <v>-</v>
          </cell>
        </row>
        <row r="1916">
          <cell r="C1916" t="str">
            <v>N07CAЦиннаризин</v>
          </cell>
          <cell r="D1916" t="str">
            <v>-</v>
          </cell>
        </row>
        <row r="1917">
          <cell r="C1917" t="str">
            <v>N07CAБетагистин</v>
          </cell>
          <cell r="D1917" t="str">
            <v>ЖНВЛП</v>
          </cell>
        </row>
        <row r="1918">
          <cell r="C1918" t="str">
            <v>N07XXИнозин + Никотинамид + Рибофлавин + Янтарная кислота</v>
          </cell>
          <cell r="D1918" t="str">
            <v>ЖНВЛП</v>
          </cell>
        </row>
        <row r="1919">
          <cell r="C1919" t="str">
            <v>N07XXЭтилметилгидроксипиридина сукцинат + {Пиридоксин}</v>
          </cell>
          <cell r="D1919" t="str">
            <v>-</v>
          </cell>
        </row>
        <row r="1920">
          <cell r="C1920" t="str">
            <v>N07XXЗверобоя продырявленного трава</v>
          </cell>
          <cell r="D1920" t="str">
            <v>-</v>
          </cell>
        </row>
        <row r="1921">
          <cell r="C1921" t="str">
            <v>N07XXЗверобоя продырявленного трава + Ромашки аптечной цветки + Фасоли обыкновенной створки плодов + Хвоща полевого трава + Черники обыкновенной побеги + Шиповника плоды + Элеутерококка колючего корневища и корни</v>
          </cell>
          <cell r="D1921" t="str">
            <v>-</v>
          </cell>
        </row>
        <row r="1922">
          <cell r="C1922" t="str">
            <v>N07XXЗверобоя продырявленного трава + Ромашки аптечной цветки + Фасоли обыкновенной створки плодов + Хвоща полевого трава + Черники обыкновенной побеги + Шиповника плоды + Элеутерококка колючего корневища и корни</v>
          </cell>
          <cell r="D1922" t="str">
            <v>-</v>
          </cell>
        </row>
        <row r="1923">
          <cell r="C1923" t="str">
            <v>N07XXЗверобоя продырявленного трава + Ромашки аптечной цветки + Фасоли обыкновенной створки плодов + Хвоща полевого трава + Черники обыкновенной побеги + Шиповника плоды + Элеутерококка колючего корневища и корни</v>
          </cell>
          <cell r="D1923" t="str">
            <v>-</v>
          </cell>
        </row>
        <row r="1924">
          <cell r="C1924" t="str">
            <v>N07XXЗверобоя продырявленного трава + Толокнянки обыкновенной листья + Череды трехраздельной трава + Шиповника плоды</v>
          </cell>
          <cell r="D1924" t="str">
            <v>-</v>
          </cell>
        </row>
        <row r="1925">
          <cell r="C1925" t="str">
            <v>N07XXЗверобоя продырявленного травы настойка гомеопатическая</v>
          </cell>
          <cell r="D1925" t="str">
            <v>-</v>
          </cell>
        </row>
        <row r="1926">
          <cell r="C1926" t="str">
            <v>N07XXЗверобоя продырявленного травы экстракт</v>
          </cell>
          <cell r="D1926" t="str">
            <v>-</v>
          </cell>
        </row>
        <row r="1927">
          <cell r="C1927" t="str">
            <v>N07XXЗверобоя трава</v>
          </cell>
          <cell r="D1927" t="str">
            <v>-</v>
          </cell>
        </row>
        <row r="1928">
          <cell r="C1928" t="str">
            <v>N07XXЭтилметилгидроксипиридина сукцинат</v>
          </cell>
          <cell r="D1928" t="str">
            <v>ЖНВЛП</v>
          </cell>
        </row>
        <row r="1929">
          <cell r="C1929" t="str">
            <v>P01ABМетронидазол</v>
          </cell>
          <cell r="D1929" t="str">
            <v>ЖНВЛП</v>
          </cell>
        </row>
        <row r="1930">
          <cell r="C1930" t="str">
            <v>P01ABТинидазол</v>
          </cell>
          <cell r="D1930" t="str">
            <v>-</v>
          </cell>
        </row>
        <row r="1931">
          <cell r="C1931" t="str">
            <v>P01ABОрнидазол</v>
          </cell>
          <cell r="D1931" t="str">
            <v>-</v>
          </cell>
        </row>
        <row r="1932">
          <cell r="C1932" t="str">
            <v>P01ABНиморазол</v>
          </cell>
          <cell r="D1932" t="str">
            <v>-</v>
          </cell>
        </row>
        <row r="1933">
          <cell r="C1933" t="str">
            <v>P01ABСекнидазол</v>
          </cell>
          <cell r="D1933" t="str">
            <v>-</v>
          </cell>
        </row>
        <row r="1934">
          <cell r="C1934" t="str">
            <v>P01AXТенонитрозол</v>
          </cell>
          <cell r="D1934" t="str">
            <v>-</v>
          </cell>
        </row>
        <row r="1935">
          <cell r="C1935" t="str">
            <v>P01BAГидроксихлорохин</v>
          </cell>
          <cell r="D1935" t="str">
            <v>ЖНВЛП</v>
          </cell>
        </row>
        <row r="1936">
          <cell r="C1936" t="str">
            <v>P01BCМефлохин</v>
          </cell>
          <cell r="D1936" t="str">
            <v>ЖНВЛП</v>
          </cell>
        </row>
        <row r="1937">
          <cell r="C1937" t="str">
            <v>P01BDПириметамин + Сульфадоксин</v>
          </cell>
          <cell r="D1937" t="str">
            <v>-</v>
          </cell>
        </row>
        <row r="1938">
          <cell r="C1938" t="str">
            <v>P02BAПразиквантел</v>
          </cell>
          <cell r="D1938" t="str">
            <v>ЖНВЛП</v>
          </cell>
        </row>
        <row r="1939">
          <cell r="C1939" t="str">
            <v>P02CAМебендазол</v>
          </cell>
          <cell r="D1939" t="str">
            <v>ЖНВЛП</v>
          </cell>
        </row>
        <row r="1940">
          <cell r="C1940" t="str">
            <v>P02CAКарбендацим</v>
          </cell>
          <cell r="D1940" t="str">
            <v>-</v>
          </cell>
        </row>
        <row r="1941">
          <cell r="C1941" t="str">
            <v>P02CAАлбендазол</v>
          </cell>
          <cell r="D1941" t="str">
            <v>-</v>
          </cell>
        </row>
        <row r="1942">
          <cell r="C1942" t="str">
            <v>P02CBПиперазина адипинат</v>
          </cell>
          <cell r="D1942" t="str">
            <v>-</v>
          </cell>
        </row>
        <row r="1943">
          <cell r="C1943" t="str">
            <v>P02CCПирантел</v>
          </cell>
          <cell r="D1943" t="str">
            <v>ЖНВЛП</v>
          </cell>
        </row>
        <row r="1944">
          <cell r="C1944" t="str">
            <v>P02CEЛевамизол</v>
          </cell>
          <cell r="D1944" t="str">
            <v>ЖНВЛП</v>
          </cell>
        </row>
        <row r="1945">
          <cell r="C1945" t="str">
            <v>P02DAНиклозамид</v>
          </cell>
          <cell r="D1945" t="str">
            <v>-</v>
          </cell>
        </row>
        <row r="1946">
          <cell r="C1946" t="str">
            <v>P03AAСера</v>
          </cell>
          <cell r="D1946" t="str">
            <v>-</v>
          </cell>
        </row>
        <row r="1947">
          <cell r="C1947" t="str">
            <v>P03ACФенотрин</v>
          </cell>
          <cell r="D1947" t="str">
            <v>-</v>
          </cell>
        </row>
        <row r="1948">
          <cell r="C1948" t="str">
            <v>P03ACМалатион + Перметрин + Пиперонилбутоксид</v>
          </cell>
          <cell r="D1948" t="str">
            <v>-</v>
          </cell>
        </row>
        <row r="1949">
          <cell r="C1949" t="str">
            <v>P03ACПерметрин</v>
          </cell>
          <cell r="D1949" t="str">
            <v>-</v>
          </cell>
        </row>
        <row r="1950">
          <cell r="C1950" t="str">
            <v>P03AXПиперонил бутоксид + Эсбиол</v>
          </cell>
          <cell r="D1950" t="str">
            <v>-</v>
          </cell>
        </row>
        <row r="1951">
          <cell r="C1951" t="str">
            <v>P03AXЧемерицы Лобеля корневищ с корнями настойка</v>
          </cell>
          <cell r="D1951" t="str">
            <v>-</v>
          </cell>
        </row>
        <row r="1952">
          <cell r="C1952" t="str">
            <v>P03AXЧемерицы Лобеля корневища с корнями</v>
          </cell>
          <cell r="D1952" t="str">
            <v>-</v>
          </cell>
        </row>
        <row r="1953">
          <cell r="C1953" t="str">
            <v>P03AXБензилбензоат</v>
          </cell>
          <cell r="D1953" t="str">
            <v>ЖНВЛП</v>
          </cell>
        </row>
        <row r="1954">
          <cell r="C1954" t="str">
            <v>R01AАзулен + Витамин Е + Мяты перечной листьев масло + Пихты масло + Тимол + Эвкалипта прутовидного листьев масло</v>
          </cell>
          <cell r="D1954" t="str">
            <v>-</v>
          </cell>
        </row>
        <row r="1955">
          <cell r="C1955" t="str">
            <v>R01AAОксиметазолин</v>
          </cell>
          <cell r="D1955" t="str">
            <v>-</v>
          </cell>
        </row>
        <row r="1956">
          <cell r="C1956" t="str">
            <v>R01AAТетризолин</v>
          </cell>
          <cell r="D1956" t="str">
            <v>-</v>
          </cell>
        </row>
        <row r="1957">
          <cell r="C1957" t="str">
            <v>R01AAНафазолин</v>
          </cell>
          <cell r="D1957" t="str">
            <v>-</v>
          </cell>
        </row>
        <row r="1958">
          <cell r="C1958" t="str">
            <v>R01AAТрамазолин</v>
          </cell>
          <cell r="D1958" t="str">
            <v>-</v>
          </cell>
        </row>
        <row r="1959">
          <cell r="C1959" t="str">
            <v>R01AAФенилэфрин</v>
          </cell>
          <cell r="D1959" t="str">
            <v>ЖНВЛП</v>
          </cell>
        </row>
        <row r="1960">
          <cell r="C1960" t="str">
            <v>R01AAКсилометазолин</v>
          </cell>
          <cell r="D1960" t="str">
            <v>ЖНВЛП</v>
          </cell>
        </row>
        <row r="1961">
          <cell r="C1961" t="str">
            <v>R01ABДиметинден + Фенилэфрин</v>
          </cell>
          <cell r="D1961" t="str">
            <v>-</v>
          </cell>
        </row>
        <row r="1962">
          <cell r="C1962" t="str">
            <v>R01ABКарбиноксамин + Фенилэфрин</v>
          </cell>
          <cell r="D1962" t="str">
            <v>-</v>
          </cell>
        </row>
        <row r="1963">
          <cell r="C1963" t="str">
            <v>R01ABТримазолин + Фенилэфрин</v>
          </cell>
          <cell r="D1963" t="str">
            <v>-</v>
          </cell>
        </row>
        <row r="1964">
          <cell r="C1964" t="str">
            <v>R01ABХлорфенамин + Фенилэфрин + Фенилтолоксамин</v>
          </cell>
          <cell r="D1964" t="str">
            <v>-</v>
          </cell>
        </row>
        <row r="1965">
          <cell r="C1965" t="str">
            <v>R01ABИпратропия бромид + Ксилометазолин</v>
          </cell>
          <cell r="D1965" t="str">
            <v>-</v>
          </cell>
        </row>
        <row r="1966">
          <cell r="C1966" t="str">
            <v>R01ABАцетилцистеин + Туаминогептан</v>
          </cell>
          <cell r="D1966" t="str">
            <v>-</v>
          </cell>
        </row>
        <row r="1967">
          <cell r="C1967" t="str">
            <v>R01ACЛевокабастин</v>
          </cell>
          <cell r="D1967" t="str">
            <v>-</v>
          </cell>
        </row>
        <row r="1968">
          <cell r="C1968" t="str">
            <v>R01ACАзеластин</v>
          </cell>
          <cell r="D1968" t="str">
            <v>-</v>
          </cell>
        </row>
        <row r="1969">
          <cell r="C1969" t="str">
            <v>R01ACКромоглициевая кислота</v>
          </cell>
          <cell r="D1969" t="str">
            <v>ЖНВЛП</v>
          </cell>
        </row>
        <row r="1970">
          <cell r="C1970" t="str">
            <v>R01ADБеклометазон</v>
          </cell>
          <cell r="D1970" t="str">
            <v>ЖНВЛП</v>
          </cell>
        </row>
        <row r="1971">
          <cell r="C1971" t="str">
            <v>R01ADФлутиказон</v>
          </cell>
          <cell r="D1971" t="str">
            <v>-</v>
          </cell>
        </row>
        <row r="1972">
          <cell r="C1972" t="str">
            <v>R01ADТриамцинолон</v>
          </cell>
          <cell r="D1972" t="str">
            <v>-</v>
          </cell>
        </row>
        <row r="1973">
          <cell r="C1973" t="str">
            <v>R01ADФлутиказона фуроат</v>
          </cell>
          <cell r="D1973" t="str">
            <v>-</v>
          </cell>
        </row>
        <row r="1974">
          <cell r="C1974" t="str">
            <v>R01ADДексаметазон + Неомицин + Полимиксин B + Фенилэфрин</v>
          </cell>
          <cell r="D1974" t="str">
            <v>-</v>
          </cell>
        </row>
        <row r="1975">
          <cell r="C1975" t="str">
            <v>R01ADМометазон</v>
          </cell>
          <cell r="D1975" t="str">
            <v>ЖНВЛП</v>
          </cell>
        </row>
        <row r="1976">
          <cell r="C1976" t="str">
            <v>R01ADБудесонид</v>
          </cell>
          <cell r="D1976" t="str">
            <v>ЖНВЛП</v>
          </cell>
        </row>
        <row r="1977">
          <cell r="C1977" t="str">
            <v>R01AXНатрия хлорид</v>
          </cell>
          <cell r="D1977" t="str">
            <v>ЖНВЛП</v>
          </cell>
        </row>
        <row r="1978">
          <cell r="C1978" t="str">
            <v>R01AXМупироцин</v>
          </cell>
          <cell r="D1978" t="str">
            <v>-</v>
          </cell>
        </row>
        <row r="1979">
          <cell r="C1979" t="str">
            <v>R01AXФрамицетин</v>
          </cell>
          <cell r="D1979" t="str">
            <v>-</v>
          </cell>
        </row>
        <row r="1980">
          <cell r="C1980" t="str">
            <v>R01AXДиоксотетрагидрокситетрагидронафталин</v>
          </cell>
          <cell r="D1980" t="str">
            <v>-</v>
          </cell>
        </row>
        <row r="1981">
          <cell r="C1981" t="str">
            <v>R01AXМорская вода</v>
          </cell>
          <cell r="D1981" t="str">
            <v>-</v>
          </cell>
        </row>
        <row r="1982">
          <cell r="C1982" t="str">
            <v>R02AБензокаин + Тиротрицин</v>
          </cell>
          <cell r="D1982" t="str">
            <v>-</v>
          </cell>
        </row>
        <row r="1983">
          <cell r="C1983" t="str">
            <v>R02AБензокаин + Цетилпиридиния хлорид</v>
          </cell>
          <cell r="D1983" t="str">
            <v>-</v>
          </cell>
        </row>
        <row r="1984">
          <cell r="C1984" t="str">
            <v>R02AБиклотимол + Лизоцим + Эноксолон</v>
          </cell>
          <cell r="D1984" t="str">
            <v>-</v>
          </cell>
        </row>
        <row r="1985">
          <cell r="C1985" t="str">
            <v>R02AГрамицидин С + Оксибупрокаина гидрохлорид + Цетилпиридиния хлорид</v>
          </cell>
          <cell r="D1985" t="str">
            <v>-</v>
          </cell>
        </row>
        <row r="1986">
          <cell r="C1986" t="str">
            <v>R02AГрамицидин С + Цетилпиридиния хлорид</v>
          </cell>
          <cell r="D1986" t="str">
            <v>-</v>
          </cell>
        </row>
        <row r="1987">
          <cell r="C1987" t="str">
            <v>R02AAАллантоин + Повидон-Йод</v>
          </cell>
          <cell r="D1987" t="str">
            <v>-</v>
          </cell>
        </row>
        <row r="1988">
          <cell r="C1988" t="str">
            <v>R02AAТетракаин + Хлоргексидин + Аскорбиновая кислота</v>
          </cell>
          <cell r="D1988" t="str">
            <v>-</v>
          </cell>
        </row>
        <row r="1989">
          <cell r="C1989" t="str">
            <v>R02AAХлоргексидин + Аскорбиновая кислота</v>
          </cell>
          <cell r="D1989" t="str">
            <v>-</v>
          </cell>
        </row>
        <row r="1990">
          <cell r="C1990" t="str">
            <v>R02AAАмбазон</v>
          </cell>
          <cell r="D1990" t="str">
            <v>-</v>
          </cell>
        </row>
        <row r="1991">
          <cell r="C1991" t="str">
            <v>R02AAДеквалиния хлорид</v>
          </cell>
          <cell r="D1991" t="str">
            <v>-</v>
          </cell>
        </row>
        <row r="1992">
          <cell r="C1992" t="str">
            <v>R02AAЦетилпиридиния хлорид</v>
          </cell>
          <cell r="D1992" t="str">
            <v>-</v>
          </cell>
        </row>
        <row r="1993">
          <cell r="C1993" t="str">
            <v>R02AAГексилрезорцинол</v>
          </cell>
          <cell r="D1993" t="str">
            <v>-</v>
          </cell>
        </row>
        <row r="1994">
          <cell r="C1994" t="str">
            <v>R02AAАмилметакрезол + Дихлорбензиловый спирт</v>
          </cell>
          <cell r="D1994" t="str">
            <v>-</v>
          </cell>
        </row>
        <row r="1995">
          <cell r="C1995" t="str">
            <v>R02AAАмилметакрезол + Дихлорбензиловый спирт + Аскорбиновая кислота</v>
          </cell>
          <cell r="D1995" t="str">
            <v>-</v>
          </cell>
        </row>
        <row r="1996">
          <cell r="C1996" t="str">
            <v>R02AAАмилметакрезол + Дихлорбензиловый спирт + Левоментол</v>
          </cell>
          <cell r="D1996" t="str">
            <v>-</v>
          </cell>
        </row>
        <row r="1997">
          <cell r="C1997" t="str">
            <v>R02AAАмилметакрезол + Дихлорбензиловый спирт + Лидокаин</v>
          </cell>
          <cell r="D1997" t="str">
            <v>-</v>
          </cell>
        </row>
        <row r="1998">
          <cell r="C1998" t="str">
            <v>R02AAАцетиламинонитропропоксибензол</v>
          </cell>
          <cell r="D1998" t="str">
            <v>-</v>
          </cell>
        </row>
        <row r="1999">
          <cell r="C1999" t="str">
            <v>R02AAБензалкония хлорид + Мяты перечной листьев масло + Тимол + Эвкалипта прутовидного листьев масло + {Левоментол}</v>
          </cell>
          <cell r="D1999" t="str">
            <v>-</v>
          </cell>
        </row>
        <row r="2000">
          <cell r="C2000" t="str">
            <v>R02AAБензокаин + Хлоргексидин</v>
          </cell>
          <cell r="D2000" t="str">
            <v>-</v>
          </cell>
        </row>
        <row r="2001">
          <cell r="C2001" t="str">
            <v>R02AAБензоксония хлорид + Лидокаин</v>
          </cell>
          <cell r="D2001" t="str">
            <v>-</v>
          </cell>
        </row>
        <row r="2002">
          <cell r="C2002" t="str">
            <v>R02AAБиклотимол</v>
          </cell>
          <cell r="D2002" t="str">
            <v>-</v>
          </cell>
        </row>
        <row r="2003">
          <cell r="C2003" t="str">
            <v>R02AAГвоздики цветков масло + Камфора + Коричника китайского масло + Мяты перечной листьев масло + Эвкалипта прутовидного листьев масло + {Рацементол}</v>
          </cell>
          <cell r="D2003" t="str">
            <v>-</v>
          </cell>
        </row>
        <row r="2004">
          <cell r="C2004" t="str">
            <v>R02AAГексэтидин</v>
          </cell>
          <cell r="D2004" t="str">
            <v>-</v>
          </cell>
        </row>
        <row r="2005">
          <cell r="C2005" t="str">
            <v>R02AAГорчичники</v>
          </cell>
          <cell r="D2005" t="str">
            <v>-</v>
          </cell>
        </row>
        <row r="2006">
          <cell r="C2006" t="str">
            <v>R02AAЖелчь</v>
          </cell>
          <cell r="D2006" t="str">
            <v>-</v>
          </cell>
        </row>
        <row r="2007">
          <cell r="C2007" t="str">
            <v>R02AAКамфора</v>
          </cell>
          <cell r="D2007" t="str">
            <v>-</v>
          </cell>
        </row>
        <row r="2008">
          <cell r="C2008" t="str">
            <v>R02AAКамфора + Хлоробутанол + Эвкалипта прутовидного листьев масло + {Левоментол}</v>
          </cell>
          <cell r="D2008" t="str">
            <v>-</v>
          </cell>
        </row>
        <row r="2009">
          <cell r="C2009" t="str">
            <v>R02AAКамфора + Хлоробутанол + Эвкалипта прутовидного листьев масло + {Рацементол}</v>
          </cell>
          <cell r="D2009" t="str">
            <v>-</v>
          </cell>
        </row>
        <row r="2010">
          <cell r="C2010" t="str">
            <v>R02AAЛизоцим + Пиридоксин</v>
          </cell>
          <cell r="D2010" t="str">
            <v>-</v>
          </cell>
        </row>
        <row r="2011">
          <cell r="C2011" t="str">
            <v>R02AAМасло мяты перечной + Эвкалиптол + Ментол + Метилсалицилат</v>
          </cell>
          <cell r="D2011" t="str">
            <v>-</v>
          </cell>
        </row>
        <row r="2012">
          <cell r="C2012" t="str">
            <v>R02AAМяты перечной листьев масло + Сульфаниламид + Сульфатиазол + Тимол + Эвкалипта прутовидного листьев масло</v>
          </cell>
          <cell r="D2012" t="str">
            <v>-</v>
          </cell>
        </row>
        <row r="2013">
          <cell r="C2013" t="str">
            <v>R02AAДуба кора</v>
          </cell>
          <cell r="D2013" t="str">
            <v>-</v>
          </cell>
        </row>
        <row r="2014">
          <cell r="C2014" t="str">
            <v>R02ABФузафунгин</v>
          </cell>
          <cell r="D2014" t="str">
            <v>-</v>
          </cell>
        </row>
        <row r="2015">
          <cell r="C2015" t="str">
            <v>R02ABГрамицидин С</v>
          </cell>
          <cell r="D2015" t="str">
            <v>-</v>
          </cell>
        </row>
        <row r="2016">
          <cell r="C2016" t="str">
            <v>R03ACФенотерол</v>
          </cell>
          <cell r="D2016" t="str">
            <v>-</v>
          </cell>
        </row>
        <row r="2017">
          <cell r="C2017" t="str">
            <v>R03ACСалметерол</v>
          </cell>
          <cell r="D2017" t="str">
            <v>-</v>
          </cell>
        </row>
        <row r="2018">
          <cell r="C2018" t="str">
            <v>R03ACИндакатерол</v>
          </cell>
          <cell r="D2018" t="str">
            <v>-</v>
          </cell>
        </row>
        <row r="2019">
          <cell r="C2019" t="str">
            <v>R03ACФормотерол</v>
          </cell>
          <cell r="D2019" t="str">
            <v>ЖНВЛП</v>
          </cell>
        </row>
        <row r="2020">
          <cell r="C2020" t="str">
            <v>R03ACСальбутамол</v>
          </cell>
          <cell r="D2020" t="str">
            <v>ЖНВЛП</v>
          </cell>
        </row>
        <row r="2021">
          <cell r="C2021" t="str">
            <v>R03AKИпратропия бромид + Фенотерол</v>
          </cell>
          <cell r="D2021" t="str">
            <v>ЖНВЛП</v>
          </cell>
        </row>
        <row r="2022">
          <cell r="C2022" t="str">
            <v>R03AKСалметерол + Флутиказон</v>
          </cell>
          <cell r="D2022" t="str">
            <v>ЖНВЛП</v>
          </cell>
        </row>
        <row r="2023">
          <cell r="C2023" t="str">
            <v>R03AKБудесонид + Формотерол</v>
          </cell>
          <cell r="D2023" t="str">
            <v>ЖНВЛП</v>
          </cell>
        </row>
        <row r="2024">
          <cell r="C2024" t="str">
            <v>R03AKБудесонид + Сальбутамол</v>
          </cell>
          <cell r="D2024" t="str">
            <v>-</v>
          </cell>
        </row>
        <row r="2025">
          <cell r="C2025" t="str">
            <v>R03AKИпратропия бромид + Сальбутамол</v>
          </cell>
          <cell r="D2025" t="str">
            <v>-</v>
          </cell>
        </row>
        <row r="2026">
          <cell r="C2026" t="str">
            <v>R03AKБеклометазон + Формотерол</v>
          </cell>
          <cell r="D2026" t="str">
            <v>-</v>
          </cell>
        </row>
        <row r="2027">
          <cell r="C2027" t="str">
            <v>R03BAФлутиказон</v>
          </cell>
          <cell r="D2027" t="str">
            <v>-</v>
          </cell>
        </row>
        <row r="2028">
          <cell r="C2028" t="str">
            <v>R03BAБудесонид</v>
          </cell>
          <cell r="D2028" t="str">
            <v>ЖНВЛП</v>
          </cell>
        </row>
        <row r="2029">
          <cell r="C2029" t="str">
            <v>R03BAБеклометазон</v>
          </cell>
          <cell r="D2029" t="str">
            <v>ЖНВЛП</v>
          </cell>
        </row>
        <row r="2030">
          <cell r="C2030" t="str">
            <v>R03BBТровентол</v>
          </cell>
          <cell r="D2030" t="str">
            <v>-</v>
          </cell>
        </row>
        <row r="2031">
          <cell r="C2031" t="str">
            <v>R03BBТиотропия бромид</v>
          </cell>
          <cell r="D2031" t="str">
            <v>ЖНВЛП</v>
          </cell>
        </row>
        <row r="2032">
          <cell r="C2032" t="str">
            <v>R03BBИпратропия бромид</v>
          </cell>
          <cell r="D2032" t="str">
            <v>ЖНВЛП</v>
          </cell>
        </row>
        <row r="2033">
          <cell r="C2033" t="str">
            <v>R03BCНедокромил</v>
          </cell>
          <cell r="D2033" t="str">
            <v>-</v>
          </cell>
        </row>
        <row r="2034">
          <cell r="C2034" t="str">
            <v>R03BCКромоглициевая кислота</v>
          </cell>
          <cell r="D2034" t="str">
            <v>ЖНВЛП</v>
          </cell>
        </row>
        <row r="2035">
          <cell r="C2035" t="str">
            <v>R03CAЭфедрин</v>
          </cell>
          <cell r="D2035" t="str">
            <v>-</v>
          </cell>
        </row>
        <row r="2036">
          <cell r="C2036" t="str">
            <v>R03CCКленбутерол</v>
          </cell>
          <cell r="D2036" t="str">
            <v>-</v>
          </cell>
        </row>
        <row r="2037">
          <cell r="C2037" t="str">
            <v>R03CCСальбутамол</v>
          </cell>
          <cell r="D2037" t="str">
            <v>ЖНВЛП</v>
          </cell>
        </row>
        <row r="2038">
          <cell r="C2038" t="str">
            <v>R03DAТеофиллин</v>
          </cell>
          <cell r="D2038" t="str">
            <v>-</v>
          </cell>
        </row>
        <row r="2039">
          <cell r="C2039" t="str">
            <v>R03DAБелладонны листьев экстракт + Кофеин + Парацетамол + Теофиллин + Фенобарбитал + Цитизин + Эфедрин</v>
          </cell>
          <cell r="D2039" t="str">
            <v>-</v>
          </cell>
        </row>
        <row r="2040">
          <cell r="C2040" t="str">
            <v>R03DAАминофиллин</v>
          </cell>
          <cell r="D2040" t="str">
            <v>ЖНВЛП</v>
          </cell>
        </row>
        <row r="2041">
          <cell r="C2041" t="str">
            <v>R03DCЗафирлукаст</v>
          </cell>
          <cell r="D2041" t="str">
            <v>ЖНВЛП</v>
          </cell>
        </row>
        <row r="2042">
          <cell r="C2042" t="str">
            <v>R03DCМонтелукаст</v>
          </cell>
          <cell r="D2042" t="str">
            <v>-</v>
          </cell>
        </row>
        <row r="2043">
          <cell r="C2043" t="str">
            <v>R03DXОмализумаб</v>
          </cell>
          <cell r="D2043" t="str">
            <v>-</v>
          </cell>
        </row>
        <row r="2044">
          <cell r="C2044" t="str">
            <v>R03DXФенспирид</v>
          </cell>
          <cell r="D2044" t="str">
            <v>ЖНВЛП</v>
          </cell>
        </row>
        <row r="2045">
          <cell r="C2045" t="str">
            <v>R05CAПодорожника большого листьев экстракт</v>
          </cell>
          <cell r="D2045" t="str">
            <v>-</v>
          </cell>
        </row>
        <row r="2046">
          <cell r="C2046" t="str">
            <v>R05CAАниса обыкновенного плоды + Багульника болотного побеги + Подорожника большого листья + Солодки корни + Фиалки трехцветной трава + Тимьяна ползучего трава + Шалфе</v>
          </cell>
          <cell r="D2046" t="str">
            <v>-</v>
          </cell>
        </row>
        <row r="2047">
          <cell r="C2047" t="str">
            <v>R05CAДевясила корневища и корни</v>
          </cell>
          <cell r="D2047" t="str">
            <v>-</v>
          </cell>
        </row>
        <row r="2048">
          <cell r="C2048" t="str">
            <v>R05CAДушицы обыкновенной трава</v>
          </cell>
          <cell r="D2048" t="str">
            <v>-</v>
          </cell>
        </row>
        <row r="2049">
          <cell r="C2049" t="str">
            <v>R05CAМать-и-мачехи листья</v>
          </cell>
          <cell r="D2049" t="str">
            <v>-</v>
          </cell>
        </row>
        <row r="2050">
          <cell r="C2050" t="str">
            <v>R05CAПлюща листьев экстракт</v>
          </cell>
          <cell r="D2050" t="str">
            <v>-</v>
          </cell>
        </row>
        <row r="2051">
          <cell r="C2051" t="str">
            <v>R05CAСолодки корни</v>
          </cell>
          <cell r="D2051" t="str">
            <v>-</v>
          </cell>
        </row>
        <row r="2052">
          <cell r="C2052" t="str">
            <v>R05CAТермопсиса ланцетного трава + {Натрия гидрокарбонат}</v>
          </cell>
          <cell r="D2052" t="str">
            <v>-</v>
          </cell>
        </row>
        <row r="2053">
          <cell r="C2053" t="str">
            <v>R05CAАлтея лекарственного корней экстракт</v>
          </cell>
          <cell r="D2053" t="str">
            <v>-</v>
          </cell>
        </row>
        <row r="2054">
          <cell r="C2054" t="str">
            <v>R05CAГвайфенезин</v>
          </cell>
          <cell r="D2054" t="str">
            <v>-</v>
          </cell>
        </row>
        <row r="2055">
          <cell r="C2055" t="str">
            <v>R05CAАлтея лекарственного корни</v>
          </cell>
          <cell r="D2055" t="str">
            <v>-</v>
          </cell>
        </row>
        <row r="2056">
          <cell r="C2056" t="str">
            <v>R05CAЧереды трава</v>
          </cell>
          <cell r="D2056" t="str">
            <v>-</v>
          </cell>
        </row>
        <row r="2057">
          <cell r="C2057" t="str">
            <v>R05CAАлтея лекарственного корней экстракт + Аммония хлорид + Аниса обыкновенного семян масло + Натрия бензоат + Натрия гидрокарбонат + Солодки корней экстракт</v>
          </cell>
          <cell r="D2057" t="str">
            <v>-</v>
          </cell>
        </row>
        <row r="2058">
          <cell r="C2058" t="str">
            <v>R05CAАлтея лекарственного травы экстракт</v>
          </cell>
          <cell r="D2058" t="str">
            <v>-</v>
          </cell>
        </row>
        <row r="2059">
          <cell r="C2059" t="str">
            <v>R05CAАмброксол + Натрия гидрокарбонат + Натрия глицирризинат + Термопсиса экстракт</v>
          </cell>
          <cell r="D2059" t="str">
            <v>-</v>
          </cell>
        </row>
        <row r="2060">
          <cell r="C2060" t="str">
            <v>R05CAАмброксол + Натрия глицирризинат + Тимьяна ползучего травы экстракт</v>
          </cell>
          <cell r="D2060" t="str">
            <v>-</v>
          </cell>
        </row>
        <row r="2061">
          <cell r="C2061" t="str">
            <v>R05CAАммиак + Аниса обыкновенного семян масло</v>
          </cell>
          <cell r="D2061" t="str">
            <v>-</v>
          </cell>
        </row>
        <row r="2062">
          <cell r="C2062" t="str">
            <v>R05CAАммиак + Аниса обыкновенного семян масло + Солодки корней экстракт</v>
          </cell>
          <cell r="D2062" t="str">
            <v>-</v>
          </cell>
        </row>
        <row r="2063">
          <cell r="C2063" t="str">
            <v>R05CAАммония хлорид + Аниса обыкновенного семян масло + Натрия бензоат + Натрия гидрокарбонат + Солодки корней экстракт + Термопсиса ланцетного травы экстракт</v>
          </cell>
          <cell r="D2063" t="str">
            <v>-</v>
          </cell>
        </row>
        <row r="2064">
          <cell r="C2064" t="str">
            <v>R05CAАммония хлорид + Калия бромид + Натрия бензоат + Солодки корней экстракт + Термопсиса ланцетного травы экстракт</v>
          </cell>
          <cell r="D2064" t="str">
            <v>-</v>
          </cell>
        </row>
        <row r="2065">
          <cell r="C2065" t="str">
            <v>R05CAИмбиря лекарственного корневищ экстракт + Солодки голой корней экстракт + Эмблики лекарственной плодов экстракт + {Рацементол}</v>
          </cell>
          <cell r="D2065" t="str">
            <v>-</v>
          </cell>
        </row>
        <row r="2066">
          <cell r="C2066" t="str">
            <v>R05CAКамфора + Сосны обыкновенной хвои масло + Эвкалипта прутовидного листьев масло</v>
          </cell>
          <cell r="D2066" t="str">
            <v>-</v>
          </cell>
        </row>
        <row r="2067">
          <cell r="C2067" t="str">
            <v>R05CAПодорожника ланцетного листьев экстракт + Мать-и-мачехи листьев экстракт + Мятное масло + Эвкалиптовое масло</v>
          </cell>
          <cell r="D2067" t="str">
            <v>-</v>
          </cell>
        </row>
        <row r="2068">
          <cell r="C2068" t="str">
            <v>R05CAМасло розмариновое + Масло эвкалиптовое + Перуанский бальзам</v>
          </cell>
          <cell r="D2068" t="str">
            <v>-</v>
          </cell>
        </row>
        <row r="2069">
          <cell r="C2069" t="str">
            <v>R05CAМиртол</v>
          </cell>
          <cell r="D2069" t="str">
            <v>-</v>
          </cell>
        </row>
        <row r="2070">
          <cell r="C2070" t="str">
            <v>R05CAПервоцвета корней экстракт + Тимьяна обыкновенного травы экстракт</v>
          </cell>
          <cell r="D2070" t="str">
            <v>-</v>
          </cell>
        </row>
        <row r="2071">
          <cell r="C2071" t="str">
            <v>R05CAПлюща листьев экстракт + Тимьяна обыкновенного травы экстракт</v>
          </cell>
          <cell r="D2071" t="str">
            <v>-</v>
          </cell>
        </row>
        <row r="2072">
          <cell r="C2072" t="str">
            <v>R05CAТимьяна экстракт + Чабреца экстракт + Подорожника экстракт</v>
          </cell>
          <cell r="D2072" t="str">
            <v>-</v>
          </cell>
        </row>
        <row r="2073">
          <cell r="C2073" t="str">
            <v>R05CAСосны обыкновенной хвои масло + Эвкалипта прутовидного листьев масло</v>
          </cell>
          <cell r="D2073" t="str">
            <v>-</v>
          </cell>
        </row>
        <row r="2074">
          <cell r="C2074" t="str">
            <v>R05CAСосны почки</v>
          </cell>
          <cell r="D2074" t="str">
            <v>-</v>
          </cell>
        </row>
        <row r="2075">
          <cell r="C2075" t="str">
            <v>R05CAТимьяна обыкновенного травы экстракт</v>
          </cell>
          <cell r="D2075" t="str">
            <v>-</v>
          </cell>
        </row>
        <row r="2076">
          <cell r="C2076" t="str">
            <v>R05CAТимьяна ползучего трава</v>
          </cell>
          <cell r="D2076" t="str">
            <v>-</v>
          </cell>
        </row>
        <row r="2077">
          <cell r="C2077" t="str">
            <v>R05CAТимьяна ползучего травы экстракт + {Калия бромид}</v>
          </cell>
          <cell r="D2077" t="str">
            <v>-</v>
          </cell>
        </row>
        <row r="2078">
          <cell r="C2078" t="str">
            <v>R05CAЭвкалипта прутовидного листьев масло + {Левоментол}</v>
          </cell>
          <cell r="D2078" t="str">
            <v>-</v>
          </cell>
        </row>
        <row r="2079">
          <cell r="C2079" t="str">
            <v>R05CAЭвкалипта прутовидного листьев масло + {Рацементол}</v>
          </cell>
          <cell r="D2079" t="str">
            <v>-</v>
          </cell>
        </row>
        <row r="2080">
          <cell r="C2080" t="str">
            <v>R05CAЭвкалипта прутовидного листьев настойка + {Левоментол/Рацементол}</v>
          </cell>
          <cell r="D2080" t="str">
            <v>-</v>
          </cell>
        </row>
        <row r="2081">
          <cell r="C2081" t="str">
            <v>R05CAДевясила корневища и корни</v>
          </cell>
          <cell r="D2081" t="str">
            <v>-</v>
          </cell>
        </row>
        <row r="2082">
          <cell r="C2082" t="str">
            <v>R05CAАлтея корни + Душицы трава + Мать-и-мачехи листья</v>
          </cell>
          <cell r="D2082" t="str">
            <v>-</v>
          </cell>
        </row>
        <row r="2083">
          <cell r="C2083" t="str">
            <v>R05CAАлтея лекарственного корни + Аниса обыкновенного плоды + Солодки корни + Сосны обыкновенной почки + Шалфея лекарственного листья</v>
          </cell>
          <cell r="D2083" t="str">
            <v>-</v>
          </cell>
        </row>
        <row r="2084">
          <cell r="C2084" t="str">
            <v>R05CAАлтея лекарственного корни + Душицы обыкновенной трава + Мать-и-мачехи листья</v>
          </cell>
          <cell r="D2084" t="str">
            <v>-</v>
          </cell>
        </row>
        <row r="2085">
          <cell r="C2085" t="str">
            <v>R05CAАниса обыкновенного плоды</v>
          </cell>
          <cell r="D2085" t="str">
            <v>-</v>
          </cell>
        </row>
        <row r="2086">
          <cell r="C2086" t="str">
            <v>R05CAАниса обыкновенного семян масло</v>
          </cell>
          <cell r="D2086" t="str">
            <v>-</v>
          </cell>
        </row>
        <row r="2087">
          <cell r="C2087" t="str">
            <v>R05CAБагульника болотного побеги</v>
          </cell>
          <cell r="D2087" t="str">
            <v>-</v>
          </cell>
        </row>
        <row r="2088">
          <cell r="C2088" t="str">
            <v>R05CAБагульника болотного побеги + Девясила корневища с корнями + Календулы лекарственной цветки + Мать-и-мачехи листья + Мяты перечной листья + Подорожника большого листья + Ромашки аптечной цветки + Солодки корни</v>
          </cell>
          <cell r="D2088" t="str">
            <v>-</v>
          </cell>
        </row>
        <row r="2089">
          <cell r="C2089" t="str">
            <v>R05CAБагульника болотного побеги + Девясила корневища с корнями + Календулы лекарственной цветки + Мать-и-мачехи листья + Мяты перечной листья + Подорожника большого</v>
          </cell>
          <cell r="D2089" t="str">
            <v>-</v>
          </cell>
        </row>
        <row r="2090">
          <cell r="C2090" t="str">
            <v>R05CAБагульника болотного побеги + Девясила корневища с корнями + Календулы лекарственной цветки + Мать-и-мачехи листья + Мяты перечной листья + Подорожника большого листья + Ромашки аптечной цветки + Солодки корни</v>
          </cell>
          <cell r="D2090" t="str">
            <v>-</v>
          </cell>
        </row>
        <row r="2091">
          <cell r="C2091" t="str">
            <v>R05CAБагульника болотного побеги + Календулы лекарственной цветки + Мяты перечной листья + Ромашки аптечной цветки + Солодки корни + Фиалки трехцветной трава</v>
          </cell>
          <cell r="D2091" t="str">
            <v>-</v>
          </cell>
        </row>
        <row r="2092">
          <cell r="C2092" t="str">
            <v>R05CAБагульника болотного побеги + Календулы лекарственной цветки + Мяты перечной листья + Ромашки аптечной цветки + Солодки корни + Фиалки трехцветной трава</v>
          </cell>
          <cell r="D2092" t="str">
            <v>-</v>
          </cell>
        </row>
        <row r="2093">
          <cell r="C2093" t="str">
            <v>R05CAПодорожника большого листья</v>
          </cell>
          <cell r="D2093" t="str">
            <v>-</v>
          </cell>
        </row>
        <row r="2094">
          <cell r="C2094" t="str">
            <v>R05CAСосны обыкновенной почки</v>
          </cell>
          <cell r="D2094" t="str">
            <v>-</v>
          </cell>
        </row>
        <row r="2095">
          <cell r="C2095" t="str">
            <v>R05CAФиалки трава</v>
          </cell>
          <cell r="D2095" t="str">
            <v>-</v>
          </cell>
        </row>
        <row r="2096">
          <cell r="C2096" t="str">
            <v>R05CAФиалки трехцветной и полевой трава</v>
          </cell>
          <cell r="D2096" t="str">
            <v>-</v>
          </cell>
        </row>
        <row r="2097">
          <cell r="C2097" t="str">
            <v>R05CAМать-и-мачехи листья + Подорожника большого листья + Солодки корни</v>
          </cell>
          <cell r="D2097" t="str">
            <v>-</v>
          </cell>
        </row>
        <row r="2098">
          <cell r="C2098" t="str">
            <v>R05CAПодорожника сок</v>
          </cell>
          <cell r="D2098" t="str">
            <v>-</v>
          </cell>
        </row>
        <row r="2099">
          <cell r="C2099" t="str">
            <v>R05CAЭвкалипта листьев экстракт</v>
          </cell>
          <cell r="D2099" t="str">
            <v>-</v>
          </cell>
        </row>
        <row r="2100">
          <cell r="C2100" t="str">
            <v>R05CBБромгексин</v>
          </cell>
          <cell r="D2100" t="str">
            <v>-</v>
          </cell>
        </row>
        <row r="2101">
          <cell r="C2101" t="str">
            <v>R05CBКарбоцистеин</v>
          </cell>
          <cell r="D2101" t="str">
            <v>-</v>
          </cell>
        </row>
        <row r="2102">
          <cell r="C2102" t="str">
            <v>R05CBАмброксол + Гвайфенезин + Фенилэфрин + Хлорфенамин</v>
          </cell>
          <cell r="D2102" t="str">
            <v>-</v>
          </cell>
        </row>
        <row r="2103">
          <cell r="C2103" t="str">
            <v>R05CBБромгексин + Гвайфенезин + Сальбутамол</v>
          </cell>
          <cell r="D2103" t="str">
            <v>-</v>
          </cell>
        </row>
        <row r="2104">
          <cell r="C2104" t="str">
            <v>R05CBБромгексин + Гвайфенезин + Сальбутамол + {Левоментол}</v>
          </cell>
          <cell r="D2104" t="str">
            <v>-</v>
          </cell>
        </row>
        <row r="2105">
          <cell r="C2105" t="str">
            <v>R05CBБромгексин + Гвайфенезин + Сальбутамол + {Рацементол}</v>
          </cell>
          <cell r="D2105" t="str">
            <v>-</v>
          </cell>
        </row>
        <row r="2106">
          <cell r="C2106" t="str">
            <v>R05CBАцетилцистеин</v>
          </cell>
          <cell r="D2106" t="str">
            <v>ЖНВЛП</v>
          </cell>
        </row>
        <row r="2107">
          <cell r="C2107" t="str">
            <v>R05CBАмброксол</v>
          </cell>
          <cell r="D2107" t="str">
            <v>ЖНВЛП</v>
          </cell>
        </row>
        <row r="2108">
          <cell r="C2108" t="str">
            <v>R05CBДорназа альфа</v>
          </cell>
          <cell r="D2108" t="str">
            <v>ЖНВЛП</v>
          </cell>
        </row>
        <row r="2109">
          <cell r="C2109" t="str">
            <v>R05DAКодеин</v>
          </cell>
          <cell r="D2109" t="str">
            <v>-</v>
          </cell>
        </row>
        <row r="2110">
          <cell r="C2110" t="str">
            <v>R05DBБутамират</v>
          </cell>
          <cell r="D2110" t="str">
            <v>-</v>
          </cell>
        </row>
        <row r="2111">
          <cell r="C2111" t="str">
            <v>R05DBПреноксдиазин</v>
          </cell>
          <cell r="D2111" t="str">
            <v>-</v>
          </cell>
        </row>
        <row r="2112">
          <cell r="C2112" t="str">
            <v>R05DBГлауцин + Эфедрин + {Базилика обыкновенного масло}</v>
          </cell>
          <cell r="D2112" t="str">
            <v>-</v>
          </cell>
        </row>
        <row r="2113">
          <cell r="C2113" t="str">
            <v>R05DBГлауцин + Эфедрин + {Шалфея лекарственного листьев масло}</v>
          </cell>
          <cell r="D2113" t="str">
            <v>-</v>
          </cell>
        </row>
        <row r="2114">
          <cell r="C2114" t="str">
            <v>R05DBКамфора + Мяты перечной листьев масло/Левоментол + Эвкалипта прутовидного листьев масло</v>
          </cell>
          <cell r="D2114" t="str">
            <v>-</v>
          </cell>
        </row>
        <row r="2115">
          <cell r="C2115" t="str">
            <v>R05FAКодеин + Терпингидрат</v>
          </cell>
          <cell r="D2115" t="str">
            <v>-</v>
          </cell>
        </row>
        <row r="2116">
          <cell r="C2116" t="str">
            <v>R05FBБутамират + Гвайфенезин</v>
          </cell>
          <cell r="D2116" t="str">
            <v>-</v>
          </cell>
        </row>
        <row r="2117">
          <cell r="C2117" t="str">
            <v>R05FBГвайфенезин + Декстрометорфан</v>
          </cell>
          <cell r="D2117" t="str">
            <v>-</v>
          </cell>
        </row>
        <row r="2118">
          <cell r="C2118" t="str">
            <v>R05FBДекстрометорфан + Терпингидрат + {Левоментол}</v>
          </cell>
          <cell r="D2118" t="str">
            <v>-</v>
          </cell>
        </row>
        <row r="2119">
          <cell r="C2119" t="str">
            <v>R05XАммония хлорид + Дифенгидрамина гидрохлорид + Левоментол</v>
          </cell>
          <cell r="D2119" t="str">
            <v>-</v>
          </cell>
        </row>
        <row r="2120">
          <cell r="C2120" t="str">
            <v>R05XАнтиорзин</v>
          </cell>
          <cell r="D2120" t="str">
            <v>-</v>
          </cell>
        </row>
        <row r="2121">
          <cell r="C2121" t="str">
            <v>R05XДекстрометорфан + Фенилэфрин + Хлорфенамин</v>
          </cell>
          <cell r="D2121" t="str">
            <v>-</v>
          </cell>
        </row>
        <row r="2122">
          <cell r="C2122" t="str">
            <v>R05XКамфора + Ментол + Терпентинное масло + Тимол + Эвкалиптовое масло</v>
          </cell>
          <cell r="D2122" t="str">
            <v>-</v>
          </cell>
        </row>
        <row r="2123">
          <cell r="C2123" t="str">
            <v>R05XКамфора + Ореха мускатного скорлупы масло + Скипидар живичный + Тимол + Эвкалипта прутовидного листьев масло + {Левоментол}</v>
          </cell>
          <cell r="D2123" t="str">
            <v>-</v>
          </cell>
        </row>
        <row r="2124">
          <cell r="C2124" t="str">
            <v>R05XКамфора + Скипидар живичный + Эвкалипта прутовидного листьев масло + [Левоментол]</v>
          </cell>
          <cell r="D2124" t="str">
            <v>-</v>
          </cell>
        </row>
        <row r="2125">
          <cell r="C2125" t="str">
            <v>R05XЛипы цветки</v>
          </cell>
          <cell r="D2125" t="str">
            <v>-</v>
          </cell>
        </row>
        <row r="2126">
          <cell r="C2126" t="str">
            <v>R05XБузины черной цветки</v>
          </cell>
          <cell r="D2126" t="str">
            <v>-</v>
          </cell>
        </row>
        <row r="2127">
          <cell r="C2127" t="str">
            <v>R05XКамфора + Перца стручкового плодов настойка</v>
          </cell>
          <cell r="D2127" t="str">
            <v>-</v>
          </cell>
        </row>
        <row r="2128">
          <cell r="C2128" t="str">
            <v>R06AAДифенгидрамин</v>
          </cell>
          <cell r="D2128" t="str">
            <v>ЖНВЛП</v>
          </cell>
        </row>
        <row r="2129">
          <cell r="C2129" t="str">
            <v>R06AAКлемастин</v>
          </cell>
          <cell r="D2129" t="str">
            <v>-</v>
          </cell>
        </row>
        <row r="2130">
          <cell r="C2130" t="str">
            <v>R06AAДоксиламин</v>
          </cell>
          <cell r="D2130" t="str">
            <v>-</v>
          </cell>
        </row>
        <row r="2131">
          <cell r="C2131" t="str">
            <v>R06ABДиметинден</v>
          </cell>
          <cell r="D2131" t="str">
            <v>-</v>
          </cell>
        </row>
        <row r="2132">
          <cell r="C2132" t="str">
            <v>R06ACХлоропирамин</v>
          </cell>
          <cell r="D2132" t="str">
            <v>ЖНВЛП</v>
          </cell>
        </row>
        <row r="2133">
          <cell r="C2133" t="str">
            <v>R06ADПрометазин</v>
          </cell>
          <cell r="D2133" t="str">
            <v>-</v>
          </cell>
        </row>
        <row r="2134">
          <cell r="C2134" t="str">
            <v>R06ADТиэтилперазин</v>
          </cell>
          <cell r="D2134" t="str">
            <v>-</v>
          </cell>
        </row>
        <row r="2135">
          <cell r="C2135" t="str">
            <v>R06ADМехитазин</v>
          </cell>
          <cell r="D2135" t="str">
            <v>-</v>
          </cell>
        </row>
        <row r="2136">
          <cell r="C2136" t="str">
            <v>R06AEЛевоцетиризин</v>
          </cell>
          <cell r="D2136" t="str">
            <v>-</v>
          </cell>
        </row>
        <row r="2137">
          <cell r="C2137" t="str">
            <v>R06AEЦетиризин</v>
          </cell>
          <cell r="D2137" t="str">
            <v>ЖНВЛП</v>
          </cell>
        </row>
        <row r="2138">
          <cell r="C2138" t="str">
            <v>R06AXЛоратадин</v>
          </cell>
          <cell r="D2138" t="str">
            <v>ЖНВЛП</v>
          </cell>
        </row>
        <row r="2139">
          <cell r="C2139" t="str">
            <v>R06AXДименгидринат</v>
          </cell>
          <cell r="D2139" t="str">
            <v>-</v>
          </cell>
        </row>
        <row r="2140">
          <cell r="C2140" t="str">
            <v>R06AXДиметилметилпиридинилэтилтетрагидрокарболин</v>
          </cell>
          <cell r="D2140" t="str">
            <v>-</v>
          </cell>
        </row>
        <row r="2141">
          <cell r="C2141" t="str">
            <v>R06AXМебгидролин + Цинка сульфат</v>
          </cell>
          <cell r="D2141" t="str">
            <v>-</v>
          </cell>
        </row>
        <row r="2142">
          <cell r="C2142" t="str">
            <v>R06AXСехифенадин</v>
          </cell>
          <cell r="D2142" t="str">
            <v>-</v>
          </cell>
        </row>
        <row r="2143">
          <cell r="C2143" t="str">
            <v>R06AXХифенадин</v>
          </cell>
          <cell r="D2143" t="str">
            <v>-</v>
          </cell>
        </row>
        <row r="2144">
          <cell r="C2144" t="str">
            <v>R06AXЦипрогептадин</v>
          </cell>
          <cell r="D2144" t="str">
            <v>-</v>
          </cell>
        </row>
        <row r="2145">
          <cell r="C2145" t="str">
            <v>R06AXМебгидролин</v>
          </cell>
          <cell r="D2145" t="str">
            <v>-</v>
          </cell>
        </row>
        <row r="2146">
          <cell r="C2146" t="str">
            <v>R06AXКетотифен</v>
          </cell>
          <cell r="D2146" t="str">
            <v>-</v>
          </cell>
        </row>
        <row r="2147">
          <cell r="C2147" t="str">
            <v>R06AXЭбастин</v>
          </cell>
          <cell r="D2147" t="str">
            <v>-</v>
          </cell>
        </row>
        <row r="2148">
          <cell r="C2148" t="str">
            <v>R06AXФексофенадин</v>
          </cell>
          <cell r="D2148" t="str">
            <v>-</v>
          </cell>
        </row>
        <row r="2149">
          <cell r="C2149" t="str">
            <v>R06AXДезлоратадин</v>
          </cell>
          <cell r="D2149" t="str">
            <v>-</v>
          </cell>
        </row>
        <row r="2150">
          <cell r="C2150" t="str">
            <v>R07AAБовактант</v>
          </cell>
          <cell r="D2150" t="str">
            <v>-</v>
          </cell>
        </row>
        <row r="2151">
          <cell r="C2151" t="str">
            <v>R07AAПорактант альфа</v>
          </cell>
          <cell r="D2151" t="str">
            <v>ЖНВЛП</v>
          </cell>
        </row>
        <row r="2152">
          <cell r="C2152" t="str">
            <v>R07AAСурфактант</v>
          </cell>
          <cell r="D2152" t="str">
            <v>-</v>
          </cell>
        </row>
        <row r="2153">
          <cell r="C2153" t="str">
            <v>R07ABАммиак</v>
          </cell>
          <cell r="D2153" t="str">
            <v>-</v>
          </cell>
        </row>
        <row r="2154">
          <cell r="C2154" t="str">
            <v>R07ABПрокаин + Сульфокамфорная кислота</v>
          </cell>
          <cell r="D2154" t="str">
            <v>-</v>
          </cell>
        </row>
        <row r="2155">
          <cell r="C2155" t="str">
            <v>R07ABЦитизин</v>
          </cell>
          <cell r="D2155" t="str">
            <v>-</v>
          </cell>
        </row>
        <row r="2156">
          <cell r="C2156" t="str">
            <v>R07ABНикетамид</v>
          </cell>
          <cell r="D2156" t="str">
            <v>-</v>
          </cell>
        </row>
        <row r="2157">
          <cell r="C2157" t="str">
            <v>R07ABАлмитрин</v>
          </cell>
          <cell r="D2157" t="str">
            <v>-</v>
          </cell>
        </row>
        <row r="2158">
          <cell r="C2158" t="str">
            <v>R07AXАльфа-глутамил-триптофан</v>
          </cell>
          <cell r="D2158" t="str">
            <v>-</v>
          </cell>
        </row>
        <row r="2159">
          <cell r="C2159" t="str">
            <v>R07AXАммония глицирризинат</v>
          </cell>
          <cell r="D2159" t="str">
            <v>-</v>
          </cell>
        </row>
        <row r="2160">
          <cell r="C2160" t="str">
            <v>R07AXГлицирризиновая кислота</v>
          </cell>
          <cell r="D2160" t="str">
            <v>-</v>
          </cell>
        </row>
        <row r="2161">
          <cell r="C2161" t="str">
            <v>R07AXЭхинацеи пурпурной трава</v>
          </cell>
          <cell r="D2161" t="str">
            <v>-</v>
          </cell>
        </row>
        <row r="2162">
          <cell r="C2162" t="str">
            <v>S01AAФузидовая кислота</v>
          </cell>
          <cell r="D2162" t="str">
            <v>-</v>
          </cell>
        </row>
        <row r="2163">
          <cell r="C2163" t="str">
            <v>S01AAЭритромицин</v>
          </cell>
          <cell r="D2163" t="str">
            <v>-</v>
          </cell>
        </row>
        <row r="2164">
          <cell r="C2164" t="str">
            <v>S01AAКолистиметат натрия + Тетрациклин + Хлорамфеникол</v>
          </cell>
          <cell r="D2164" t="str">
            <v>-</v>
          </cell>
        </row>
        <row r="2165">
          <cell r="C2165" t="str">
            <v>S01AAКолистиметат натрия + Ролитетрациклин + Хлорамфеникол</v>
          </cell>
          <cell r="D2165" t="str">
            <v>-</v>
          </cell>
        </row>
        <row r="2166">
          <cell r="C2166" t="str">
            <v>S01AAХлорамфеникол</v>
          </cell>
          <cell r="D2166" t="str">
            <v>ЖНВЛП</v>
          </cell>
        </row>
        <row r="2167">
          <cell r="C2167" t="str">
            <v>S01AAТетрациклин</v>
          </cell>
          <cell r="D2167" t="str">
            <v>ЖНВЛП</v>
          </cell>
        </row>
        <row r="2168">
          <cell r="C2168" t="str">
            <v>S01AAТобрамицин</v>
          </cell>
          <cell r="D2168" t="str">
            <v>ЖНВЛП</v>
          </cell>
        </row>
        <row r="2169">
          <cell r="C2169" t="str">
            <v>S01ABСульфацетамид</v>
          </cell>
          <cell r="D2169" t="str">
            <v>-</v>
          </cell>
        </row>
        <row r="2170">
          <cell r="C2170" t="str">
            <v>S01ADАминобензойная кислота</v>
          </cell>
          <cell r="D2170" t="str">
            <v>-</v>
          </cell>
        </row>
        <row r="2171">
          <cell r="C2171" t="str">
            <v>S01ADБромнафтохинон</v>
          </cell>
          <cell r="D2171" t="str">
            <v>-</v>
          </cell>
        </row>
        <row r="2172">
          <cell r="C2172" t="str">
            <v>S01ADДесмодиума канадского травы экстракт</v>
          </cell>
          <cell r="D2172" t="str">
            <v>-</v>
          </cell>
        </row>
        <row r="2173">
          <cell r="C2173" t="str">
            <v>S01ADДифенгидрамин + Интерферон альфа-2a</v>
          </cell>
          <cell r="D2173" t="str">
            <v>-</v>
          </cell>
        </row>
        <row r="2174">
          <cell r="C2174" t="str">
            <v>S01ADАцикловир</v>
          </cell>
          <cell r="D2174" t="str">
            <v>ЖНВЛП</v>
          </cell>
        </row>
        <row r="2175">
          <cell r="C2175" t="str">
            <v>S01AXЦипрофлоксацин</v>
          </cell>
          <cell r="D2175" t="str">
            <v>ЖНВЛП</v>
          </cell>
        </row>
        <row r="2176">
          <cell r="C2176" t="str">
            <v>S01AXЛевофлоксацин</v>
          </cell>
          <cell r="D2176" t="str">
            <v>ЖНВЛП</v>
          </cell>
        </row>
        <row r="2177">
          <cell r="C2177" t="str">
            <v>S01AXБензилдиметил-миристоиламино-пропиламмоний</v>
          </cell>
          <cell r="D2177" t="str">
            <v>-</v>
          </cell>
        </row>
        <row r="2178">
          <cell r="C2178" t="str">
            <v>S01AXБорная кислота + Дифенгидрамин + Цинка сульфат</v>
          </cell>
          <cell r="D2178" t="str">
            <v>-</v>
          </cell>
        </row>
        <row r="2179">
          <cell r="C2179" t="str">
            <v>S01AXНорфлоксацин</v>
          </cell>
          <cell r="D2179" t="str">
            <v>-</v>
          </cell>
        </row>
        <row r="2180">
          <cell r="C2180" t="str">
            <v>S01AXПиклоксидин</v>
          </cell>
          <cell r="D2180" t="str">
            <v>-</v>
          </cell>
        </row>
        <row r="2181">
          <cell r="C2181" t="str">
            <v>S01AXЛомефлоксацин</v>
          </cell>
          <cell r="D2181" t="str">
            <v>ЖНВЛП</v>
          </cell>
        </row>
        <row r="2182">
          <cell r="C2182" t="str">
            <v>S01BAДесонид</v>
          </cell>
          <cell r="D2182" t="str">
            <v>-</v>
          </cell>
        </row>
        <row r="2183">
          <cell r="C2183" t="str">
            <v>S01BAГидрокортизон</v>
          </cell>
          <cell r="D2183" t="str">
            <v>ЖНВЛП</v>
          </cell>
        </row>
        <row r="2184">
          <cell r="C2184" t="str">
            <v>S01BAДексаметазон</v>
          </cell>
          <cell r="D2184" t="str">
            <v>ЖНВЛП</v>
          </cell>
        </row>
        <row r="2185">
          <cell r="C2185" t="str">
            <v>S01BCДиклофенак</v>
          </cell>
          <cell r="D2185" t="str">
            <v>ЖНВЛП</v>
          </cell>
        </row>
        <row r="2186">
          <cell r="C2186" t="str">
            <v>S01BCИндометацин</v>
          </cell>
          <cell r="D2186" t="str">
            <v>-</v>
          </cell>
        </row>
        <row r="2187">
          <cell r="C2187" t="str">
            <v>S01CAГентамицин + Дексаметазон</v>
          </cell>
          <cell r="D2187" t="str">
            <v>-</v>
          </cell>
        </row>
        <row r="2188">
          <cell r="C2188" t="str">
            <v>S01CAДексаметазон + Тобрамицин</v>
          </cell>
          <cell r="D2188" t="str">
            <v>-</v>
          </cell>
        </row>
        <row r="2189">
          <cell r="C2189" t="str">
            <v>S01EAБримонидин</v>
          </cell>
          <cell r="D2189" t="str">
            <v>-</v>
          </cell>
        </row>
        <row r="2190">
          <cell r="C2190" t="str">
            <v>S01EAКлонидин</v>
          </cell>
          <cell r="D2190" t="str">
            <v>ЖНВЛП</v>
          </cell>
        </row>
        <row r="2191">
          <cell r="C2191" t="str">
            <v>S01EBПилокарпин + {Метилцеллюлоза}</v>
          </cell>
          <cell r="D2191" t="str">
            <v>-</v>
          </cell>
        </row>
        <row r="2192">
          <cell r="C2192" t="str">
            <v>S01EBПилокарпин + Тимолол</v>
          </cell>
          <cell r="D2192" t="str">
            <v>-</v>
          </cell>
        </row>
        <row r="2193">
          <cell r="C2193" t="str">
            <v>S01EBПилокарпин</v>
          </cell>
          <cell r="D2193" t="str">
            <v>ЖНВЛП</v>
          </cell>
        </row>
        <row r="2194">
          <cell r="C2194" t="str">
            <v>S01ECАцетазоламид</v>
          </cell>
          <cell r="D2194" t="str">
            <v>ЖНВЛП</v>
          </cell>
        </row>
        <row r="2195">
          <cell r="C2195" t="str">
            <v>S01ECДорзоламид</v>
          </cell>
          <cell r="D2195" t="str">
            <v>ЖНВЛП</v>
          </cell>
        </row>
        <row r="2196">
          <cell r="C2196" t="str">
            <v>S01ECБринзоламид</v>
          </cell>
          <cell r="D2196" t="str">
            <v>-</v>
          </cell>
        </row>
        <row r="2197">
          <cell r="C2197" t="str">
            <v>S01EDБетаксолол</v>
          </cell>
          <cell r="D2197" t="str">
            <v>-</v>
          </cell>
        </row>
        <row r="2198">
          <cell r="C2198" t="str">
            <v>S01EDБиматопрост + Тимолол</v>
          </cell>
          <cell r="D2198" t="str">
            <v>-</v>
          </cell>
        </row>
        <row r="2199">
          <cell r="C2199" t="str">
            <v>S01EDБримонидин + Тимолол</v>
          </cell>
          <cell r="D2199" t="str">
            <v>-</v>
          </cell>
        </row>
        <row r="2200">
          <cell r="C2200" t="str">
            <v>S01EDБринзоламид + Тимолол</v>
          </cell>
          <cell r="D2200" t="str">
            <v>-</v>
          </cell>
        </row>
        <row r="2201">
          <cell r="C2201" t="str">
            <v>S01EDДорзоламид + Тимолол</v>
          </cell>
          <cell r="D2201" t="str">
            <v>-</v>
          </cell>
        </row>
        <row r="2202">
          <cell r="C2202" t="str">
            <v>S01EDЛатанопрост + Тимолол</v>
          </cell>
          <cell r="D2202" t="str">
            <v>-</v>
          </cell>
        </row>
        <row r="2203">
          <cell r="C2203" t="str">
            <v>S01EDТимолол</v>
          </cell>
          <cell r="D2203" t="str">
            <v>ЖНВЛП</v>
          </cell>
        </row>
        <row r="2204">
          <cell r="C2204" t="str">
            <v>S01EEЛатанопрост</v>
          </cell>
          <cell r="D2204" t="str">
            <v>-</v>
          </cell>
        </row>
        <row r="2205">
          <cell r="C2205" t="str">
            <v>S01EEБиматопрост</v>
          </cell>
          <cell r="D2205" t="str">
            <v>-</v>
          </cell>
        </row>
        <row r="2206">
          <cell r="C2206" t="str">
            <v>S01EEТравопрост</v>
          </cell>
          <cell r="D2206" t="str">
            <v>-</v>
          </cell>
        </row>
        <row r="2207">
          <cell r="C2207" t="str">
            <v>S01EXБутиламиногидроксипропоксифеноксиметил метилоксадиазол + Клонидин</v>
          </cell>
          <cell r="D2207" t="str">
            <v>-</v>
          </cell>
        </row>
        <row r="2208">
          <cell r="C2208" t="str">
            <v>S01EXБутиламиногидроксипропоксифеноксиметил метилоксадиазол</v>
          </cell>
          <cell r="D2208" t="str">
            <v>-</v>
          </cell>
        </row>
        <row r="2209">
          <cell r="C2209" t="str">
            <v>S01FAТропикамид</v>
          </cell>
          <cell r="D2209" t="str">
            <v>ЖНВЛП</v>
          </cell>
        </row>
        <row r="2210">
          <cell r="C2210" t="str">
            <v>S01FAЦиклопентолат</v>
          </cell>
          <cell r="D2210" t="str">
            <v>-</v>
          </cell>
        </row>
        <row r="2211">
          <cell r="C2211" t="str">
            <v>S01FAАтропин</v>
          </cell>
          <cell r="D2211" t="str">
            <v>ЖНВЛП</v>
          </cell>
        </row>
        <row r="2212">
          <cell r="C2212" t="str">
            <v>S01FBФенилэфрин</v>
          </cell>
          <cell r="D2212" t="str">
            <v>ЖНВЛП</v>
          </cell>
        </row>
        <row r="2213">
          <cell r="C2213" t="str">
            <v>S01GAКсилометазолин</v>
          </cell>
          <cell r="D2213" t="str">
            <v>ЖНВЛП</v>
          </cell>
        </row>
        <row r="2214">
          <cell r="C2214" t="str">
            <v>S01GAТетризолин</v>
          </cell>
          <cell r="D2214" t="str">
            <v>-</v>
          </cell>
        </row>
        <row r="2215">
          <cell r="C2215" t="str">
            <v>S01GAАнтазолин + Нафазолин</v>
          </cell>
          <cell r="D2215" t="str">
            <v>-</v>
          </cell>
        </row>
        <row r="2216">
          <cell r="C2216" t="str">
            <v>S01GAДифенгидрамин + Нафазолин</v>
          </cell>
          <cell r="D2216" t="str">
            <v>-</v>
          </cell>
        </row>
        <row r="2217">
          <cell r="C2217" t="str">
            <v>S01GAДифенгидрамин + Нафазолин + Цинка сульфат</v>
          </cell>
          <cell r="D2217" t="str">
            <v>-</v>
          </cell>
        </row>
        <row r="2218">
          <cell r="C2218" t="str">
            <v>S01GAАнтазолин + Тетризолин</v>
          </cell>
          <cell r="D2218" t="str">
            <v>-</v>
          </cell>
        </row>
        <row r="2219">
          <cell r="C2219" t="str">
            <v>S01GXЛодоксамид</v>
          </cell>
          <cell r="D2219" t="str">
            <v>-</v>
          </cell>
        </row>
        <row r="2220">
          <cell r="C2220" t="str">
            <v>S01GXАзеластин</v>
          </cell>
          <cell r="D2220" t="str">
            <v>-</v>
          </cell>
        </row>
        <row r="2221">
          <cell r="C2221" t="str">
            <v>S01GXКетотифен</v>
          </cell>
          <cell r="D2221" t="str">
            <v>-</v>
          </cell>
        </row>
        <row r="2222">
          <cell r="C2222" t="str">
            <v>S01GXОлопатадин</v>
          </cell>
          <cell r="D2222" t="str">
            <v>-</v>
          </cell>
        </row>
        <row r="2223">
          <cell r="C2223" t="str">
            <v>S01GXКромоглициевая кислота</v>
          </cell>
          <cell r="D2223" t="str">
            <v>ЖНВЛП</v>
          </cell>
        </row>
        <row r="2224">
          <cell r="C2224" t="str">
            <v>S01HAЛидокаин</v>
          </cell>
          <cell r="D2224" t="str">
            <v>ЖНВЛП</v>
          </cell>
        </row>
        <row r="2225">
          <cell r="C2225" t="str">
            <v>S01HAТетракаин</v>
          </cell>
          <cell r="D2225" t="str">
            <v>-</v>
          </cell>
        </row>
        <row r="2226">
          <cell r="C2226" t="str">
            <v>S01HAПроксиметакаин</v>
          </cell>
          <cell r="D2226" t="str">
            <v>-</v>
          </cell>
        </row>
        <row r="2227">
          <cell r="C2227" t="str">
            <v>S01HAОксибупрокаин</v>
          </cell>
          <cell r="D2227" t="str">
            <v>ЖНВЛП</v>
          </cell>
        </row>
        <row r="2228">
          <cell r="C2228" t="str">
            <v>S01JAФлуоресцеин натрия</v>
          </cell>
          <cell r="D2228" t="str">
            <v>ЖНВЛП</v>
          </cell>
        </row>
        <row r="2229">
          <cell r="C2229" t="str">
            <v>S01KAГипромеллоза</v>
          </cell>
          <cell r="D2229" t="str">
            <v>ЖНВЛП</v>
          </cell>
        </row>
        <row r="2230">
          <cell r="C2230" t="str">
            <v>S01KXХимотрипсин</v>
          </cell>
          <cell r="D2230" t="str">
            <v>-</v>
          </cell>
        </row>
        <row r="2231">
          <cell r="C2231" t="str">
            <v>S01LAВертепорфин</v>
          </cell>
          <cell r="D2231" t="str">
            <v>-</v>
          </cell>
        </row>
        <row r="2232">
          <cell r="C2232" t="str">
            <v>S01LAРанибизумаб</v>
          </cell>
          <cell r="D2232" t="str">
            <v>ЖНВЛП</v>
          </cell>
        </row>
        <row r="2233">
          <cell r="C2233" t="str">
            <v>S01XAАзапентацен</v>
          </cell>
          <cell r="D2233" t="str">
            <v>-</v>
          </cell>
        </row>
        <row r="2234">
          <cell r="C2234" t="str">
            <v>S01XAГидроксиэтиламиноаденин</v>
          </cell>
          <cell r="D2234" t="str">
            <v>-</v>
          </cell>
        </row>
        <row r="2235">
          <cell r="C2235" t="str">
            <v>S01XAПиреноксин</v>
          </cell>
          <cell r="D2235" t="str">
            <v>-</v>
          </cell>
        </row>
        <row r="2236">
          <cell r="C2236" t="str">
            <v>S01XAПоливиниловый спирт + Повидон</v>
          </cell>
          <cell r="D2236" t="str">
            <v>-</v>
          </cell>
        </row>
        <row r="2237">
          <cell r="C2237" t="str">
            <v>S01XAЧерники плодов экстракт сухой + Бетакаротен</v>
          </cell>
          <cell r="D2237" t="str">
            <v>-</v>
          </cell>
        </row>
        <row r="2238">
          <cell r="C2238" t="str">
            <v>S01XAЦитохром С</v>
          </cell>
          <cell r="D2238" t="str">
            <v>-</v>
          </cell>
        </row>
        <row r="2239">
          <cell r="C2239" t="str">
            <v>S01XAДекспантенол</v>
          </cell>
          <cell r="D2239" t="str">
            <v>-</v>
          </cell>
        </row>
        <row r="2240">
          <cell r="C2240" t="str">
            <v>S01XAБензалкония хлорид + Гипромеллоза</v>
          </cell>
          <cell r="D2240" t="str">
            <v>-</v>
          </cell>
        </row>
        <row r="2241">
          <cell r="C2241" t="str">
            <v>S01XAБорная кислота + Цинка сульфат</v>
          </cell>
          <cell r="D2241" t="str">
            <v>-</v>
          </cell>
        </row>
        <row r="2242">
          <cell r="C2242" t="str">
            <v>S01XAГипромеллоза + Декстран</v>
          </cell>
          <cell r="D2242" t="str">
            <v>-</v>
          </cell>
        </row>
        <row r="2243">
          <cell r="C2243" t="str">
            <v>S01XAКарбомер</v>
          </cell>
          <cell r="D2243" t="str">
            <v>-</v>
          </cell>
        </row>
        <row r="2244">
          <cell r="C2244" t="str">
            <v>S01XAАденозин + Никотинамид + Цитохром С</v>
          </cell>
          <cell r="D2244" t="str">
            <v>-</v>
          </cell>
        </row>
        <row r="2245">
          <cell r="C2245" t="str">
            <v>S01XAЧерники обыкновенной плоды</v>
          </cell>
          <cell r="D2245" t="str">
            <v>-</v>
          </cell>
        </row>
        <row r="2246">
          <cell r="C2246" t="str">
            <v>S01XAЧерники обыкновенной плоды</v>
          </cell>
          <cell r="D2246" t="str">
            <v>-</v>
          </cell>
        </row>
        <row r="2247">
          <cell r="C2247" t="str">
            <v>S01XAРетинол</v>
          </cell>
          <cell r="D2247" t="str">
            <v>ЖНВЛП</v>
          </cell>
        </row>
        <row r="2248">
          <cell r="C2248" t="str">
            <v>S02AAЛидокаин + Неомицин + Полимиксин B</v>
          </cell>
          <cell r="D2248" t="str">
            <v>-</v>
          </cell>
        </row>
        <row r="2249">
          <cell r="C2249" t="str">
            <v>S02AAРифамицин</v>
          </cell>
          <cell r="D2249" t="str">
            <v>ЖНВЛП</v>
          </cell>
        </row>
        <row r="2250">
          <cell r="C2250" t="str">
            <v>S02CAБеклометазона дипропионат + Клотримазол + Лидокаина гидрохлорид + Хлорамфеникол</v>
          </cell>
          <cell r="D2250" t="str">
            <v>-</v>
          </cell>
        </row>
        <row r="2251">
          <cell r="C2251" t="str">
            <v>S02CAДексаметазон + Неомицин + Полимиксин B</v>
          </cell>
          <cell r="D2251" t="str">
            <v>-</v>
          </cell>
        </row>
        <row r="2252">
          <cell r="C2252" t="str">
            <v>S02DAХолина салицилат</v>
          </cell>
          <cell r="D2252" t="str">
            <v>-</v>
          </cell>
        </row>
        <row r="2253">
          <cell r="C2253" t="str">
            <v>S02DAБорная кислота + Прокаин</v>
          </cell>
          <cell r="D2253" t="str">
            <v>-</v>
          </cell>
        </row>
        <row r="2254">
          <cell r="C2254" t="str">
            <v>S02DAЛидокаин + Феназон</v>
          </cell>
          <cell r="D2254" t="str">
            <v>-</v>
          </cell>
        </row>
        <row r="2255">
          <cell r="C2255" t="str">
            <v>S02DAЛидокаин + Феназон</v>
          </cell>
          <cell r="D2255" t="str">
            <v>-</v>
          </cell>
        </row>
        <row r="2256">
          <cell r="C2256" t="str">
            <v>S03AAГентамицин + Фузидовая кислота</v>
          </cell>
          <cell r="D2256" t="str">
            <v>-</v>
          </cell>
        </row>
        <row r="2257">
          <cell r="C2257" t="str">
            <v>S03BAДексаметазон</v>
          </cell>
          <cell r="D2257" t="str">
            <v>ЖНВЛП</v>
          </cell>
        </row>
        <row r="2258">
          <cell r="C2258" t="str">
            <v>S03CAГрамицидин С + Дексаметазон + Фрамицетин</v>
          </cell>
          <cell r="D2258" t="str">
            <v>-</v>
          </cell>
        </row>
        <row r="2259">
          <cell r="C2259" t="str">
            <v>S03CAДексаметазон + Неомицин</v>
          </cell>
          <cell r="D2259" t="str">
            <v>-</v>
          </cell>
        </row>
        <row r="2260">
          <cell r="C2260" t="str">
            <v>S03CAБетаметазон + Гентамицин</v>
          </cell>
          <cell r="D2260" t="str">
            <v>-</v>
          </cell>
        </row>
        <row r="2261">
          <cell r="C2261" t="str">
            <v>V01AAАллергены трав пыльцевые</v>
          </cell>
          <cell r="D2261" t="str">
            <v>-</v>
          </cell>
        </row>
        <row r="2262">
          <cell r="C2262" t="str">
            <v>V01AAАллергоид из домашней пыли</v>
          </cell>
          <cell r="D2262" t="str">
            <v>-</v>
          </cell>
        </row>
        <row r="2263">
          <cell r="C2263" t="str">
            <v>V01AAАллергоиды деревьев пыльцевые</v>
          </cell>
          <cell r="D2263" t="str">
            <v>-</v>
          </cell>
        </row>
        <row r="2264">
          <cell r="C2264" t="str">
            <v>V01AAАллергоиды трав пыльцевые</v>
          </cell>
          <cell r="D2264" t="str">
            <v>-</v>
          </cell>
        </row>
        <row r="2265">
          <cell r="C2265" t="str">
            <v>V01AAАллергены бытовые</v>
          </cell>
          <cell r="D2265" t="str">
            <v>-</v>
          </cell>
        </row>
        <row r="2266">
          <cell r="C2266" t="str">
            <v>V01AAАллергены грибов</v>
          </cell>
          <cell r="D2266" t="str">
            <v>-</v>
          </cell>
        </row>
        <row r="2267">
          <cell r="C2267" t="str">
            <v>V01AAАллергены грибов и дрожжей</v>
          </cell>
          <cell r="D2267" t="str">
            <v>-</v>
          </cell>
        </row>
        <row r="2268">
          <cell r="C2268" t="str">
            <v>V01AAАллергены деревьев пыльцевые</v>
          </cell>
          <cell r="D2268" t="str">
            <v>-</v>
          </cell>
        </row>
        <row r="2269">
          <cell r="C2269" t="str">
            <v>V01AAАллергены насекомых</v>
          </cell>
          <cell r="D2269" t="str">
            <v>-</v>
          </cell>
        </row>
        <row r="2270">
          <cell r="C2270" t="str">
            <v>V01AAАллергены пищевые</v>
          </cell>
          <cell r="D2270" t="str">
            <v>-</v>
          </cell>
        </row>
        <row r="2271">
          <cell r="C2271" t="str">
            <v>V01AAАллергены животных</v>
          </cell>
          <cell r="D2271" t="str">
            <v>-</v>
          </cell>
        </row>
        <row r="2272">
          <cell r="C2272" t="str">
            <v>V01AAАллергены бактерий</v>
          </cell>
          <cell r="D2272" t="str">
            <v>-</v>
          </cell>
        </row>
        <row r="2273">
          <cell r="C2273" t="str">
            <v>V01AAАллерген бактерий {Туберкулезный рекомбинантный}</v>
          </cell>
          <cell r="D2273" t="str">
            <v>-</v>
          </cell>
        </row>
        <row r="2274">
          <cell r="C2274" t="str">
            <v>V03AБактериофаг брюшнотифозный</v>
          </cell>
          <cell r="D2274" t="str">
            <v>-</v>
          </cell>
        </row>
        <row r="2275">
          <cell r="C2275" t="str">
            <v>V03AБактериофаг дизентерийный</v>
          </cell>
          <cell r="D2275" t="str">
            <v>-</v>
          </cell>
        </row>
        <row r="2276">
          <cell r="C2276" t="str">
            <v>V03AБактериофаг клебсиелл</v>
          </cell>
          <cell r="D2276" t="str">
            <v>-</v>
          </cell>
        </row>
        <row r="2277">
          <cell r="C2277" t="str">
            <v>V03AБактериофаг клебсиелл пневмонии</v>
          </cell>
          <cell r="D2277" t="str">
            <v>-</v>
          </cell>
        </row>
        <row r="2278">
          <cell r="C2278" t="str">
            <v>V03AБактериофаг коли</v>
          </cell>
          <cell r="D2278" t="str">
            <v>-</v>
          </cell>
        </row>
        <row r="2279">
          <cell r="C2279" t="str">
            <v>V03AБактериофаг колипротейный</v>
          </cell>
          <cell r="D2279" t="str">
            <v>-</v>
          </cell>
        </row>
        <row r="2280">
          <cell r="C2280" t="str">
            <v>V03AБактериофаг протейный</v>
          </cell>
          <cell r="D2280" t="str">
            <v>-</v>
          </cell>
        </row>
        <row r="2281">
          <cell r="C2281" t="str">
            <v>V03AБактериофаг синегнойной палочки</v>
          </cell>
          <cell r="D2281" t="str">
            <v>-</v>
          </cell>
        </row>
        <row r="2282">
          <cell r="C2282" t="str">
            <v>V03AБактериофаг стафилококковый</v>
          </cell>
          <cell r="D2282" t="str">
            <v>-</v>
          </cell>
        </row>
        <row r="2283">
          <cell r="C2283" t="str">
            <v>V03AБактериофаг стрептококковый</v>
          </cell>
          <cell r="D2283" t="str">
            <v>-</v>
          </cell>
        </row>
        <row r="2284">
          <cell r="C2284" t="str">
            <v>V03AГидроксиэтилдиметилдигидропиримидин</v>
          </cell>
          <cell r="D2284" t="str">
            <v>-</v>
          </cell>
        </row>
        <row r="2285">
          <cell r="C2285" t="str">
            <v>V03AИнтести-бактериофаг</v>
          </cell>
          <cell r="D2285" t="str">
            <v>-</v>
          </cell>
        </row>
        <row r="2286">
          <cell r="C2286" t="str">
            <v>V03AОблепихи масло</v>
          </cell>
          <cell r="D2286" t="str">
            <v>-</v>
          </cell>
        </row>
        <row r="2287">
          <cell r="C2287" t="str">
            <v>V03AПиобактериофаг</v>
          </cell>
          <cell r="D2287" t="str">
            <v>-</v>
          </cell>
        </row>
        <row r="2288">
          <cell r="C2288" t="str">
            <v>V03ABАцетилцистеин</v>
          </cell>
          <cell r="D2288" t="str">
            <v>ЖНВЛП</v>
          </cell>
        </row>
        <row r="2289">
          <cell r="C2289" t="str">
            <v>V03ABДезоксирибонуклеат натрия с железом комплекс</v>
          </cell>
          <cell r="D2289" t="str">
            <v>-</v>
          </cell>
        </row>
        <row r="2290">
          <cell r="C2290" t="str">
            <v>V03ABДекаметилендиметилментоксикарбонилметиламмония дихлорид</v>
          </cell>
          <cell r="D2290" t="str">
            <v>-</v>
          </cell>
        </row>
        <row r="2291">
          <cell r="C2291" t="str">
            <v>V03ABДимеркаптопропансульфонат натрия + Кальция пантотенат</v>
          </cell>
          <cell r="D2291" t="str">
            <v>-</v>
          </cell>
        </row>
        <row r="2292">
          <cell r="C2292" t="str">
            <v>V03ABМагния оротат</v>
          </cell>
          <cell r="D2292" t="str">
            <v>-</v>
          </cell>
        </row>
        <row r="2293">
          <cell r="C2293" t="str">
            <v>V03ABНатрия кальция эдетат</v>
          </cell>
          <cell r="D2293" t="str">
            <v>-</v>
          </cell>
        </row>
        <row r="2294">
          <cell r="C2294" t="str">
            <v>V03ABЭтилендиамин</v>
          </cell>
          <cell r="D2294" t="str">
            <v>-</v>
          </cell>
        </row>
        <row r="2295">
          <cell r="C2295" t="str">
            <v>V03ABАмилнитрит</v>
          </cell>
          <cell r="D2295" t="str">
            <v>-</v>
          </cell>
        </row>
        <row r="2296">
          <cell r="C2296" t="str">
            <v>V03ABФлумазенил</v>
          </cell>
          <cell r="D2296" t="str">
            <v>-</v>
          </cell>
        </row>
        <row r="2297">
          <cell r="C2297" t="str">
            <v>V03ABСугаммадекс</v>
          </cell>
          <cell r="D2297" t="str">
            <v>-</v>
          </cell>
        </row>
        <row r="2298">
          <cell r="C2298" t="str">
            <v>V03ABМагния сульфат</v>
          </cell>
          <cell r="D2298" t="str">
            <v>ЖНВЛП</v>
          </cell>
        </row>
        <row r="2299">
          <cell r="C2299" t="str">
            <v>V03ABПротамина сульфат</v>
          </cell>
          <cell r="D2299" t="str">
            <v>ЖНВЛП</v>
          </cell>
        </row>
        <row r="2300">
          <cell r="C2300" t="str">
            <v>V03ABНатрия тиосульфат</v>
          </cell>
          <cell r="D2300" t="str">
            <v>ЖНВЛП</v>
          </cell>
        </row>
        <row r="2301">
          <cell r="C2301" t="str">
            <v>V03ABКальция тринатрия пентетат</v>
          </cell>
          <cell r="D2301" t="str">
            <v>ЖНВЛП</v>
          </cell>
        </row>
        <row r="2302">
          <cell r="C2302" t="str">
            <v>V03ABНалоксон</v>
          </cell>
          <cell r="D2302" t="str">
            <v>ЖНВЛП</v>
          </cell>
        </row>
        <row r="2303">
          <cell r="C2303" t="str">
            <v>V03ABКалий-железо гексацианоферрат</v>
          </cell>
          <cell r="D2303" t="str">
            <v>ЖНВЛП</v>
          </cell>
        </row>
        <row r="2304">
          <cell r="C2304" t="str">
            <v>V03ABДимеркаптопропансульфонат натрия</v>
          </cell>
          <cell r="D2304" t="str">
            <v>ЖНВЛП</v>
          </cell>
        </row>
        <row r="2305">
          <cell r="C2305" t="str">
            <v>V03ABКарбоксим</v>
          </cell>
          <cell r="D2305" t="str">
            <v>ЖНВЛП</v>
          </cell>
        </row>
        <row r="2306">
          <cell r="C2306" t="str">
            <v>V03ABЦинка бисвинилимидазола диацетат</v>
          </cell>
          <cell r="D2306" t="str">
            <v>ЖНВЛП</v>
          </cell>
        </row>
        <row r="2307">
          <cell r="C2307" t="str">
            <v>V03ACДеферазирокс</v>
          </cell>
          <cell r="D2307" t="str">
            <v>ЖНВЛП</v>
          </cell>
        </row>
        <row r="2308">
          <cell r="C2308" t="str">
            <v>V03ACДефероксамин</v>
          </cell>
          <cell r="D2308" t="str">
            <v>-</v>
          </cell>
        </row>
        <row r="2309">
          <cell r="C2309" t="str">
            <v>V03AEСевеламер</v>
          </cell>
          <cell r="D2309" t="str">
            <v>-</v>
          </cell>
        </row>
        <row r="2310">
          <cell r="C2310" t="str">
            <v>V03AEЛантана карбонат</v>
          </cell>
          <cell r="D2310" t="str">
            <v>-</v>
          </cell>
        </row>
        <row r="2311">
          <cell r="C2311" t="str">
            <v>V03AFДексразоксан</v>
          </cell>
          <cell r="D2311" t="str">
            <v>-</v>
          </cell>
        </row>
        <row r="2312">
          <cell r="C2312" t="str">
            <v>V03AFАмифостин</v>
          </cell>
          <cell r="D2312" t="str">
            <v>-</v>
          </cell>
        </row>
        <row r="2313">
          <cell r="C2313" t="str">
            <v>V03AFФолиниевая кислота</v>
          </cell>
          <cell r="D2313" t="str">
            <v>-</v>
          </cell>
        </row>
        <row r="2314">
          <cell r="C2314" t="str">
            <v>V03AFКальция фолинат</v>
          </cell>
          <cell r="D2314" t="str">
            <v>ЖНВЛП</v>
          </cell>
        </row>
        <row r="2315">
          <cell r="C2315" t="str">
            <v>V03AFМесна</v>
          </cell>
          <cell r="D2315" t="str">
            <v>ЖНВЛП</v>
          </cell>
        </row>
        <row r="2316">
          <cell r="C2316" t="str">
            <v>V03ANКислород</v>
          </cell>
          <cell r="D2316" t="str">
            <v>ЖНВЛП</v>
          </cell>
        </row>
        <row r="2317">
          <cell r="C2317" t="str">
            <v>V03AXКаланхоэ препарат</v>
          </cell>
          <cell r="D2317" t="str">
            <v>-</v>
          </cell>
        </row>
        <row r="2318">
          <cell r="C2318" t="str">
            <v>V03AXКалендулы лекарственной цветков экстракт</v>
          </cell>
          <cell r="D2318" t="str">
            <v>-</v>
          </cell>
        </row>
        <row r="2319">
          <cell r="C2319" t="str">
            <v>V03AXГиалуронидазы с Азоксимера бромидом коньюгат</v>
          </cell>
          <cell r="D2319" t="str">
            <v>-</v>
          </cell>
        </row>
        <row r="2320">
          <cell r="C2320" t="str">
            <v>V03AXДиметилоксобутилфосфонилдиметилат</v>
          </cell>
          <cell r="D2320" t="str">
            <v>-</v>
          </cell>
        </row>
        <row r="2321">
          <cell r="C2321" t="str">
            <v>V03AXЦианамид</v>
          </cell>
          <cell r="D2321" t="str">
            <v>-</v>
          </cell>
        </row>
        <row r="2322">
          <cell r="C2322" t="str">
            <v>V03AXЦистамин</v>
          </cell>
          <cell r="D2322" t="str">
            <v>-</v>
          </cell>
        </row>
        <row r="2323">
          <cell r="C2323" t="str">
            <v>V03AXЯнтарная кислота</v>
          </cell>
          <cell r="D2323" t="str">
            <v>-</v>
          </cell>
        </row>
        <row r="2324">
          <cell r="C2324" t="str">
            <v>V03AXЧеремухи плоды</v>
          </cell>
          <cell r="D2324" t="str">
            <v>-</v>
          </cell>
        </row>
        <row r="2325">
          <cell r="C2325" t="str">
            <v>V03AXТыквы обыкновенной семена</v>
          </cell>
          <cell r="D2325" t="str">
            <v>-</v>
          </cell>
        </row>
        <row r="2326">
          <cell r="C2326" t="str">
            <v>V03AXКаланхоэ побегов сок</v>
          </cell>
          <cell r="D2326" t="str">
            <v>-</v>
          </cell>
        </row>
        <row r="2327">
          <cell r="C2327" t="str">
            <v>V03AXЛопуха корни</v>
          </cell>
          <cell r="D2327" t="str">
            <v>-</v>
          </cell>
        </row>
        <row r="2328">
          <cell r="C2328" t="str">
            <v>V03AXПастушьей сумки трава</v>
          </cell>
          <cell r="D2328" t="str">
            <v>-</v>
          </cell>
        </row>
        <row r="2329">
          <cell r="C2329" t="str">
            <v>V03AXОльхи соплодия</v>
          </cell>
          <cell r="D2329" t="str">
            <v>-</v>
          </cell>
        </row>
        <row r="2330">
          <cell r="C2330" t="str">
            <v>V03AXСтрастоцвета мясо-красного травы экстракт</v>
          </cell>
          <cell r="D2330" t="str">
            <v>-</v>
          </cell>
        </row>
        <row r="2331">
          <cell r="C2331" t="str">
            <v>V03AXСушеницы топяной трава</v>
          </cell>
          <cell r="D2331" t="str">
            <v>-</v>
          </cell>
        </row>
        <row r="2332">
          <cell r="C2332" t="str">
            <v>V03AXПрополис гомеопатический</v>
          </cell>
          <cell r="D2332" t="str">
            <v>-</v>
          </cell>
        </row>
        <row r="2333">
          <cell r="C2333" t="str">
            <v>V03AXБадана корневища</v>
          </cell>
          <cell r="D2333" t="str">
            <v>-</v>
          </cell>
        </row>
        <row r="2334">
          <cell r="C2334" t="str">
            <v>V03AXКаштан конский</v>
          </cell>
          <cell r="D2334" t="str">
            <v>-</v>
          </cell>
        </row>
        <row r="2335">
          <cell r="C2335" t="str">
            <v>V03AXКаштана конского настойка гомеопатическая</v>
          </cell>
          <cell r="D2335" t="str">
            <v>-</v>
          </cell>
        </row>
        <row r="2336">
          <cell r="C2336" t="str">
            <v>V03AXКаштана конского семян экстракт</v>
          </cell>
          <cell r="D2336" t="str">
            <v>-</v>
          </cell>
        </row>
        <row r="2337">
          <cell r="C2337" t="str">
            <v>V03AXДушицы обыкновенной трава + Пустырника трава + Тысячелистника обыкновенного трава</v>
          </cell>
          <cell r="D2337" t="str">
            <v>-</v>
          </cell>
        </row>
        <row r="2338">
          <cell r="C2338" t="str">
            <v>V03AXДушицы обыкновенной травы экстракт + Календулы лекарственной цветков экстракт + Крапивы двудомной листьев экстракт + Мелиссы лекарственной травы экстракт + Ти</v>
          </cell>
          <cell r="D2338" t="str">
            <v>-</v>
          </cell>
        </row>
        <row r="2339">
          <cell r="C2339" t="str">
            <v>V03AXДушицы трава</v>
          </cell>
          <cell r="D2339" t="str">
            <v>-</v>
          </cell>
        </row>
        <row r="2340">
          <cell r="C2340" t="str">
            <v>V03AXКровохлебки корневища с корнями</v>
          </cell>
          <cell r="D2340" t="str">
            <v>-</v>
          </cell>
        </row>
        <row r="2341">
          <cell r="C2341" t="str">
            <v>V03AXЛапчатки прямостоячей корневища</v>
          </cell>
          <cell r="D2341" t="str">
            <v>-</v>
          </cell>
        </row>
        <row r="2342">
          <cell r="C2342" t="str">
            <v>V03AXЗмеевика корневища</v>
          </cell>
          <cell r="D2342" t="str">
            <v>-</v>
          </cell>
        </row>
        <row r="2343">
          <cell r="C2343" t="str">
            <v>V03AXКалендулы лекарственной цветки</v>
          </cell>
          <cell r="D2343" t="str">
            <v>-</v>
          </cell>
        </row>
        <row r="2344">
          <cell r="C2344" t="str">
            <v>V03AXКалендулы лекарственной цветки + Мяты перечной листья + Толокнянки обыкновенной листья + Укропа огородного плоды + Элеутерококка колючего корневища с корнями</v>
          </cell>
          <cell r="D2344" t="str">
            <v>-</v>
          </cell>
        </row>
        <row r="2345">
          <cell r="C2345" t="str">
            <v>V03AXКалендулы лекарственной цветков настойка гомеопатическая</v>
          </cell>
          <cell r="D2345" t="str">
            <v>-</v>
          </cell>
        </row>
        <row r="2346">
          <cell r="C2346" t="str">
            <v>V03AXКалины плоды</v>
          </cell>
          <cell r="D2346" t="str">
            <v>-</v>
          </cell>
        </row>
        <row r="2347">
          <cell r="C2347" t="str">
            <v>V04CXАльбумин {для диагностический целей}</v>
          </cell>
          <cell r="D2347" t="str">
            <v>-</v>
          </cell>
        </row>
        <row r="2348">
          <cell r="C2348" t="str">
            <v>V04CXАнтиген кардиолипиновый</v>
          </cell>
          <cell r="D2348" t="str">
            <v>-</v>
          </cell>
        </row>
        <row r="2349">
          <cell r="C2349" t="str">
            <v>V04CXАнтитоксин ботулинический типа В</v>
          </cell>
          <cell r="D2349" t="str">
            <v>-</v>
          </cell>
        </row>
        <row r="2350">
          <cell r="C2350" t="str">
            <v>V04CXАнтитоксин ботулинический типа Е</v>
          </cell>
          <cell r="D2350" t="str">
            <v>-</v>
          </cell>
        </row>
        <row r="2351">
          <cell r="C2351" t="str">
            <v>V04CXДиагностикум атипичной пневмонии {SARS-вирус}</v>
          </cell>
          <cell r="D2351" t="str">
            <v>-</v>
          </cell>
        </row>
        <row r="2352">
          <cell r="C2352" t="str">
            <v>V04CXДиагностикум ботулизма</v>
          </cell>
          <cell r="D2352" t="str">
            <v>-</v>
          </cell>
        </row>
        <row r="2353">
          <cell r="C2353" t="str">
            <v>V04CXДиагностикум бруцеллеза</v>
          </cell>
          <cell r="D2353" t="str">
            <v>-</v>
          </cell>
        </row>
        <row r="2354">
          <cell r="C2354" t="str">
            <v>V04CXДиагностикум ВИЧ</v>
          </cell>
          <cell r="D2354" t="str">
            <v>-</v>
          </cell>
        </row>
        <row r="2355">
          <cell r="C2355" t="str">
            <v>V04CXДиагностикум геморрагической лихорадки</v>
          </cell>
          <cell r="D2355" t="str">
            <v>-</v>
          </cell>
        </row>
        <row r="2356">
          <cell r="C2356" t="str">
            <v>V04CXДиагностикум гепатита A</v>
          </cell>
          <cell r="D2356" t="str">
            <v>-</v>
          </cell>
        </row>
        <row r="2357">
          <cell r="C2357" t="str">
            <v>V04CXДиагностикум гепатита B</v>
          </cell>
          <cell r="D2357" t="str">
            <v>-</v>
          </cell>
        </row>
        <row r="2358">
          <cell r="C2358" t="str">
            <v>V04CXДиагностикум гепатита с</v>
          </cell>
          <cell r="D2358" t="str">
            <v>-</v>
          </cell>
        </row>
        <row r="2359">
          <cell r="C2359" t="str">
            <v>V04CXДиагностикум герпетических инфекций</v>
          </cell>
          <cell r="D2359" t="str">
            <v>-</v>
          </cell>
        </row>
        <row r="2360">
          <cell r="C2360" t="str">
            <v>V04CXДиагностикум гриппа</v>
          </cell>
          <cell r="D2360" t="str">
            <v>-</v>
          </cell>
        </row>
        <row r="2361">
          <cell r="C2361" t="str">
            <v>V04CXДиагностикум дизентерии</v>
          </cell>
          <cell r="D2361" t="str">
            <v>-</v>
          </cell>
        </row>
        <row r="2362">
          <cell r="C2362" t="str">
            <v>V04CXДиагностикум дифтерии</v>
          </cell>
          <cell r="D2362" t="str">
            <v>-</v>
          </cell>
        </row>
        <row r="2363">
          <cell r="C2363" t="str">
            <v>V04CXДиагностикум дифтерии и столбняка</v>
          </cell>
          <cell r="D2363" t="str">
            <v>-</v>
          </cell>
        </row>
        <row r="2364">
          <cell r="C2364" t="str">
            <v>V04CXДиагностикум клещевого боррелиоза {болезнь Лайма}</v>
          </cell>
          <cell r="D2364" t="str">
            <v>-</v>
          </cell>
        </row>
        <row r="2365">
          <cell r="C2365" t="str">
            <v>V04CXДиагностикум клещевого энцефалита</v>
          </cell>
          <cell r="D2365" t="str">
            <v>-</v>
          </cell>
        </row>
        <row r="2366">
          <cell r="C2366" t="str">
            <v>V04CXДиагностикум коклюша</v>
          </cell>
          <cell r="D2366" t="str">
            <v>-</v>
          </cell>
        </row>
        <row r="2367">
          <cell r="C2367" t="str">
            <v>V04CXДиагностикум краснухи</v>
          </cell>
          <cell r="D2367" t="str">
            <v>-</v>
          </cell>
        </row>
        <row r="2368">
          <cell r="C2368" t="str">
            <v>V04CXДиагностикум менингококковых инфекций</v>
          </cell>
          <cell r="D2368" t="str">
            <v>-</v>
          </cell>
        </row>
        <row r="2369">
          <cell r="C2369" t="str">
            <v>V04CXДиагностикум описторхоза</v>
          </cell>
          <cell r="D2369" t="str">
            <v>-</v>
          </cell>
        </row>
        <row r="2370">
          <cell r="C2370" t="str">
            <v>V04CXДиагностикум оспы</v>
          </cell>
          <cell r="D2370" t="str">
            <v>-</v>
          </cell>
        </row>
        <row r="2371">
          <cell r="C2371" t="str">
            <v>V04CXДиагностикум парагриппа</v>
          </cell>
          <cell r="D2371" t="str">
            <v>-</v>
          </cell>
        </row>
        <row r="2372">
          <cell r="C2372" t="str">
            <v>V04CXДиагностикум паракоклюша</v>
          </cell>
          <cell r="D2372" t="str">
            <v>-</v>
          </cell>
        </row>
        <row r="2373">
          <cell r="C2373" t="str">
            <v>V04CXДиагностикум паракоклюшный</v>
          </cell>
          <cell r="D2373" t="str">
            <v>-</v>
          </cell>
        </row>
        <row r="2374">
          <cell r="C2374" t="str">
            <v>V04CXДиагностикум ревматоидного фактора</v>
          </cell>
          <cell r="D2374" t="str">
            <v>-</v>
          </cell>
        </row>
        <row r="2375">
          <cell r="C2375" t="str">
            <v>V04CXДиагностикум респираторно-синтициальных инфекций</v>
          </cell>
          <cell r="D2375" t="str">
            <v>-</v>
          </cell>
        </row>
        <row r="2376">
          <cell r="C2376" t="str">
            <v>V04CXДиагностикум риккетсиозный</v>
          </cell>
          <cell r="D2376" t="str">
            <v>-</v>
          </cell>
        </row>
        <row r="2377">
          <cell r="C2377" t="str">
            <v>V04CXДиагностикум сальмонеллеза</v>
          </cell>
          <cell r="D2377" t="str">
            <v>-</v>
          </cell>
        </row>
        <row r="2378">
          <cell r="C2378" t="str">
            <v>V04CXДиагностикум сибирской язвы</v>
          </cell>
          <cell r="D2378" t="str">
            <v>-</v>
          </cell>
        </row>
        <row r="2379">
          <cell r="C2379" t="str">
            <v>V04CXДиагностикум сифилиса</v>
          </cell>
          <cell r="D2379" t="str">
            <v>-</v>
          </cell>
        </row>
        <row r="2380">
          <cell r="C2380" t="str">
            <v>V04CXДиагностикум стафилококковых инфекций</v>
          </cell>
          <cell r="D2380" t="str">
            <v>-</v>
          </cell>
        </row>
        <row r="2381">
          <cell r="C2381" t="str">
            <v>V04CXДиагностикум токсоплазмоза</v>
          </cell>
          <cell r="D2381" t="str">
            <v>-</v>
          </cell>
        </row>
        <row r="2382">
          <cell r="C2382" t="str">
            <v>V04CXДиагностикум трихинеллеза</v>
          </cell>
          <cell r="D2382" t="str">
            <v>-</v>
          </cell>
        </row>
        <row r="2383">
          <cell r="C2383" t="str">
            <v>V04CXДиагностикум трихомониаза</v>
          </cell>
          <cell r="D2383" t="str">
            <v>-</v>
          </cell>
        </row>
        <row r="2384">
          <cell r="C2384" t="str">
            <v>V04CXДиагностикум туляремии</v>
          </cell>
          <cell r="D2384" t="str">
            <v>-</v>
          </cell>
        </row>
        <row r="2385">
          <cell r="C2385" t="str">
            <v>V04CXДиагностикум уреаплазменных инфекций</v>
          </cell>
          <cell r="D2385" t="str">
            <v>-</v>
          </cell>
        </row>
        <row r="2386">
          <cell r="C2386" t="str">
            <v>V04CXДиагностикум хламидиозов</v>
          </cell>
          <cell r="D2386" t="str">
            <v>-</v>
          </cell>
        </row>
        <row r="2387">
          <cell r="C2387" t="str">
            <v>V04CXДиагностикум цитомегаловирусной инфекции</v>
          </cell>
          <cell r="D2387" t="str">
            <v>-</v>
          </cell>
        </row>
        <row r="2388">
          <cell r="C2388" t="str">
            <v>V04CXДиагностикум эхинококкоза</v>
          </cell>
          <cell r="D2388" t="str">
            <v>-</v>
          </cell>
        </row>
        <row r="2389">
          <cell r="C2389" t="str">
            <v>V04CXИммуноглобулин {диагностический}</v>
          </cell>
          <cell r="D2389" t="str">
            <v>-</v>
          </cell>
        </row>
        <row r="2390">
          <cell r="C2390" t="str">
            <v>V04CXИммуноглобулин {диагностический} бруцеллезный</v>
          </cell>
          <cell r="D2390" t="str">
            <v>-</v>
          </cell>
        </row>
        <row r="2391">
          <cell r="C2391" t="str">
            <v>V04CXИммуноглобулин {диагностический} гриппозный</v>
          </cell>
          <cell r="D2391" t="str">
            <v>-</v>
          </cell>
        </row>
        <row r="2392">
          <cell r="C2392" t="str">
            <v>V04CXКровь {для диагностических целей}</v>
          </cell>
          <cell r="D2392" t="str">
            <v>-</v>
          </cell>
        </row>
        <row r="2393">
          <cell r="C2393" t="str">
            <v>V04CXСыворотка крови {для диагностических целей}</v>
          </cell>
          <cell r="D2393" t="str">
            <v>-</v>
          </cell>
        </row>
        <row r="2394">
          <cell r="C2394" t="str">
            <v>V06DАспартам</v>
          </cell>
          <cell r="D2394" t="str">
            <v>-</v>
          </cell>
        </row>
        <row r="2395">
          <cell r="C2395" t="str">
            <v>V06DCДекстроза</v>
          </cell>
          <cell r="D2395" t="str">
            <v>ЖНВЛП</v>
          </cell>
        </row>
        <row r="2396">
          <cell r="C2396" t="str">
            <v>V06DDАминокислоты и их смеси</v>
          </cell>
          <cell r="D2396" t="str">
            <v>-</v>
          </cell>
        </row>
        <row r="2397">
          <cell r="C2397" t="str">
            <v>V06DDАминокислоты для парентерального питания</v>
          </cell>
          <cell r="D2397" t="str">
            <v>-</v>
          </cell>
        </row>
        <row r="2398">
          <cell r="C2398" t="str">
            <v>V06DDКетоаналоги аминокислот</v>
          </cell>
          <cell r="D2398" t="str">
            <v>ЖНВЛП</v>
          </cell>
        </row>
        <row r="2399">
          <cell r="C2399" t="str">
            <v>V06DEАминокислоты для парентерального питания + Прочие препараты</v>
          </cell>
          <cell r="D2399" t="str">
            <v>-</v>
          </cell>
        </row>
        <row r="2400">
          <cell r="C2400" t="str">
            <v>V07ABВода</v>
          </cell>
          <cell r="D2400" t="str">
            <v>-</v>
          </cell>
        </row>
        <row r="2401">
          <cell r="C2401" t="str">
            <v>V07ABНатрия хлорид</v>
          </cell>
          <cell r="D2401" t="str">
            <v>ЖНВЛП</v>
          </cell>
        </row>
        <row r="2402">
          <cell r="C2402" t="str">
            <v>V07ACАденин + Декстроза + Лимонная кислота + Маннитол + Натрия дигидрофосфат + Натрия цитрат + Натрия хлорид</v>
          </cell>
          <cell r="D2402" t="str">
            <v>-</v>
          </cell>
        </row>
        <row r="2403">
          <cell r="C2403" t="str">
            <v>V07ACАденин + Декстроза + Лимонная кислота + Натрия дигидрофосфат + Натрия цитрат</v>
          </cell>
          <cell r="D2403" t="str">
            <v>-</v>
          </cell>
        </row>
        <row r="2404">
          <cell r="C2404" t="str">
            <v>V07ACДекстроза + Лимонная кислота + Натрия дигидрофосфат + Натрия цитрат</v>
          </cell>
          <cell r="D2404" t="str">
            <v>-</v>
          </cell>
        </row>
        <row r="2405">
          <cell r="C2405" t="str">
            <v>V07ACДекстроза + Лимонная кислота + Натрия дигидрофосфат + Натрия цитрат</v>
          </cell>
          <cell r="D2405" t="str">
            <v>-</v>
          </cell>
        </row>
        <row r="2406">
          <cell r="C2406" t="str">
            <v>V07ACДекстроза + Натрия гидроцитрат</v>
          </cell>
          <cell r="D2406" t="str">
            <v>-</v>
          </cell>
        </row>
        <row r="2407">
          <cell r="C2407" t="str">
            <v>V07ACНатрия цитрат</v>
          </cell>
          <cell r="D2407" t="str">
            <v>-</v>
          </cell>
        </row>
        <row r="2408">
          <cell r="C2408" t="str">
            <v>V07AYКоповидон</v>
          </cell>
          <cell r="D2408" t="str">
            <v>-</v>
          </cell>
        </row>
        <row r="2409">
          <cell r="C2409" t="str">
            <v>V07AYКросповидон</v>
          </cell>
          <cell r="D2409" t="str">
            <v>-</v>
          </cell>
        </row>
        <row r="2410">
          <cell r="C2410" t="str">
            <v>V07AYЛактоза</v>
          </cell>
          <cell r="D2410" t="str">
            <v>-</v>
          </cell>
        </row>
        <row r="2411">
          <cell r="C2411" t="str">
            <v>V08AAЙокситаламовая кислота</v>
          </cell>
          <cell r="D2411" t="str">
            <v>-</v>
          </cell>
        </row>
        <row r="2412">
          <cell r="C2412" t="str">
            <v>V08AAНатрия амидотризоат</v>
          </cell>
          <cell r="D2412" t="str">
            <v>ЖНВЛП</v>
          </cell>
        </row>
        <row r="2413">
          <cell r="C2413" t="str">
            <v>V08ABЙогексол</v>
          </cell>
          <cell r="D2413" t="str">
            <v>ЖНВЛП</v>
          </cell>
        </row>
        <row r="2414">
          <cell r="C2414" t="str">
            <v>V08ABЙопромид</v>
          </cell>
          <cell r="D2414" t="str">
            <v>-</v>
          </cell>
        </row>
        <row r="2415">
          <cell r="C2415" t="str">
            <v>V08ABЙоксагловая кислота</v>
          </cell>
          <cell r="D2415" t="str">
            <v>-</v>
          </cell>
        </row>
        <row r="2416">
          <cell r="C2416" t="str">
            <v>V08ABЙопамидол</v>
          </cell>
          <cell r="D2416" t="str">
            <v>-</v>
          </cell>
        </row>
        <row r="2417">
          <cell r="C2417" t="str">
            <v>V08ABЙоверсол</v>
          </cell>
          <cell r="D2417" t="str">
            <v>-</v>
          </cell>
        </row>
        <row r="2418">
          <cell r="C2418" t="str">
            <v>V08ABЙодиксанол</v>
          </cell>
          <cell r="D2418" t="str">
            <v>-</v>
          </cell>
        </row>
        <row r="2419">
          <cell r="C2419" t="str">
            <v>V08ABЙобитридол</v>
          </cell>
          <cell r="D2419" t="str">
            <v>-</v>
          </cell>
        </row>
        <row r="2420">
          <cell r="C2420" t="str">
            <v>V08BAБария сульфат</v>
          </cell>
          <cell r="D2420" t="str">
            <v>ЖНВЛП</v>
          </cell>
        </row>
        <row r="2421">
          <cell r="C2421" t="str">
            <v>V08CAГадотеровая кислота</v>
          </cell>
          <cell r="D2421" t="str">
            <v>-</v>
          </cell>
        </row>
        <row r="2422">
          <cell r="C2422" t="str">
            <v>V08CAГадоверсетамид</v>
          </cell>
          <cell r="D2422" t="str">
            <v>-</v>
          </cell>
        </row>
        <row r="2423">
          <cell r="C2423" t="str">
            <v>V08CAГадобутрол</v>
          </cell>
          <cell r="D2423" t="str">
            <v>-</v>
          </cell>
        </row>
        <row r="2424">
          <cell r="C2424" t="str">
            <v>V08CAГадоксетовая кислота</v>
          </cell>
          <cell r="D2424" t="str">
            <v>-</v>
          </cell>
        </row>
        <row r="2425">
          <cell r="C2425" t="str">
            <v>V08CAГадопентетовая кислота</v>
          </cell>
          <cell r="D2425" t="str">
            <v>ЖНВЛП</v>
          </cell>
        </row>
        <row r="2426">
          <cell r="C2426" t="str">
            <v>V08CAГадодиамид</v>
          </cell>
          <cell r="D2426" t="str">
            <v>ЖНВЛП</v>
          </cell>
        </row>
        <row r="2427">
          <cell r="C2427" t="str">
            <v>V09Меброфенин</v>
          </cell>
          <cell r="D2427" t="str">
            <v>-</v>
          </cell>
        </row>
        <row r="2428">
          <cell r="C2428" t="str">
            <v>V09Пирфотех 99mTc</v>
          </cell>
          <cell r="D2428" t="str">
            <v>ЖНВЛП</v>
          </cell>
        </row>
        <row r="2429">
          <cell r="C2429" t="str">
            <v>V09Кальция тринатрия пентетат</v>
          </cell>
          <cell r="D2429" t="str">
            <v>ЖНВЛП</v>
          </cell>
        </row>
        <row r="2430">
          <cell r="C2430" t="str">
            <v>V09Эксаметазим</v>
          </cell>
          <cell r="D2430" t="str">
            <v>-</v>
          </cell>
        </row>
        <row r="2431">
          <cell r="C2431" t="str">
            <v>V09AAНатрия пертехнетат {99mТс}</v>
          </cell>
          <cell r="D2431" t="str">
            <v>-</v>
          </cell>
        </row>
        <row r="2432">
          <cell r="C2432" t="str">
            <v>V09AXДезоксиглюкоза-фтор 18F</v>
          </cell>
          <cell r="D2432" t="str">
            <v>-</v>
          </cell>
        </row>
        <row r="2433">
          <cell r="C2433" t="str">
            <v>V09CXНатрия йодогиппурат {123I}</v>
          </cell>
          <cell r="D2433" t="str">
            <v>-</v>
          </cell>
        </row>
        <row r="2434">
          <cell r="C2434" t="str">
            <v>V09CXНатрия йодогиппурат {131I}</v>
          </cell>
          <cell r="D2434" t="str">
            <v>-</v>
          </cell>
        </row>
        <row r="2435">
          <cell r="C2435" t="str">
            <v>V09DAМеброфенин</v>
          </cell>
          <cell r="D2435" t="str">
            <v>-</v>
          </cell>
        </row>
        <row r="2436">
          <cell r="C2436" t="str">
            <v>V09FXНатрия йодид {123I}</v>
          </cell>
          <cell r="D2436" t="str">
            <v>-</v>
          </cell>
        </row>
        <row r="2437">
          <cell r="C2437" t="str">
            <v>V09FXНатрия йодид {131I}</v>
          </cell>
          <cell r="D2437" t="str">
            <v>-</v>
          </cell>
        </row>
        <row r="2438">
          <cell r="C2438" t="str">
            <v>V09GAТехнеций {99mTс} сестамиби</v>
          </cell>
          <cell r="D2438" t="str">
            <v>-</v>
          </cell>
        </row>
        <row r="2439">
          <cell r="C2439" t="str">
            <v>V09GAТетрофосмин</v>
          </cell>
          <cell r="D2439" t="str">
            <v>-</v>
          </cell>
        </row>
        <row r="2440">
          <cell r="C2440" t="str">
            <v>V09GAТехнеция [99mTс] фитат</v>
          </cell>
          <cell r="D2440" t="str">
            <v>-</v>
          </cell>
        </row>
        <row r="2441">
          <cell r="C2441" t="str">
            <v>V09GAТехнефор 99mTc</v>
          </cell>
          <cell r="D2441" t="str">
            <v>ЖНВЛП</v>
          </cell>
        </row>
        <row r="2442">
          <cell r="C2442" t="str">
            <v>V09GXДепреотид</v>
          </cell>
          <cell r="D2442" t="str">
            <v>-</v>
          </cell>
        </row>
        <row r="2443">
          <cell r="C2443" t="str">
            <v>V09GXМакросалб {99mTс}</v>
          </cell>
          <cell r="D2443" t="str">
            <v>-</v>
          </cell>
        </row>
        <row r="2444">
          <cell r="C2444" t="str">
            <v>V09GXСеленопиран</v>
          </cell>
          <cell r="D2444" t="str">
            <v>-</v>
          </cell>
        </row>
        <row r="2445">
          <cell r="C2445" t="str">
            <v>V09HXГаллия {67Ga} цитрат</v>
          </cell>
          <cell r="D2445" t="str">
            <v>-</v>
          </cell>
        </row>
        <row r="2446">
          <cell r="C2446" t="str">
            <v>V09IBПентетреотид</v>
          </cell>
          <cell r="D2446" t="str">
            <v>-</v>
          </cell>
        </row>
        <row r="2447">
          <cell r="C2447" t="str">
            <v>V09IXЙобенгуан {123I}</v>
          </cell>
          <cell r="D2447" t="str">
            <v>-</v>
          </cell>
        </row>
        <row r="2448">
          <cell r="C2448" t="str">
            <v>V09IXФлудезоксиглюкоза {18F}</v>
          </cell>
          <cell r="D2448" t="str">
            <v>-</v>
          </cell>
        </row>
        <row r="2449">
          <cell r="C2449" t="str">
            <v>V09XAАльбумин человека сывороточный йодированный {131I}</v>
          </cell>
          <cell r="D2449" t="str">
            <v>-</v>
          </cell>
        </row>
        <row r="2450">
          <cell r="C2450" t="str">
            <v>V09XXНатрия хромат {51Cr}</v>
          </cell>
          <cell r="D2450" t="str">
            <v>-</v>
          </cell>
        </row>
        <row r="2451">
          <cell r="C2451" t="str">
            <v>V10BXСтронция хлорид {89Sr}</v>
          </cell>
          <cell r="D2451" t="str">
            <v>-</v>
          </cell>
        </row>
        <row r="2452">
          <cell r="C2452" t="str">
            <v>V10XXИбритумомаб тиуксетан</v>
          </cell>
          <cell r="D2452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218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33.28515625" style="39" customWidth="1"/>
    <col min="2" max="2" width="70.140625" style="41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 x14ac:dyDescent="0.25">
      <c r="A1" s="86" t="s">
        <v>2296</v>
      </c>
      <c r="B1" s="104" t="s">
        <v>27777</v>
      </c>
      <c r="C1" s="90"/>
    </row>
    <row r="2" spans="1:4" ht="28.9" customHeight="1" x14ac:dyDescent="0.25">
      <c r="A2" s="112" t="s">
        <v>18517</v>
      </c>
      <c r="B2" s="111" t="s">
        <v>27782</v>
      </c>
      <c r="C2" s="90"/>
    </row>
    <row r="3" spans="1:4" ht="16.5" customHeight="1" x14ac:dyDescent="0.25">
      <c r="A3" s="96" t="s">
        <v>2297</v>
      </c>
      <c r="B3" s="105" t="s">
        <v>27778</v>
      </c>
      <c r="C3" s="99" t="s">
        <v>18526</v>
      </c>
    </row>
    <row r="4" spans="1:4" ht="15.6" customHeight="1" x14ac:dyDescent="0.25">
      <c r="A4" s="226" t="s">
        <v>18521</v>
      </c>
      <c r="B4" s="106" t="s">
        <v>27779</v>
      </c>
      <c r="C4" s="95" t="s">
        <v>18522</v>
      </c>
    </row>
    <row r="5" spans="1:4" ht="12" customHeight="1" x14ac:dyDescent="0.25">
      <c r="A5" s="226"/>
      <c r="B5" s="106"/>
      <c r="C5" s="94"/>
    </row>
    <row r="6" spans="1:4" ht="12" customHeight="1" x14ac:dyDescent="0.25">
      <c r="A6" s="226"/>
      <c r="B6" s="106"/>
      <c r="C6" s="94"/>
    </row>
    <row r="7" spans="1:4" ht="12" customHeight="1" x14ac:dyDescent="0.25">
      <c r="A7" s="226"/>
      <c r="B7" s="106"/>
      <c r="C7" s="94"/>
    </row>
    <row r="8" spans="1:4" ht="12" customHeight="1" x14ac:dyDescent="0.25">
      <c r="A8" s="226"/>
      <c r="B8" s="106"/>
      <c r="C8" s="94"/>
    </row>
    <row r="9" spans="1:4" ht="15.75" x14ac:dyDescent="0.25">
      <c r="A9" s="97" t="s">
        <v>2308</v>
      </c>
      <c r="B9" s="107" t="s">
        <v>27780</v>
      </c>
      <c r="C9" s="100"/>
    </row>
    <row r="10" spans="1:4" ht="15.75" x14ac:dyDescent="0.25">
      <c r="A10" s="108" t="s">
        <v>18518</v>
      </c>
      <c r="B10" s="180" t="str">
        <f>CONCATENATE(IF($A$34="","___",$A$34),"-",$C$14,".",IF($C$17+$C$19*50=0,"00",TEXT($C$17+$C$19*50,"0#")),".",$C$25,".",$C$27)</f>
        <v>H55-3.00.01.00</v>
      </c>
      <c r="C10" s="109" t="s">
        <v>18527</v>
      </c>
    </row>
    <row r="11" spans="1:4" ht="15.75" x14ac:dyDescent="0.25">
      <c r="A11" s="93"/>
      <c r="B11" s="181"/>
      <c r="C11" s="87"/>
    </row>
    <row r="12" spans="1:4" ht="18.75" x14ac:dyDescent="0.25">
      <c r="A12" s="224" t="s">
        <v>196</v>
      </c>
      <c r="B12" s="225"/>
      <c r="C12" s="42" t="s">
        <v>18213</v>
      </c>
      <c r="D12" s="43">
        <v>43</v>
      </c>
    </row>
    <row r="13" spans="1:4" hidden="1" x14ac:dyDescent="0.25">
      <c r="A13" s="44"/>
      <c r="C13" s="90"/>
    </row>
    <row r="14" spans="1:4" x14ac:dyDescent="0.25">
      <c r="A14" s="45" t="s">
        <v>13594</v>
      </c>
      <c r="B14" s="46" t="s">
        <v>17889</v>
      </c>
      <c r="C14" s="92">
        <f>IF(B14="","0",VLOOKUP(B14,Доп.справочники!B2:C8, 2,FALSE))</f>
        <v>3</v>
      </c>
    </row>
    <row r="15" spans="1:4" x14ac:dyDescent="0.25">
      <c r="A15" s="45" t="s">
        <v>13595</v>
      </c>
      <c r="B15" s="46" t="s">
        <v>17888</v>
      </c>
      <c r="C15" s="90"/>
    </row>
    <row r="16" spans="1:4" x14ac:dyDescent="0.25">
      <c r="A16" s="45" t="s">
        <v>13596</v>
      </c>
      <c r="B16" s="46" t="s">
        <v>27781</v>
      </c>
      <c r="C16" s="90"/>
    </row>
    <row r="17" spans="1:4" x14ac:dyDescent="0.25">
      <c r="A17" s="45" t="s">
        <v>18466</v>
      </c>
      <c r="B17" s="46"/>
      <c r="C17" s="101" t="str">
        <f>IF(B17="","00",IF(ISNA(D17),"Ошибка! Значение не найдено в справочнике.",D17))</f>
        <v>00</v>
      </c>
      <c r="D17" s="110" t="e">
        <f>VLOOKUP($B$17,Доп.справочники!$F$2:$G$17, 2,FALSE)</f>
        <v>#N/A</v>
      </c>
    </row>
    <row r="18" spans="1:4" ht="21.6" customHeight="1" x14ac:dyDescent="0.25">
      <c r="A18" s="103" t="str">
        <f>IF(B17="иное","Впишите стадию или степень тяжести не найденную в выпадающем списке:","")</f>
        <v/>
      </c>
      <c r="B18" s="46"/>
      <c r="C18" s="98" t="s">
        <v>18523</v>
      </c>
    </row>
    <row r="19" spans="1:4" x14ac:dyDescent="0.25">
      <c r="A19" s="45" t="s">
        <v>13597</v>
      </c>
      <c r="B19" s="46" t="s">
        <v>27781</v>
      </c>
      <c r="C19" s="101" t="str">
        <f>IF($B$19="","0",IF(ISNA(D19),"Ошибка! Значение не найдено в справочнике.",D19))</f>
        <v>0</v>
      </c>
      <c r="D19" s="110" t="e">
        <f>VLOOKUP($B$19,Доп.справочники!$H$2:$I$4,2,FALSE)</f>
        <v>#N/A</v>
      </c>
    </row>
    <row r="20" spans="1:4" x14ac:dyDescent="0.25">
      <c r="A20" s="47" t="s">
        <v>13598</v>
      </c>
      <c r="B20" s="48" t="s">
        <v>18215</v>
      </c>
      <c r="C20" s="90"/>
    </row>
    <row r="21" spans="1:4" ht="19.149999999999999" customHeight="1" x14ac:dyDescent="0.25">
      <c r="A21" s="47" t="s">
        <v>13599</v>
      </c>
      <c r="B21" s="48" t="s">
        <v>17894</v>
      </c>
      <c r="C21" s="221" t="s">
        <v>18214</v>
      </c>
    </row>
    <row r="22" spans="1:4" ht="19.149999999999999" customHeight="1" x14ac:dyDescent="0.25">
      <c r="A22" s="47" t="s">
        <v>13599</v>
      </c>
      <c r="B22" s="48"/>
      <c r="C22" s="222"/>
    </row>
    <row r="23" spans="1:4" ht="19.149999999999999" customHeight="1" x14ac:dyDescent="0.25">
      <c r="A23" s="47" t="s">
        <v>13599</v>
      </c>
      <c r="B23" s="48"/>
      <c r="C23" s="223"/>
    </row>
    <row r="24" spans="1:4" ht="30" x14ac:dyDescent="0.25">
      <c r="A24" s="28" t="s">
        <v>13600</v>
      </c>
      <c r="B24" s="49" t="s">
        <v>17900</v>
      </c>
      <c r="C24" s="90"/>
    </row>
    <row r="25" spans="1:4" x14ac:dyDescent="0.25">
      <c r="A25" s="28" t="s">
        <v>18467</v>
      </c>
      <c r="B25" s="49" t="s">
        <v>18497</v>
      </c>
      <c r="C25" s="102" t="str">
        <f>IF(B25="","00",IF(ISNA(D25),"Ошибка! Значение не найдено в справочнике.",D25))</f>
        <v>01</v>
      </c>
      <c r="D25" s="110" t="str">
        <f>VLOOKUP(B25,Доп.справочники!P2:Q7,2,FALSE)</f>
        <v>01</v>
      </c>
    </row>
    <row r="26" spans="1:4" ht="20.45" customHeight="1" x14ac:dyDescent="0.25">
      <c r="A26" s="103" t="str">
        <f>IF(B25="иное","Впишите технологию, не найденную в выпадающем списке:","")</f>
        <v/>
      </c>
      <c r="B26" s="49"/>
      <c r="C26" s="98" t="s">
        <v>18524</v>
      </c>
    </row>
    <row r="27" spans="1:4" x14ac:dyDescent="0.25">
      <c r="A27" s="28" t="s">
        <v>18468</v>
      </c>
      <c r="B27" s="49"/>
      <c r="C27" s="102" t="str">
        <f>IF(B27="","00",IF(ISNA(D27),"Ошибка! Значение не найдено в справочнике.",D27))</f>
        <v>00</v>
      </c>
      <c r="D27" s="110" t="e">
        <f>VLOOKUP(B27,Доп.справочники!R2:S9,2,FALSE)</f>
        <v>#N/A</v>
      </c>
    </row>
    <row r="28" spans="1:4" ht="21.6" customHeight="1" x14ac:dyDescent="0.25">
      <c r="A28" s="103" t="str">
        <f>IF(B27="иное","Конкретизируйте технологию, если не найден вариант в выпадающем списке:","")</f>
        <v/>
      </c>
      <c r="B28" s="49"/>
      <c r="C28" s="98" t="s">
        <v>18525</v>
      </c>
    </row>
    <row r="29" spans="1:4" ht="30" x14ac:dyDescent="0.25">
      <c r="A29" s="28" t="s">
        <v>13601</v>
      </c>
      <c r="B29" s="91">
        <v>2</v>
      </c>
      <c r="C29" s="90"/>
    </row>
    <row r="30" spans="1:4" x14ac:dyDescent="0.25">
      <c r="A30" s="27"/>
      <c r="B30" s="50"/>
    </row>
    <row r="32" spans="1:4" ht="15.75" x14ac:dyDescent="0.25">
      <c r="A32" s="56" t="s">
        <v>11787</v>
      </c>
      <c r="B32" s="57"/>
      <c r="C32" s="58"/>
    </row>
    <row r="33" spans="1:3" ht="30" x14ac:dyDescent="0.25">
      <c r="A33" s="51" t="s">
        <v>11786</v>
      </c>
      <c r="B33" s="52" t="s">
        <v>5641</v>
      </c>
      <c r="C33" s="53" t="s">
        <v>5642</v>
      </c>
    </row>
    <row r="34" spans="1:3" x14ac:dyDescent="0.25">
      <c r="A34" s="54" t="s">
        <v>27783</v>
      </c>
      <c r="B34" s="46">
        <v>100</v>
      </c>
      <c r="C34" s="55"/>
    </row>
    <row r="35" spans="1:3" x14ac:dyDescent="0.25">
      <c r="A35" s="54"/>
      <c r="B35" s="46"/>
      <c r="C35" s="55"/>
    </row>
    <row r="36" spans="1:3" x14ac:dyDescent="0.25">
      <c r="A36" s="54"/>
      <c r="B36" s="46"/>
      <c r="C36" s="55"/>
    </row>
    <row r="37" spans="1:3" x14ac:dyDescent="0.25">
      <c r="A37" s="54"/>
      <c r="B37" s="46"/>
      <c r="C37" s="55"/>
    </row>
    <row r="38" spans="1:3" x14ac:dyDescent="0.25">
      <c r="A38" s="54"/>
      <c r="B38" s="46"/>
      <c r="C38" s="55"/>
    </row>
    <row r="39" spans="1:3" x14ac:dyDescent="0.25">
      <c r="A39" s="54"/>
      <c r="B39" s="46"/>
      <c r="C39" s="55"/>
    </row>
    <row r="40" spans="1:3" x14ac:dyDescent="0.25">
      <c r="A40" s="54"/>
      <c r="B40" s="46"/>
      <c r="C40" s="55"/>
    </row>
    <row r="41" spans="1:3" x14ac:dyDescent="0.25">
      <c r="A41" s="54"/>
      <c r="B41" s="46"/>
      <c r="C41" s="55"/>
    </row>
    <row r="42" spans="1:3" x14ac:dyDescent="0.25">
      <c r="A42" s="54"/>
      <c r="B42" s="46"/>
      <c r="C42" s="55"/>
    </row>
    <row r="43" spans="1:3" x14ac:dyDescent="0.25">
      <c r="A43" s="54"/>
      <c r="B43" s="46"/>
      <c r="C43" s="55"/>
    </row>
    <row r="44" spans="1:3" x14ac:dyDescent="0.25">
      <c r="A44" s="54"/>
      <c r="B44" s="46"/>
      <c r="C44" s="55"/>
    </row>
    <row r="45" spans="1:3" x14ac:dyDescent="0.25">
      <c r="A45" s="54"/>
      <c r="B45" s="46"/>
      <c r="C45" s="55"/>
    </row>
    <row r="46" spans="1:3" x14ac:dyDescent="0.25">
      <c r="A46" s="54"/>
      <c r="B46" s="46"/>
      <c r="C46" s="55"/>
    </row>
    <row r="47" spans="1:3" x14ac:dyDescent="0.25">
      <c r="A47" s="54"/>
      <c r="B47" s="46"/>
      <c r="C47" s="55"/>
    </row>
    <row r="48" spans="1:3" x14ac:dyDescent="0.25">
      <c r="A48" s="54"/>
      <c r="B48" s="46"/>
      <c r="C48" s="55"/>
    </row>
    <row r="49" spans="1:3" x14ac:dyDescent="0.25">
      <c r="A49" s="54"/>
      <c r="B49" s="46"/>
      <c r="C49" s="55"/>
    </row>
    <row r="50" spans="1:3" x14ac:dyDescent="0.25">
      <c r="A50" s="54"/>
      <c r="B50" s="46"/>
      <c r="C50" s="55"/>
    </row>
    <row r="51" spans="1:3" x14ac:dyDescent="0.25">
      <c r="A51" s="54"/>
      <c r="B51" s="46"/>
      <c r="C51" s="55"/>
    </row>
    <row r="52" spans="1:3" x14ac:dyDescent="0.25">
      <c r="A52" s="54"/>
      <c r="B52" s="46"/>
      <c r="C52" s="55"/>
    </row>
    <row r="53" spans="1:3" x14ac:dyDescent="0.25">
      <c r="A53" s="54"/>
      <c r="B53" s="46"/>
      <c r="C53" s="55"/>
    </row>
    <row r="54" spans="1:3" x14ac:dyDescent="0.25">
      <c r="A54" s="54"/>
      <c r="B54" s="46"/>
      <c r="C54" s="55"/>
    </row>
    <row r="55" spans="1:3" x14ac:dyDescent="0.25">
      <c r="A55" s="46"/>
      <c r="B55" s="46"/>
      <c r="C55" s="55"/>
    </row>
    <row r="56" spans="1:3" x14ac:dyDescent="0.25">
      <c r="A56" s="54"/>
      <c r="B56" s="40"/>
      <c r="C56" s="55"/>
    </row>
    <row r="57" spans="1:3" x14ac:dyDescent="0.25">
      <c r="A57" s="54"/>
      <c r="B57" s="46"/>
      <c r="C57" s="55"/>
    </row>
    <row r="58" spans="1:3" x14ac:dyDescent="0.25">
      <c r="A58" s="54"/>
      <c r="B58" s="46"/>
      <c r="C58" s="55"/>
    </row>
    <row r="59" spans="1:3" x14ac:dyDescent="0.25">
      <c r="A59" s="54"/>
      <c r="B59" s="46"/>
      <c r="C59" s="55"/>
    </row>
    <row r="60" spans="1:3" x14ac:dyDescent="0.25">
      <c r="A60" s="54"/>
      <c r="B60" s="46"/>
      <c r="C60" s="55"/>
    </row>
    <row r="61" spans="1:3" x14ac:dyDescent="0.25">
      <c r="A61" s="54"/>
      <c r="B61" s="46"/>
      <c r="C61" s="55"/>
    </row>
    <row r="62" spans="1:3" x14ac:dyDescent="0.25">
      <c r="A62" s="54"/>
      <c r="B62" s="46"/>
      <c r="C62" s="55"/>
    </row>
    <row r="63" spans="1:3" x14ac:dyDescent="0.25">
      <c r="A63" s="54"/>
      <c r="B63" s="46"/>
      <c r="C63" s="55"/>
    </row>
    <row r="64" spans="1:3" x14ac:dyDescent="0.25">
      <c r="A64" s="54"/>
      <c r="B64" s="46"/>
      <c r="C64" s="55"/>
    </row>
    <row r="65" spans="1:3" x14ac:dyDescent="0.25">
      <c r="A65" s="54"/>
      <c r="B65" s="46"/>
      <c r="C65" s="55"/>
    </row>
    <row r="66" spans="1:3" x14ac:dyDescent="0.25">
      <c r="A66" s="54"/>
      <c r="B66" s="46"/>
      <c r="C66" s="55"/>
    </row>
    <row r="67" spans="1:3" x14ac:dyDescent="0.25">
      <c r="A67" s="54"/>
      <c r="B67" s="46"/>
      <c r="C67" s="55"/>
    </row>
    <row r="68" spans="1:3" x14ac:dyDescent="0.25">
      <c r="A68" s="54"/>
      <c r="B68" s="46"/>
      <c r="C68" s="55"/>
    </row>
    <row r="69" spans="1:3" x14ac:dyDescent="0.25">
      <c r="A69" s="54"/>
      <c r="B69" s="46"/>
      <c r="C69" s="55"/>
    </row>
    <row r="70" spans="1:3" x14ac:dyDescent="0.25">
      <c r="A70" s="54"/>
      <c r="B70" s="46"/>
      <c r="C70" s="55"/>
    </row>
    <row r="71" spans="1:3" x14ac:dyDescent="0.25">
      <c r="A71" s="54"/>
      <c r="B71" s="46"/>
      <c r="C71" s="55"/>
    </row>
    <row r="72" spans="1:3" x14ac:dyDescent="0.25">
      <c r="A72" s="54"/>
      <c r="B72" s="46"/>
      <c r="C72" s="55"/>
    </row>
    <row r="73" spans="1:3" x14ac:dyDescent="0.25">
      <c r="A73" s="54"/>
      <c r="B73" s="46"/>
      <c r="C73" s="55"/>
    </row>
    <row r="74" spans="1:3" x14ac:dyDescent="0.25">
      <c r="A74" s="54"/>
      <c r="B74" s="46"/>
      <c r="C74" s="55"/>
    </row>
    <row r="75" spans="1:3" x14ac:dyDescent="0.25">
      <c r="A75" s="54"/>
      <c r="B75" s="46"/>
      <c r="C75" s="55"/>
    </row>
    <row r="76" spans="1:3" x14ac:dyDescent="0.25">
      <c r="A76" s="54"/>
      <c r="B76" s="46"/>
      <c r="C76" s="55"/>
    </row>
    <row r="77" spans="1:3" x14ac:dyDescent="0.25">
      <c r="A77" s="54"/>
      <c r="B77" s="46"/>
      <c r="C77" s="55"/>
    </row>
    <row r="78" spans="1:3" x14ac:dyDescent="0.25">
      <c r="A78" s="54"/>
      <c r="B78" s="46"/>
      <c r="C78" s="55"/>
    </row>
    <row r="79" spans="1:3" x14ac:dyDescent="0.25">
      <c r="A79" s="54"/>
      <c r="B79" s="46"/>
      <c r="C79" s="55"/>
    </row>
    <row r="80" spans="1:3" x14ac:dyDescent="0.25">
      <c r="A80" s="54"/>
      <c r="B80" s="46"/>
      <c r="C80" s="55"/>
    </row>
    <row r="81" spans="1:3" x14ac:dyDescent="0.25">
      <c r="A81" s="54"/>
      <c r="B81" s="46"/>
      <c r="C81" s="55"/>
    </row>
    <row r="82" spans="1:3" x14ac:dyDescent="0.25">
      <c r="A82" s="54"/>
      <c r="B82" s="46"/>
      <c r="C82" s="55"/>
    </row>
    <row r="83" spans="1:3" x14ac:dyDescent="0.25">
      <c r="A83" s="54"/>
      <c r="B83" s="46"/>
      <c r="C83" s="55"/>
    </row>
    <row r="84" spans="1:3" x14ac:dyDescent="0.25">
      <c r="A84" s="54"/>
      <c r="B84" s="46"/>
      <c r="C84" s="55"/>
    </row>
    <row r="85" spans="1:3" x14ac:dyDescent="0.25">
      <c r="A85" s="54"/>
      <c r="B85" s="46"/>
      <c r="C85" s="55"/>
    </row>
    <row r="86" spans="1:3" x14ac:dyDescent="0.25">
      <c r="A86" s="54"/>
      <c r="B86" s="46"/>
      <c r="C86" s="55"/>
    </row>
    <row r="87" spans="1:3" x14ac:dyDescent="0.25">
      <c r="A87" s="54"/>
      <c r="B87" s="46"/>
      <c r="C87" s="55"/>
    </row>
    <row r="88" spans="1:3" x14ac:dyDescent="0.25">
      <c r="A88" s="54"/>
      <c r="B88" s="46"/>
      <c r="C88" s="55"/>
    </row>
    <row r="89" spans="1:3" x14ac:dyDescent="0.25">
      <c r="A89" s="54"/>
      <c r="B89" s="46"/>
      <c r="C89" s="55"/>
    </row>
    <row r="90" spans="1:3" x14ac:dyDescent="0.25">
      <c r="A90" s="54"/>
      <c r="B90" s="46"/>
      <c r="C90" s="55"/>
    </row>
    <row r="91" spans="1:3" x14ac:dyDescent="0.25">
      <c r="A91" s="54"/>
      <c r="B91" s="46"/>
      <c r="C91" s="55"/>
    </row>
    <row r="92" spans="1:3" x14ac:dyDescent="0.25">
      <c r="A92" s="54"/>
      <c r="B92" s="46"/>
      <c r="C92" s="55"/>
    </row>
    <row r="93" spans="1:3" x14ac:dyDescent="0.25">
      <c r="A93" s="54"/>
      <c r="B93" s="46"/>
      <c r="C93" s="55"/>
    </row>
    <row r="94" spans="1:3" x14ac:dyDescent="0.25">
      <c r="A94" s="54"/>
      <c r="B94" s="46"/>
      <c r="C94" s="55"/>
    </row>
    <row r="95" spans="1:3" x14ac:dyDescent="0.25">
      <c r="A95" s="54"/>
      <c r="B95" s="46"/>
      <c r="C95" s="55"/>
    </row>
    <row r="96" spans="1:3" x14ac:dyDescent="0.25">
      <c r="A96" s="54"/>
      <c r="B96" s="46"/>
      <c r="C96" s="55"/>
    </row>
    <row r="97" spans="1:3" x14ac:dyDescent="0.25">
      <c r="A97" s="54"/>
      <c r="B97" s="46"/>
      <c r="C97" s="55"/>
    </row>
    <row r="98" spans="1:3" x14ac:dyDescent="0.25">
      <c r="A98" s="54"/>
      <c r="B98" s="46"/>
      <c r="C98" s="55"/>
    </row>
    <row r="99" spans="1:3" x14ac:dyDescent="0.25">
      <c r="A99" s="54"/>
      <c r="B99" s="46"/>
      <c r="C99" s="55"/>
    </row>
    <row r="100" spans="1:3" x14ac:dyDescent="0.25">
      <c r="A100" s="54"/>
      <c r="B100" s="46"/>
      <c r="C100" s="55"/>
    </row>
    <row r="101" spans="1:3" x14ac:dyDescent="0.25">
      <c r="A101" s="54"/>
      <c r="B101" s="46"/>
      <c r="C101" s="55"/>
    </row>
    <row r="102" spans="1:3" x14ac:dyDescent="0.25">
      <c r="A102" s="54"/>
      <c r="B102" s="46"/>
      <c r="C102" s="55"/>
    </row>
    <row r="103" spans="1:3" x14ac:dyDescent="0.25">
      <c r="A103" s="54"/>
      <c r="B103" s="46"/>
      <c r="C103" s="55"/>
    </row>
    <row r="104" spans="1:3" x14ac:dyDescent="0.25">
      <c r="A104" s="54"/>
      <c r="B104" s="46"/>
      <c r="C104" s="55"/>
    </row>
    <row r="105" spans="1:3" x14ac:dyDescent="0.25">
      <c r="A105" s="54"/>
      <c r="B105" s="46"/>
      <c r="C105" s="55"/>
    </row>
    <row r="106" spans="1:3" x14ac:dyDescent="0.25">
      <c r="A106" s="54"/>
      <c r="B106" s="46"/>
      <c r="C106" s="55"/>
    </row>
    <row r="107" spans="1:3" x14ac:dyDescent="0.25">
      <c r="A107" s="54"/>
      <c r="B107" s="46"/>
      <c r="C107" s="55"/>
    </row>
    <row r="108" spans="1:3" x14ac:dyDescent="0.25">
      <c r="A108" s="54"/>
      <c r="B108" s="46"/>
      <c r="C108" s="55"/>
    </row>
    <row r="109" spans="1:3" x14ac:dyDescent="0.25">
      <c r="A109" s="54"/>
      <c r="B109" s="46"/>
      <c r="C109" s="55"/>
    </row>
    <row r="110" spans="1:3" x14ac:dyDescent="0.25">
      <c r="A110" s="54"/>
      <c r="B110" s="46"/>
      <c r="C110" s="55"/>
    </row>
    <row r="111" spans="1:3" x14ac:dyDescent="0.25">
      <c r="A111" s="54"/>
      <c r="B111" s="46"/>
      <c r="C111" s="55"/>
    </row>
    <row r="112" spans="1:3" x14ac:dyDescent="0.25">
      <c r="A112" s="54"/>
      <c r="B112" s="46"/>
      <c r="C112" s="55"/>
    </row>
    <row r="113" spans="1:3" x14ac:dyDescent="0.25">
      <c r="A113" s="54"/>
      <c r="B113" s="46"/>
      <c r="C113" s="55"/>
    </row>
    <row r="114" spans="1:3" x14ac:dyDescent="0.25">
      <c r="A114" s="54"/>
      <c r="B114" s="46"/>
      <c r="C114" s="55"/>
    </row>
    <row r="115" spans="1:3" x14ac:dyDescent="0.25">
      <c r="A115" s="54"/>
      <c r="B115" s="46"/>
      <c r="C115" s="55"/>
    </row>
    <row r="116" spans="1:3" x14ac:dyDescent="0.25">
      <c r="A116" s="54"/>
      <c r="B116" s="46"/>
      <c r="C116" s="55"/>
    </row>
    <row r="117" spans="1:3" x14ac:dyDescent="0.25">
      <c r="A117" s="54"/>
      <c r="B117" s="46"/>
      <c r="C117" s="55"/>
    </row>
    <row r="118" spans="1:3" x14ac:dyDescent="0.25">
      <c r="A118" s="54"/>
      <c r="B118" s="46"/>
      <c r="C118" s="55"/>
    </row>
    <row r="119" spans="1:3" x14ac:dyDescent="0.25">
      <c r="A119" s="54"/>
      <c r="B119" s="46"/>
      <c r="C119" s="55"/>
    </row>
    <row r="120" spans="1:3" x14ac:dyDescent="0.25">
      <c r="A120" s="54"/>
      <c r="B120" s="46"/>
      <c r="C120" s="55"/>
    </row>
    <row r="121" spans="1:3" x14ac:dyDescent="0.25">
      <c r="A121" s="54"/>
      <c r="B121" s="46"/>
      <c r="C121" s="55"/>
    </row>
    <row r="122" spans="1:3" x14ac:dyDescent="0.25">
      <c r="A122" s="54"/>
      <c r="B122" s="46"/>
      <c r="C122" s="55"/>
    </row>
    <row r="123" spans="1:3" x14ac:dyDescent="0.25">
      <c r="A123" s="54"/>
      <c r="B123" s="46"/>
      <c r="C123" s="55"/>
    </row>
    <row r="124" spans="1:3" x14ac:dyDescent="0.25">
      <c r="A124" s="54"/>
      <c r="B124" s="46"/>
      <c r="C124" s="55"/>
    </row>
    <row r="125" spans="1:3" x14ac:dyDescent="0.25">
      <c r="A125" s="54"/>
      <c r="B125" s="46"/>
      <c r="C125" s="55"/>
    </row>
    <row r="126" spans="1:3" x14ac:dyDescent="0.25">
      <c r="A126" s="54"/>
      <c r="B126" s="46"/>
      <c r="C126" s="55"/>
    </row>
    <row r="127" spans="1:3" x14ac:dyDescent="0.25">
      <c r="A127" s="54"/>
      <c r="B127" s="46"/>
      <c r="C127" s="55"/>
    </row>
    <row r="128" spans="1:3" x14ac:dyDescent="0.25">
      <c r="A128" s="54"/>
      <c r="B128" s="46"/>
      <c r="C128" s="55"/>
    </row>
    <row r="129" spans="1:3" x14ac:dyDescent="0.25">
      <c r="A129" s="54"/>
      <c r="B129" s="46"/>
      <c r="C129" s="55"/>
    </row>
    <row r="130" spans="1:3" x14ac:dyDescent="0.25">
      <c r="A130" s="54"/>
      <c r="B130" s="46"/>
      <c r="C130" s="55"/>
    </row>
    <row r="131" spans="1:3" x14ac:dyDescent="0.25">
      <c r="A131" s="54"/>
      <c r="B131" s="46"/>
      <c r="C131" s="55"/>
    </row>
    <row r="132" spans="1:3" x14ac:dyDescent="0.25">
      <c r="A132" s="54"/>
      <c r="B132" s="46"/>
      <c r="C132" s="55"/>
    </row>
    <row r="133" spans="1:3" x14ac:dyDescent="0.25">
      <c r="A133" s="54"/>
      <c r="B133" s="46"/>
      <c r="C133" s="55"/>
    </row>
    <row r="134" spans="1:3" x14ac:dyDescent="0.25">
      <c r="A134" s="54"/>
      <c r="B134" s="46"/>
      <c r="C134" s="55"/>
    </row>
    <row r="135" spans="1:3" x14ac:dyDescent="0.25">
      <c r="A135" s="54"/>
      <c r="B135" s="46"/>
      <c r="C135" s="55"/>
    </row>
    <row r="136" spans="1:3" x14ac:dyDescent="0.25">
      <c r="A136" s="54"/>
      <c r="B136" s="46"/>
      <c r="C136" s="55"/>
    </row>
    <row r="137" spans="1:3" x14ac:dyDescent="0.25">
      <c r="A137" s="54"/>
      <c r="B137" s="46"/>
      <c r="C137" s="55"/>
    </row>
    <row r="138" spans="1:3" x14ac:dyDescent="0.25">
      <c r="A138" s="54"/>
      <c r="B138" s="46"/>
      <c r="C138" s="55"/>
    </row>
    <row r="139" spans="1:3" x14ac:dyDescent="0.25">
      <c r="A139" s="54"/>
      <c r="B139" s="46"/>
      <c r="C139" s="55"/>
    </row>
    <row r="140" spans="1:3" x14ac:dyDescent="0.25">
      <c r="A140" s="54"/>
      <c r="B140" s="46"/>
      <c r="C140" s="55"/>
    </row>
    <row r="141" spans="1:3" x14ac:dyDescent="0.25">
      <c r="A141" s="54"/>
      <c r="B141" s="46"/>
      <c r="C141" s="55"/>
    </row>
    <row r="142" spans="1:3" x14ac:dyDescent="0.25">
      <c r="A142" s="54"/>
      <c r="B142" s="46"/>
      <c r="C142" s="55"/>
    </row>
    <row r="143" spans="1:3" x14ac:dyDescent="0.25">
      <c r="A143" s="54"/>
      <c r="B143" s="46"/>
      <c r="C143" s="55"/>
    </row>
    <row r="144" spans="1:3" x14ac:dyDescent="0.25">
      <c r="A144" s="54"/>
      <c r="B144" s="46"/>
      <c r="C144" s="55"/>
    </row>
    <row r="145" spans="1:3" x14ac:dyDescent="0.25">
      <c r="A145" s="54"/>
      <c r="B145" s="46"/>
      <c r="C145" s="55"/>
    </row>
    <row r="146" spans="1:3" x14ac:dyDescent="0.25">
      <c r="A146" s="54"/>
      <c r="B146" s="46"/>
      <c r="C146" s="55"/>
    </row>
    <row r="147" spans="1:3" x14ac:dyDescent="0.25">
      <c r="A147" s="54"/>
      <c r="B147" s="46"/>
      <c r="C147" s="55"/>
    </row>
    <row r="148" spans="1:3" x14ac:dyDescent="0.25">
      <c r="A148" s="54"/>
      <c r="B148" s="46"/>
      <c r="C148" s="55"/>
    </row>
    <row r="149" spans="1:3" x14ac:dyDescent="0.25">
      <c r="A149" s="54"/>
      <c r="B149" s="46"/>
      <c r="C149" s="55"/>
    </row>
    <row r="150" spans="1:3" x14ac:dyDescent="0.25">
      <c r="A150" s="54"/>
      <c r="B150" s="46"/>
      <c r="C150" s="55"/>
    </row>
    <row r="151" spans="1:3" x14ac:dyDescent="0.25">
      <c r="A151" s="54"/>
      <c r="B151" s="46"/>
      <c r="C151" s="55"/>
    </row>
    <row r="152" spans="1:3" x14ac:dyDescent="0.25">
      <c r="A152" s="54"/>
      <c r="B152" s="46"/>
      <c r="C152" s="55"/>
    </row>
    <row r="153" spans="1:3" x14ac:dyDescent="0.25">
      <c r="A153" s="54"/>
      <c r="B153" s="46"/>
      <c r="C153" s="55"/>
    </row>
    <row r="154" spans="1:3" x14ac:dyDescent="0.25">
      <c r="A154" s="54"/>
      <c r="B154" s="46"/>
      <c r="C154" s="55"/>
    </row>
    <row r="155" spans="1:3" x14ac:dyDescent="0.25">
      <c r="A155" s="54"/>
      <c r="B155" s="46"/>
      <c r="C155" s="55"/>
    </row>
    <row r="156" spans="1:3" x14ac:dyDescent="0.25">
      <c r="A156" s="54"/>
      <c r="B156" s="46"/>
      <c r="C156" s="55"/>
    </row>
    <row r="157" spans="1:3" x14ac:dyDescent="0.25">
      <c r="A157" s="54"/>
      <c r="B157" s="46"/>
      <c r="C157" s="55"/>
    </row>
    <row r="158" spans="1:3" x14ac:dyDescent="0.25">
      <c r="A158" s="54"/>
      <c r="B158" s="46"/>
      <c r="C158" s="55"/>
    </row>
    <row r="159" spans="1:3" x14ac:dyDescent="0.25">
      <c r="A159" s="54"/>
      <c r="B159" s="46"/>
      <c r="C159" s="55"/>
    </row>
    <row r="160" spans="1:3" x14ac:dyDescent="0.25">
      <c r="A160" s="54"/>
      <c r="B160" s="46"/>
      <c r="C160" s="55"/>
    </row>
    <row r="161" spans="1:3" x14ac:dyDescent="0.25">
      <c r="A161" s="54"/>
      <c r="B161" s="46"/>
      <c r="C161" s="55"/>
    </row>
    <row r="162" spans="1:3" x14ac:dyDescent="0.25">
      <c r="A162" s="54"/>
      <c r="B162" s="46"/>
      <c r="C162" s="55"/>
    </row>
    <row r="163" spans="1:3" x14ac:dyDescent="0.25">
      <c r="A163" s="54"/>
      <c r="B163" s="46"/>
      <c r="C163" s="55"/>
    </row>
    <row r="164" spans="1:3" x14ac:dyDescent="0.25">
      <c r="A164" s="54"/>
      <c r="B164" s="46"/>
      <c r="C164" s="55"/>
    </row>
    <row r="165" spans="1:3" x14ac:dyDescent="0.25">
      <c r="A165" s="54"/>
      <c r="B165" s="46"/>
      <c r="C165" s="55"/>
    </row>
    <row r="166" spans="1:3" x14ac:dyDescent="0.25">
      <c r="A166" s="54"/>
      <c r="B166" s="46"/>
      <c r="C166" s="55"/>
    </row>
    <row r="167" spans="1:3" x14ac:dyDescent="0.25">
      <c r="A167" s="54"/>
      <c r="B167" s="46"/>
      <c r="C167" s="55"/>
    </row>
    <row r="168" spans="1:3" x14ac:dyDescent="0.25">
      <c r="A168" s="54"/>
      <c r="B168" s="46"/>
      <c r="C168" s="55"/>
    </row>
    <row r="169" spans="1:3" x14ac:dyDescent="0.25">
      <c r="A169" s="54"/>
      <c r="B169" s="46"/>
      <c r="C169" s="55"/>
    </row>
    <row r="170" spans="1:3" x14ac:dyDescent="0.25">
      <c r="A170" s="54"/>
      <c r="B170" s="46"/>
      <c r="C170" s="55"/>
    </row>
    <row r="171" spans="1:3" x14ac:dyDescent="0.25">
      <c r="A171" s="54"/>
      <c r="B171" s="46"/>
      <c r="C171" s="55"/>
    </row>
    <row r="172" spans="1:3" x14ac:dyDescent="0.25">
      <c r="A172" s="54"/>
      <c r="B172" s="46"/>
      <c r="C172" s="55"/>
    </row>
    <row r="173" spans="1:3" x14ac:dyDescent="0.25">
      <c r="A173" s="54"/>
      <c r="B173" s="46"/>
      <c r="C173" s="55"/>
    </row>
    <row r="174" spans="1:3" x14ac:dyDescent="0.25">
      <c r="A174" s="54"/>
      <c r="B174" s="46"/>
      <c r="C174" s="55"/>
    </row>
    <row r="175" spans="1:3" x14ac:dyDescent="0.25">
      <c r="A175" s="54"/>
      <c r="B175" s="46"/>
      <c r="C175" s="55"/>
    </row>
    <row r="176" spans="1:3" x14ac:dyDescent="0.25">
      <c r="A176" s="54"/>
      <c r="B176" s="46"/>
      <c r="C176" s="55"/>
    </row>
    <row r="177" spans="1:3" x14ac:dyDescent="0.25">
      <c r="A177" s="54"/>
      <c r="B177" s="46"/>
      <c r="C177" s="55"/>
    </row>
    <row r="178" spans="1:3" x14ac:dyDescent="0.25">
      <c r="A178" s="54"/>
      <c r="B178" s="46"/>
      <c r="C178" s="55"/>
    </row>
    <row r="179" spans="1:3" x14ac:dyDescent="0.25">
      <c r="A179" s="54"/>
      <c r="B179" s="46"/>
      <c r="C179" s="55"/>
    </row>
    <row r="180" spans="1:3" x14ac:dyDescent="0.25">
      <c r="A180" s="54"/>
      <c r="B180" s="46"/>
      <c r="C180" s="55"/>
    </row>
    <row r="181" spans="1:3" x14ac:dyDescent="0.25">
      <c r="A181" s="54"/>
      <c r="B181" s="46"/>
      <c r="C181" s="55"/>
    </row>
    <row r="182" spans="1:3" x14ac:dyDescent="0.25">
      <c r="A182" s="54"/>
      <c r="B182" s="46"/>
      <c r="C182" s="55"/>
    </row>
    <row r="183" spans="1:3" x14ac:dyDescent="0.25">
      <c r="A183" s="54"/>
      <c r="B183" s="46"/>
      <c r="C183" s="55"/>
    </row>
    <row r="184" spans="1:3" x14ac:dyDescent="0.25">
      <c r="A184" s="54"/>
      <c r="B184" s="46"/>
      <c r="C184" s="55"/>
    </row>
    <row r="185" spans="1:3" x14ac:dyDescent="0.25">
      <c r="A185" s="54"/>
      <c r="B185" s="46"/>
      <c r="C185" s="55"/>
    </row>
    <row r="186" spans="1:3" x14ac:dyDescent="0.25">
      <c r="A186" s="54"/>
      <c r="B186" s="46"/>
      <c r="C186" s="55"/>
    </row>
    <row r="187" spans="1:3" x14ac:dyDescent="0.25">
      <c r="A187" s="54"/>
      <c r="B187" s="46"/>
      <c r="C187" s="55"/>
    </row>
    <row r="188" spans="1:3" x14ac:dyDescent="0.25">
      <c r="A188" s="54"/>
      <c r="B188" s="46"/>
      <c r="C188" s="55"/>
    </row>
    <row r="189" spans="1:3" x14ac:dyDescent="0.25">
      <c r="A189" s="54"/>
      <c r="B189" s="46"/>
      <c r="C189" s="55"/>
    </row>
    <row r="190" spans="1:3" x14ac:dyDescent="0.25">
      <c r="A190" s="54"/>
      <c r="B190" s="46"/>
      <c r="C190" s="55"/>
    </row>
    <row r="191" spans="1:3" x14ac:dyDescent="0.25">
      <c r="A191" s="54"/>
      <c r="B191" s="46"/>
      <c r="C191" s="55"/>
    </row>
    <row r="192" spans="1:3" x14ac:dyDescent="0.25">
      <c r="A192" s="54"/>
      <c r="B192" s="46"/>
      <c r="C192" s="55"/>
    </row>
    <row r="193" spans="1:3" x14ac:dyDescent="0.25">
      <c r="A193" s="54"/>
      <c r="B193" s="46"/>
      <c r="C193" s="55"/>
    </row>
    <row r="194" spans="1:3" x14ac:dyDescent="0.25">
      <c r="A194" s="54"/>
      <c r="B194" s="46"/>
      <c r="C194" s="55"/>
    </row>
    <row r="195" spans="1:3" x14ac:dyDescent="0.25">
      <c r="A195" s="54"/>
      <c r="B195" s="46"/>
      <c r="C195" s="55"/>
    </row>
    <row r="196" spans="1:3" x14ac:dyDescent="0.25">
      <c r="A196" s="54"/>
      <c r="B196" s="46"/>
      <c r="C196" s="55"/>
    </row>
    <row r="197" spans="1:3" x14ac:dyDescent="0.25">
      <c r="A197" s="54"/>
      <c r="B197" s="46"/>
      <c r="C197" s="55"/>
    </row>
    <row r="198" spans="1:3" x14ac:dyDescent="0.25">
      <c r="A198" s="54"/>
      <c r="B198" s="46"/>
      <c r="C198" s="55"/>
    </row>
    <row r="199" spans="1:3" x14ac:dyDescent="0.25">
      <c r="A199" s="54"/>
      <c r="B199" s="46"/>
      <c r="C199" s="55"/>
    </row>
    <row r="200" spans="1:3" x14ac:dyDescent="0.25">
      <c r="A200" s="54"/>
      <c r="B200" s="46"/>
      <c r="C200" s="55"/>
    </row>
    <row r="201" spans="1:3" x14ac:dyDescent="0.25">
      <c r="A201" s="54"/>
      <c r="B201" s="46"/>
      <c r="C201" s="55"/>
    </row>
    <row r="202" spans="1:3" x14ac:dyDescent="0.25">
      <c r="A202" s="54"/>
      <c r="B202" s="46"/>
      <c r="C202" s="55"/>
    </row>
    <row r="203" spans="1:3" x14ac:dyDescent="0.25">
      <c r="A203" s="54"/>
      <c r="B203" s="46"/>
      <c r="C203" s="55"/>
    </row>
    <row r="204" spans="1:3" x14ac:dyDescent="0.25">
      <c r="A204" s="54"/>
      <c r="B204" s="46"/>
      <c r="C204" s="55"/>
    </row>
    <row r="205" spans="1:3" x14ac:dyDescent="0.25">
      <c r="A205" s="54"/>
      <c r="B205" s="46"/>
      <c r="C205" s="55"/>
    </row>
    <row r="206" spans="1:3" x14ac:dyDescent="0.25">
      <c r="A206" s="54"/>
      <c r="B206" s="46"/>
      <c r="C206" s="55"/>
    </row>
    <row r="207" spans="1:3" x14ac:dyDescent="0.25">
      <c r="A207" s="54"/>
      <c r="B207" s="46"/>
      <c r="C207" s="55"/>
    </row>
    <row r="208" spans="1:3" x14ac:dyDescent="0.25">
      <c r="A208" s="54"/>
      <c r="B208" s="46"/>
      <c r="C208" s="55"/>
    </row>
    <row r="209" spans="1:3" x14ac:dyDescent="0.25">
      <c r="A209" s="54"/>
      <c r="B209" s="46"/>
      <c r="C209" s="55"/>
    </row>
    <row r="210" spans="1:3" x14ac:dyDescent="0.25">
      <c r="A210" s="54"/>
      <c r="B210" s="46"/>
      <c r="C210" s="55"/>
    </row>
    <row r="211" spans="1:3" x14ac:dyDescent="0.25">
      <c r="A211" s="54"/>
      <c r="B211" s="46"/>
      <c r="C211" s="55"/>
    </row>
    <row r="212" spans="1:3" x14ac:dyDescent="0.25">
      <c r="A212" s="54"/>
      <c r="B212" s="46"/>
      <c r="C212" s="55"/>
    </row>
    <row r="213" spans="1:3" x14ac:dyDescent="0.25">
      <c r="A213" s="54"/>
      <c r="B213" s="46"/>
      <c r="C213" s="55"/>
    </row>
    <row r="214" spans="1:3" x14ac:dyDescent="0.25">
      <c r="A214" s="54"/>
      <c r="B214" s="46"/>
      <c r="C214" s="55"/>
    </row>
    <row r="215" spans="1:3" x14ac:dyDescent="0.25">
      <c r="A215" s="54"/>
      <c r="B215" s="46"/>
      <c r="C215" s="55"/>
    </row>
    <row r="216" spans="1:3" x14ac:dyDescent="0.25">
      <c r="A216" s="54"/>
      <c r="B216" s="46"/>
      <c r="C216" s="55"/>
    </row>
    <row r="217" spans="1:3" x14ac:dyDescent="0.25">
      <c r="A217" s="54"/>
      <c r="B217" s="46"/>
      <c r="C217" s="55"/>
    </row>
    <row r="218" spans="1:3" x14ac:dyDescent="0.25">
      <c r="A218" s="54"/>
      <c r="B218" s="46"/>
      <c r="C218" s="55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P542"/>
  <sheetViews>
    <sheetView topLeftCell="B1" workbookViewId="0">
      <selection activeCell="C12" sqref="C12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12" width="8.7109375" style="63" customWidth="1"/>
    <col min="13" max="14" width="8.7109375" style="115" customWidth="1"/>
    <col min="15" max="15" width="15.7109375" style="116" customWidth="1"/>
    <col min="16" max="16" width="29.42578125" style="116" customWidth="1"/>
    <col min="17" max="16384" width="8.85546875" style="63"/>
  </cols>
  <sheetData>
    <row r="1" spans="1:16" ht="18.75" x14ac:dyDescent="0.25">
      <c r="A1" s="60" t="s">
        <v>11776</v>
      </c>
      <c r="B1" s="75"/>
      <c r="C1" s="75"/>
      <c r="D1" s="76"/>
      <c r="E1" s="76"/>
      <c r="F1" s="62"/>
      <c r="G1" s="62"/>
      <c r="H1" s="62"/>
      <c r="I1" s="62"/>
      <c r="J1" s="62"/>
      <c r="K1" s="62"/>
      <c r="L1" s="62"/>
      <c r="O1" s="117"/>
      <c r="P1" s="117"/>
    </row>
    <row r="2" spans="1:16" ht="18.75" x14ac:dyDescent="0.25">
      <c r="A2" s="60" t="s">
        <v>5797</v>
      </c>
      <c r="B2" s="75"/>
      <c r="C2" s="75"/>
      <c r="D2" s="76"/>
      <c r="E2" s="76"/>
      <c r="F2" s="62"/>
      <c r="G2" s="62"/>
      <c r="H2" s="62"/>
      <c r="I2" s="62"/>
      <c r="J2" s="62"/>
      <c r="K2" s="62"/>
      <c r="L2" s="62"/>
      <c r="O2" s="118" t="s">
        <v>27766</v>
      </c>
      <c r="P2" s="117"/>
    </row>
    <row r="3" spans="1:16" ht="73.5" customHeight="1" x14ac:dyDescent="0.25">
      <c r="A3" s="64" t="s">
        <v>197</v>
      </c>
      <c r="B3" s="65" t="s">
        <v>11779</v>
      </c>
      <c r="C3" s="65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O3" s="119" t="s">
        <v>27767</v>
      </c>
      <c r="P3" s="119" t="s">
        <v>27768</v>
      </c>
    </row>
    <row r="4" spans="1:16" customFormat="1" x14ac:dyDescent="0.25">
      <c r="A4" s="182" t="s">
        <v>9409</v>
      </c>
      <c r="B4" s="183">
        <v>1</v>
      </c>
      <c r="C4" s="184">
        <v>1</v>
      </c>
      <c r="D4" s="62" t="str">
        <f>IF(ISBLANK(A4),"",VLOOKUP(A4,'Справочник услуг'!C:D,2,FALSE))</f>
        <v>Прием (осмотр, консультация) врача-офтальмолога первичный</v>
      </c>
      <c r="E4" s="9"/>
      <c r="F4" s="9"/>
      <c r="G4" s="9"/>
      <c r="H4" s="9"/>
      <c r="I4" s="9"/>
      <c r="J4" s="9"/>
      <c r="K4" s="9"/>
      <c r="L4" s="9"/>
      <c r="M4" s="120"/>
      <c r="N4" s="120"/>
    </row>
    <row r="5" spans="1:16" customFormat="1" x14ac:dyDescent="0.25">
      <c r="A5" s="205" t="s">
        <v>9405</v>
      </c>
      <c r="B5" s="206">
        <v>0.5</v>
      </c>
      <c r="C5" s="205">
        <v>1</v>
      </c>
      <c r="D5" s="62" t="str">
        <f>IF(ISBLANK(A5),"",VLOOKUP(A5,'Справочник услуг'!C:D,2,FALSE))</f>
        <v>Прием (осмотр, консультация) врача-оториноларинголога первичный</v>
      </c>
      <c r="E5" s="9"/>
      <c r="F5" s="9"/>
      <c r="G5" s="9"/>
      <c r="H5" s="9"/>
      <c r="I5" s="9"/>
      <c r="J5" s="9"/>
      <c r="K5" s="9"/>
      <c r="L5" s="9"/>
      <c r="M5" s="120"/>
      <c r="N5" s="120"/>
    </row>
    <row r="6" spans="1:16" customFormat="1" x14ac:dyDescent="0.25">
      <c r="A6" s="205" t="s">
        <v>9417</v>
      </c>
      <c r="B6" s="206">
        <v>0.6</v>
      </c>
      <c r="C6" s="205">
        <v>1</v>
      </c>
      <c r="D6" s="62" t="str">
        <f>IF(ISBLANK(A6),"",VLOOKUP(A6,'Справочник услуг'!C:D,2,FALSE))</f>
        <v>Прием (осмотр, консультация) врача-педиатра первичный</v>
      </c>
      <c r="E6" s="9"/>
      <c r="F6" s="9"/>
      <c r="G6" s="9"/>
      <c r="H6" s="9"/>
      <c r="I6" s="9"/>
      <c r="J6" s="9"/>
      <c r="K6" s="9"/>
      <c r="L6" s="9"/>
      <c r="M6" s="120"/>
      <c r="N6" s="120"/>
    </row>
    <row r="7" spans="1:16" customFormat="1" x14ac:dyDescent="0.25">
      <c r="A7" s="205" t="s">
        <v>9325</v>
      </c>
      <c r="B7" s="206">
        <v>0.8</v>
      </c>
      <c r="C7" s="205">
        <v>1</v>
      </c>
      <c r="D7" s="62" t="str">
        <f>IF(ISBLANK(A7),"",VLOOKUP(A7,'Справочник услуг'!C:D,2,FALSE))</f>
        <v>Осмотр (консультация) врачом-анестезиологом-реаниматологом первичный</v>
      </c>
      <c r="E7" s="9"/>
      <c r="F7" s="9"/>
      <c r="G7" s="9"/>
      <c r="H7" s="9"/>
      <c r="I7" s="9"/>
      <c r="J7" s="9"/>
      <c r="K7" s="9"/>
      <c r="L7" s="9"/>
      <c r="M7" s="120"/>
      <c r="N7" s="120"/>
    </row>
    <row r="8" spans="1:16" customFormat="1" x14ac:dyDescent="0.25">
      <c r="A8" s="209" t="s">
        <v>11642</v>
      </c>
      <c r="B8" s="211">
        <v>0.6</v>
      </c>
      <c r="C8" s="212">
        <v>1</v>
      </c>
      <c r="D8" s="62" t="str">
        <f>IF(ISBLANK(A8),"",VLOOKUP(A8,'Справочник услуг'!C:D,2,FALSE))</f>
        <v>Прием (осмотр, консультация) врача-стоматолога детского первичный</v>
      </c>
      <c r="E8" s="9"/>
      <c r="F8" s="9"/>
      <c r="G8" s="9"/>
      <c r="H8" s="9"/>
      <c r="I8" s="9"/>
      <c r="J8" s="9"/>
      <c r="K8" s="9"/>
      <c r="L8" s="9"/>
      <c r="M8" s="120"/>
      <c r="N8" s="120"/>
    </row>
    <row r="9" spans="1:16" customFormat="1" x14ac:dyDescent="0.25">
      <c r="A9" s="209" t="s">
        <v>9501</v>
      </c>
      <c r="B9" s="206">
        <v>0.4</v>
      </c>
      <c r="C9" s="205">
        <v>1</v>
      </c>
      <c r="D9" s="62" t="str">
        <f>IF(ISBLANK(A9),"",VLOOKUP(A9,'Справочник услуг'!C:D,2,FALSE))</f>
        <v>Прием (осмотр, консультация) врача-терапевта первичный</v>
      </c>
      <c r="E9" s="9"/>
      <c r="F9" s="9"/>
      <c r="G9" s="9"/>
      <c r="H9" s="9"/>
      <c r="I9" s="9"/>
      <c r="J9" s="9"/>
      <c r="K9" s="9"/>
      <c r="L9" s="9"/>
      <c r="M9" s="120"/>
      <c r="N9" s="120"/>
    </row>
    <row r="10" spans="1:16" s="17" customFormat="1" x14ac:dyDescent="0.25">
      <c r="A10" s="209" t="s">
        <v>9372</v>
      </c>
      <c r="B10" s="206">
        <v>0.6</v>
      </c>
      <c r="C10" s="209">
        <v>1</v>
      </c>
      <c r="D10" s="62" t="str">
        <f>IF(ISBLANK(A10),"",VLOOKUP(A10,'Справочник услуг'!C:D,2,FALSE))</f>
        <v>Прием (осмотр, консультация) врача - детского кардиолога первичный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6" customFormat="1" x14ac:dyDescent="0.25">
      <c r="A11" s="209" t="s">
        <v>9387</v>
      </c>
      <c r="B11" s="206">
        <v>0.2</v>
      </c>
      <c r="C11" s="209">
        <v>1</v>
      </c>
      <c r="D11" s="62" t="str">
        <f>IF(ISBLANK(A11),"",VLOOKUP(A11,'Справочник услуг'!C:D,2,FALSE))</f>
        <v>Прием (осмотр, консультация) врача-невролога первичный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6" customFormat="1" x14ac:dyDescent="0.25">
      <c r="A12" s="209" t="s">
        <v>9478</v>
      </c>
      <c r="B12" s="213">
        <v>0.01</v>
      </c>
      <c r="C12" s="209">
        <v>1</v>
      </c>
      <c r="D12" s="62" t="str">
        <f>IF(ISBLANK(A12),"",VLOOKUP(A12,'Справочник услуг'!C:D,2,FALSE))</f>
        <v>Прием (осмотр, консультация) врача-ревматолога первичный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6" customFormat="1" x14ac:dyDescent="0.25">
      <c r="A13" s="209" t="s">
        <v>9543</v>
      </c>
      <c r="B13" s="206">
        <v>0.1</v>
      </c>
      <c r="C13" s="209">
        <v>1</v>
      </c>
      <c r="D13" s="62" t="str">
        <f>IF(ISBLANK(A13),"",VLOOKUP(A13,'Справочник услуг'!C:D,2,FALSE))</f>
        <v>Прием (осмотр, консультация) врача-эндокринолога первичный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6" customFormat="1" x14ac:dyDescent="0.25">
      <c r="A14" s="209" t="s">
        <v>9321</v>
      </c>
      <c r="B14" s="213">
        <v>0.01</v>
      </c>
      <c r="C14" s="209">
        <v>1</v>
      </c>
      <c r="D14" s="62" t="str">
        <f>IF(ISBLANK(A14),"",VLOOKUP(A14,'Справочник услуг'!C:D,2,FALSE))</f>
        <v>Прием (осмотр, консультация) врача-аллерголога-иммунолога первичный</v>
      </c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1:16" customFormat="1" x14ac:dyDescent="0.25">
      <c r="A15" s="209" t="s">
        <v>9477</v>
      </c>
      <c r="B15" s="206">
        <v>0.5</v>
      </c>
      <c r="C15" s="209">
        <v>1</v>
      </c>
      <c r="D15" s="62" t="str">
        <f>IF(ISBLANK(A15),"",VLOOKUP(A15,'Справочник услуг'!C:D,2,FALSE))</f>
        <v>Прием (осмотр, консультация) врача-рентгенолога первичный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6" customFormat="1" x14ac:dyDescent="0.25">
      <c r="A16" s="209" t="s">
        <v>9370</v>
      </c>
      <c r="B16" s="206">
        <v>0.3</v>
      </c>
      <c r="C16" s="209">
        <v>1</v>
      </c>
      <c r="D16" s="62" t="str">
        <f>IF(ISBLANK(A16),"",VLOOKUP(A16,'Справочник услуг'!C:D,2,FALSE))</f>
        <v>Прием (осмотр, консультация) врача-кардиолога первичный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customFormat="1" x14ac:dyDescent="0.25">
      <c r="A17" s="210" t="s">
        <v>9552</v>
      </c>
      <c r="B17" s="214">
        <v>0.35</v>
      </c>
      <c r="C17" s="214">
        <v>1</v>
      </c>
      <c r="D17" s="62" t="str">
        <f>IF(ISBLANK(A17),"",VLOOKUP(A17,'Справочник услуг'!C:D,2,FALSE))</f>
        <v>Прием (осмотр, консультация) врача-стоматолога-терапевта первичный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x14ac:dyDescent="0.25">
      <c r="A18" s="77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</row>
    <row r="19" spans="1:14" x14ac:dyDescent="0.25">
      <c r="A19" s="77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</row>
    <row r="20" spans="1:14" x14ac:dyDescent="0.25">
      <c r="A20" s="77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</row>
    <row r="21" spans="1:14" x14ac:dyDescent="0.25">
      <c r="A21" s="77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</row>
    <row r="22" spans="1:14" x14ac:dyDescent="0.25">
      <c r="A22" s="77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</row>
    <row r="23" spans="1:14" x14ac:dyDescent="0.25">
      <c r="A23" s="77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</row>
    <row r="24" spans="1:14" x14ac:dyDescent="0.25">
      <c r="A24" s="77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</row>
    <row r="25" spans="1:14" x14ac:dyDescent="0.25">
      <c r="A25" s="77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</row>
    <row r="26" spans="1:14" x14ac:dyDescent="0.25">
      <c r="A26" s="77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</row>
    <row r="27" spans="1:14" x14ac:dyDescent="0.25">
      <c r="A27" s="77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</row>
    <row r="28" spans="1:14" x14ac:dyDescent="0.25">
      <c r="A28" s="77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</row>
    <row r="29" spans="1:14" x14ac:dyDescent="0.25">
      <c r="A29" s="77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</row>
    <row r="33" spans="1:12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</row>
    <row r="34" spans="1:12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</row>
    <row r="35" spans="1:12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</row>
    <row r="36" spans="1:12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</row>
    <row r="37" spans="1:12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</row>
    <row r="38" spans="1:12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</row>
    <row r="39" spans="1:12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</row>
    <row r="40" spans="1:12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</row>
    <row r="43" spans="1:12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</row>
    <row r="44" spans="1:12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</row>
    <row r="45" spans="1:12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</row>
    <row r="46" spans="1:12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</row>
    <row r="47" spans="1:12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</row>
    <row r="48" spans="1:12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</row>
    <row r="49" spans="1:12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</row>
    <row r="50" spans="1:12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</row>
    <row r="51" spans="1:12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</row>
    <row r="52" spans="1:12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</row>
    <row r="53" spans="1:12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</row>
    <row r="54" spans="1:12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</row>
    <row r="55" spans="1:12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</row>
    <row r="56" spans="1:12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</row>
    <row r="57" spans="1:12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</row>
    <row r="58" spans="1:12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</row>
    <row r="59" spans="1:12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</row>
    <row r="60" spans="1:12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</row>
    <row r="61" spans="1:12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</row>
    <row r="62" spans="1:12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</row>
    <row r="63" spans="1:12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</row>
    <row r="64" spans="1:12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</row>
    <row r="65" spans="1:12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</row>
    <row r="66" spans="1:12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</row>
    <row r="67" spans="1:12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</row>
    <row r="68" spans="1:12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</row>
    <row r="69" spans="1:12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</row>
    <row r="70" spans="1:12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</row>
    <row r="71" spans="1:12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</row>
    <row r="73" spans="1:12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</row>
    <row r="74" spans="1:12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</row>
    <row r="75" spans="1:12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</row>
    <row r="76" spans="1:12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</row>
    <row r="77" spans="1:12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</row>
    <row r="78" spans="1:12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</row>
    <row r="79" spans="1:12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</row>
    <row r="80" spans="1:12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</row>
    <row r="81" spans="1:12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</row>
    <row r="82" spans="1:12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</row>
    <row r="83" spans="1:12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</row>
    <row r="84" spans="1:12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</row>
    <row r="85" spans="1:12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</row>
    <row r="86" spans="1:12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</row>
    <row r="87" spans="1:12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</row>
    <row r="88" spans="1:12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</row>
    <row r="89" spans="1:12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</row>
    <row r="90" spans="1:12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</row>
    <row r="91" spans="1:12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</row>
    <row r="92" spans="1:12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</row>
    <row r="93" spans="1:12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</row>
    <row r="94" spans="1:12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</row>
    <row r="95" spans="1:12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</row>
    <row r="96" spans="1:12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</row>
    <row r="97" spans="1:12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</row>
    <row r="98" spans="1:12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</row>
    <row r="99" spans="1:12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</row>
    <row r="100" spans="1:12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</row>
    <row r="101" spans="1:12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</row>
    <row r="102" spans="1:12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</row>
    <row r="103" spans="1:12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</row>
    <row r="104" spans="1:12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</row>
    <row r="105" spans="1:12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</row>
    <row r="106" spans="1:12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</row>
    <row r="107" spans="1:12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</row>
    <row r="108" spans="1:12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</row>
    <row r="109" spans="1:12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</row>
    <row r="110" spans="1:12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</row>
    <row r="111" spans="1:12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</row>
    <row r="112" spans="1:12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</row>
    <row r="113" spans="1:12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</row>
    <row r="114" spans="1:12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</row>
    <row r="115" spans="1:12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</row>
    <row r="116" spans="1:12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</row>
    <row r="117" spans="1:12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</row>
    <row r="118" spans="1:12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</row>
    <row r="119" spans="1:12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</row>
    <row r="120" spans="1:12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</row>
    <row r="121" spans="1:12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</row>
    <row r="122" spans="1:12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</row>
    <row r="123" spans="1:12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</row>
    <row r="124" spans="1:12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</row>
    <row r="125" spans="1:12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</row>
    <row r="126" spans="1:12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</row>
    <row r="127" spans="1:12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</row>
    <row r="128" spans="1:12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</row>
    <row r="129" spans="1:12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</row>
    <row r="131" spans="1:12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</row>
    <row r="132" spans="1:12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</row>
    <row r="133" spans="1:12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</row>
    <row r="134" spans="1:12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</row>
    <row r="135" spans="1:12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</row>
    <row r="136" spans="1:12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</row>
    <row r="137" spans="1:12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</row>
    <row r="138" spans="1:12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</row>
    <row r="139" spans="1:12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</row>
    <row r="140" spans="1:12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</row>
    <row r="141" spans="1:12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</row>
    <row r="142" spans="1:12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</row>
    <row r="143" spans="1:12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</row>
    <row r="144" spans="1:12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</row>
    <row r="145" spans="1:12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</row>
    <row r="146" spans="1:12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</row>
    <row r="147" spans="1:12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</row>
    <row r="148" spans="1:12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</row>
    <row r="149" spans="1:12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</row>
    <row r="150" spans="1:12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</row>
    <row r="151" spans="1:12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</row>
    <row r="152" spans="1:12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</row>
    <row r="153" spans="1:12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</row>
    <row r="154" spans="1:12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</row>
    <row r="155" spans="1:12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</row>
    <row r="156" spans="1:12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</row>
    <row r="157" spans="1:12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</row>
    <row r="158" spans="1:12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</row>
    <row r="159" spans="1:12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</row>
    <row r="160" spans="1:12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</row>
    <row r="161" spans="1:12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</row>
    <row r="162" spans="1:12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</row>
    <row r="163" spans="1:12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</row>
    <row r="164" spans="1:12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</row>
    <row r="165" spans="1:12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</row>
    <row r="166" spans="1:12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</row>
    <row r="167" spans="1:12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</row>
    <row r="168" spans="1:12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</row>
    <row r="169" spans="1:12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</row>
    <row r="170" spans="1:12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</row>
    <row r="171" spans="1:12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</row>
    <row r="172" spans="1:12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</row>
    <row r="173" spans="1:12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</row>
    <row r="174" spans="1:12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</row>
    <row r="175" spans="1:12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</row>
    <row r="176" spans="1:12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</row>
    <row r="177" spans="1:12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</row>
    <row r="178" spans="1:12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</row>
    <row r="179" spans="1:12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</row>
    <row r="180" spans="1:12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</row>
    <row r="181" spans="1:12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</row>
    <row r="182" spans="1:12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</row>
    <row r="183" spans="1:12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</row>
    <row r="184" spans="1:12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</row>
    <row r="185" spans="1:12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</row>
    <row r="186" spans="1:12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</row>
    <row r="187" spans="1:12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</row>
    <row r="188" spans="1:12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</row>
    <row r="189" spans="1:12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</row>
    <row r="190" spans="1:12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</row>
    <row r="191" spans="1:12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</row>
    <row r="192" spans="1:12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</row>
    <row r="193" spans="1:12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</row>
    <row r="194" spans="1:12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</row>
    <row r="195" spans="1:12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</row>
    <row r="196" spans="1:12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</row>
    <row r="197" spans="1:12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</row>
    <row r="198" spans="1:12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</row>
    <row r="199" spans="1:12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</row>
    <row r="200" spans="1:12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</row>
    <row r="201" spans="1:12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</row>
    <row r="202" spans="1:12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</row>
    <row r="203" spans="1:12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</row>
    <row r="204" spans="1:12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</row>
    <row r="205" spans="1:12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</row>
    <row r="206" spans="1:12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</row>
    <row r="207" spans="1:12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</row>
    <row r="208" spans="1:12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</row>
    <row r="209" spans="1:12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</row>
    <row r="210" spans="1:12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</row>
    <row r="211" spans="1:12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</row>
    <row r="212" spans="1:12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</row>
    <row r="213" spans="1:12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</row>
    <row r="214" spans="1:12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</row>
    <row r="215" spans="1:12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</row>
    <row r="216" spans="1:12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</row>
    <row r="217" spans="1:12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</row>
    <row r="218" spans="1:12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</row>
    <row r="219" spans="1:12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</row>
    <row r="220" spans="1:12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</row>
    <row r="221" spans="1:12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</row>
    <row r="222" spans="1:12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</row>
    <row r="223" spans="1:12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</row>
    <row r="224" spans="1:12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</row>
    <row r="225" spans="1:12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</row>
    <row r="226" spans="1:12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</row>
    <row r="227" spans="1:12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</row>
    <row r="228" spans="1:12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</row>
    <row r="229" spans="1:12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</row>
    <row r="230" spans="1:12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</row>
    <row r="231" spans="1:12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</row>
    <row r="232" spans="1:12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</row>
    <row r="233" spans="1:12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</row>
    <row r="234" spans="1:12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</row>
    <row r="235" spans="1:12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</row>
    <row r="236" spans="1:12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</row>
    <row r="237" spans="1:12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</row>
    <row r="238" spans="1:12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</row>
    <row r="239" spans="1:12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</row>
    <row r="240" spans="1:12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</row>
    <row r="241" spans="1:12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</row>
    <row r="242" spans="1:12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</row>
    <row r="243" spans="1:12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</row>
    <row r="244" spans="1:12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</row>
    <row r="245" spans="1:12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</row>
    <row r="246" spans="1:12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</row>
    <row r="247" spans="1:12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</row>
    <row r="248" spans="1:12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</row>
    <row r="249" spans="1:12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</row>
    <row r="250" spans="1:12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</row>
    <row r="251" spans="1:12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</row>
    <row r="252" spans="1:12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</row>
    <row r="253" spans="1:12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</row>
    <row r="254" spans="1:12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</row>
    <row r="255" spans="1:12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</row>
    <row r="256" spans="1:12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</row>
    <row r="257" spans="1:12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</row>
    <row r="258" spans="1:12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</row>
    <row r="259" spans="1:12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</row>
    <row r="260" spans="1:12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</row>
    <row r="261" spans="1:12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</row>
    <row r="262" spans="1:12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</row>
    <row r="263" spans="1:12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</row>
    <row r="264" spans="1:12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</row>
    <row r="265" spans="1:12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</row>
    <row r="266" spans="1:12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</row>
    <row r="267" spans="1:12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</row>
    <row r="268" spans="1:12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</row>
    <row r="269" spans="1:12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</row>
    <row r="270" spans="1:12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</row>
    <row r="271" spans="1:12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</row>
    <row r="272" spans="1:12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</row>
    <row r="273" spans="1:12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</row>
    <row r="274" spans="1:12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</row>
    <row r="275" spans="1:12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</row>
    <row r="276" spans="1:12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</row>
    <row r="277" spans="1:12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</row>
    <row r="278" spans="1:12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</row>
    <row r="279" spans="1:12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</row>
    <row r="280" spans="1:12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</row>
    <row r="281" spans="1:12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</row>
    <row r="282" spans="1:12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</row>
    <row r="283" spans="1:12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</row>
    <row r="284" spans="1:12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</row>
    <row r="285" spans="1:12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</row>
    <row r="286" spans="1:12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</row>
    <row r="287" spans="1:12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</row>
    <row r="288" spans="1:12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</row>
    <row r="289" spans="1:12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</row>
    <row r="290" spans="1:12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</row>
    <row r="291" spans="1:12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</row>
    <row r="292" spans="1:12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</row>
    <row r="293" spans="1:12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</row>
    <row r="294" spans="1:12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</row>
    <row r="295" spans="1:12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</row>
    <row r="296" spans="1:12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</row>
    <row r="297" spans="1:12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</row>
    <row r="298" spans="1:12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</row>
    <row r="299" spans="1:12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</row>
    <row r="300" spans="1:12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</row>
    <row r="301" spans="1:12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</row>
    <row r="302" spans="1:12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</row>
    <row r="303" spans="1:12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</row>
    <row r="304" spans="1:12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</row>
    <row r="305" spans="1:12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</row>
    <row r="306" spans="1:12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</row>
    <row r="307" spans="1:12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</row>
    <row r="308" spans="1:12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</row>
    <row r="309" spans="1:12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</row>
    <row r="310" spans="1:12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</row>
    <row r="311" spans="1:12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</row>
    <row r="312" spans="1:12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</row>
    <row r="313" spans="1:12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</row>
    <row r="314" spans="1:12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</row>
    <row r="315" spans="1:12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</row>
    <row r="316" spans="1:12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</row>
    <row r="317" spans="1:12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</row>
    <row r="318" spans="1:12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</row>
    <row r="319" spans="1:12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</row>
    <row r="320" spans="1:12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</row>
    <row r="321" spans="1:12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</row>
    <row r="322" spans="1:12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</row>
    <row r="323" spans="1:12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</row>
    <row r="324" spans="1:12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</row>
    <row r="325" spans="1:12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</row>
    <row r="326" spans="1:12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</row>
    <row r="327" spans="1:12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</row>
    <row r="328" spans="1:12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</row>
    <row r="329" spans="1:12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</row>
    <row r="330" spans="1:12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</row>
    <row r="331" spans="1:12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</row>
    <row r="332" spans="1:12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</row>
    <row r="333" spans="1:12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</row>
    <row r="334" spans="1:12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</row>
    <row r="335" spans="1:12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</row>
    <row r="336" spans="1:12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</row>
    <row r="337" spans="1:12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</row>
    <row r="338" spans="1:12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</row>
    <row r="339" spans="1:12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</row>
    <row r="340" spans="1:12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</row>
    <row r="341" spans="1:12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</row>
    <row r="342" spans="1:12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</row>
    <row r="343" spans="1:12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</row>
    <row r="344" spans="1:12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</row>
    <row r="345" spans="1:12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</row>
    <row r="346" spans="1:12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</row>
    <row r="347" spans="1:12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</row>
    <row r="348" spans="1:12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</row>
    <row r="349" spans="1:12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</row>
    <row r="350" spans="1:12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</row>
    <row r="351" spans="1:12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</row>
    <row r="352" spans="1:12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</row>
    <row r="353" spans="1:12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</row>
    <row r="354" spans="1:12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</row>
    <row r="355" spans="1:12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</row>
    <row r="356" spans="1:12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</row>
    <row r="357" spans="1:12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</row>
    <row r="358" spans="1:12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</row>
    <row r="359" spans="1:12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</row>
    <row r="360" spans="1:12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</row>
    <row r="361" spans="1:12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</row>
    <row r="362" spans="1:12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</row>
    <row r="363" spans="1:12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</row>
    <row r="364" spans="1:12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</row>
    <row r="365" spans="1:12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</row>
    <row r="366" spans="1:12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</row>
    <row r="367" spans="1:12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</row>
    <row r="368" spans="1:12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</row>
    <row r="369" spans="1:12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</row>
    <row r="370" spans="1:12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</row>
    <row r="371" spans="1:12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</row>
    <row r="372" spans="1:12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</row>
    <row r="373" spans="1:12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</row>
    <row r="374" spans="1:12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</row>
    <row r="375" spans="1:12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</row>
    <row r="376" spans="1:12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</row>
    <row r="377" spans="1:12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</row>
    <row r="378" spans="1:12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</row>
    <row r="379" spans="1:12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</row>
    <row r="380" spans="1:12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</row>
    <row r="381" spans="1:12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</row>
    <row r="382" spans="1:12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</row>
    <row r="383" spans="1:12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</row>
    <row r="384" spans="1:12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</row>
    <row r="385" spans="1:12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</row>
    <row r="386" spans="1:12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</row>
    <row r="387" spans="1:12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</row>
    <row r="388" spans="1:12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</row>
    <row r="389" spans="1:12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</row>
    <row r="390" spans="1:12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</row>
    <row r="391" spans="1:12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</row>
    <row r="392" spans="1:12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</row>
    <row r="393" spans="1:12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</row>
    <row r="394" spans="1:12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</row>
    <row r="395" spans="1:12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</row>
    <row r="396" spans="1:12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</row>
    <row r="397" spans="1:12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</row>
    <row r="398" spans="1:12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</row>
    <row r="399" spans="1:12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</row>
    <row r="400" spans="1:12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</row>
    <row r="401" spans="1:12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</row>
    <row r="402" spans="1:12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</row>
    <row r="403" spans="1:12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</row>
    <row r="404" spans="1:12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</row>
    <row r="405" spans="1:12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</row>
    <row r="406" spans="1:12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</row>
    <row r="407" spans="1:12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</row>
    <row r="408" spans="1:12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</row>
    <row r="409" spans="1:12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</row>
    <row r="410" spans="1:12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</row>
    <row r="411" spans="1:12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</row>
    <row r="412" spans="1:12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</row>
    <row r="413" spans="1:12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</row>
    <row r="414" spans="1:12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</row>
    <row r="415" spans="1:12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</row>
    <row r="416" spans="1:12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</row>
    <row r="417" spans="1:12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</row>
    <row r="418" spans="1:12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</row>
    <row r="419" spans="1:12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</row>
    <row r="420" spans="1:12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</row>
    <row r="421" spans="1:12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</row>
    <row r="422" spans="1:12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</row>
    <row r="423" spans="1:12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</row>
    <row r="424" spans="1:12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</row>
    <row r="425" spans="1:12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</row>
    <row r="426" spans="1:12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</row>
    <row r="427" spans="1:12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</row>
    <row r="428" spans="1:12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</row>
    <row r="429" spans="1:12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</row>
    <row r="430" spans="1:12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</row>
    <row r="431" spans="1:12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</row>
    <row r="432" spans="1:12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</row>
    <row r="433" spans="1:12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</row>
    <row r="434" spans="1:12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</row>
    <row r="435" spans="1:12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</row>
    <row r="436" spans="1:12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</row>
    <row r="437" spans="1:12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</row>
    <row r="438" spans="1:12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</row>
    <row r="439" spans="1:12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</row>
    <row r="440" spans="1:12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</row>
    <row r="441" spans="1:12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</row>
    <row r="442" spans="1:12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</row>
    <row r="443" spans="1:12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</row>
    <row r="444" spans="1:12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</row>
    <row r="445" spans="1:12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</row>
    <row r="446" spans="1:12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</row>
    <row r="447" spans="1:12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</row>
    <row r="448" spans="1:12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</row>
    <row r="449" spans="1:12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</row>
    <row r="450" spans="1:12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</row>
    <row r="451" spans="1:12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</row>
    <row r="452" spans="1:12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</row>
    <row r="453" spans="1:12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</row>
    <row r="454" spans="1:12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</row>
    <row r="455" spans="1:12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</row>
    <row r="456" spans="1:12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</row>
    <row r="457" spans="1:12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</row>
    <row r="458" spans="1:12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</row>
    <row r="459" spans="1:12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</row>
    <row r="460" spans="1:12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</row>
    <row r="461" spans="1:12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</row>
    <row r="462" spans="1:12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</row>
    <row r="463" spans="1:12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</row>
    <row r="464" spans="1:12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</row>
    <row r="465" spans="1:12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</row>
    <row r="466" spans="1:12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</row>
    <row r="467" spans="1:12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</row>
    <row r="468" spans="1:12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</row>
    <row r="469" spans="1:12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</row>
    <row r="470" spans="1:12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</row>
    <row r="471" spans="1:12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</row>
    <row r="472" spans="1:12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</row>
    <row r="473" spans="1:12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</row>
    <row r="474" spans="1:12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</row>
    <row r="475" spans="1:12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</row>
    <row r="476" spans="1:12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</row>
    <row r="477" spans="1:12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</row>
    <row r="478" spans="1:12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</row>
    <row r="479" spans="1:12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</row>
    <row r="480" spans="1:12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</row>
    <row r="481" spans="1:12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</row>
    <row r="482" spans="1:12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</row>
    <row r="483" spans="1:12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</row>
    <row r="484" spans="1:12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</row>
    <row r="485" spans="1:12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</row>
    <row r="486" spans="1:12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</row>
    <row r="487" spans="1:12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</row>
    <row r="488" spans="1:12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</row>
    <row r="489" spans="1:12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</row>
    <row r="490" spans="1:12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</row>
    <row r="491" spans="1:12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</row>
    <row r="492" spans="1:12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</row>
    <row r="493" spans="1:12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</row>
    <row r="494" spans="1:12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</row>
    <row r="495" spans="1:12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</row>
    <row r="496" spans="1:12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</row>
    <row r="497" spans="1:12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</row>
    <row r="498" spans="1:12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</row>
    <row r="499" spans="1:12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</row>
    <row r="500" spans="1:12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</row>
    <row r="501" spans="1:12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</row>
    <row r="502" spans="1:12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</row>
    <row r="503" spans="1:12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</row>
    <row r="504" spans="1:12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</row>
    <row r="505" spans="1:12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</row>
    <row r="506" spans="1:12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</row>
    <row r="507" spans="1:12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</row>
    <row r="508" spans="1:12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</row>
    <row r="509" spans="1:12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</row>
    <row r="510" spans="1:12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</row>
    <row r="511" spans="1:12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</row>
    <row r="512" spans="1:12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</row>
    <row r="513" spans="1:12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</row>
    <row r="514" spans="1:12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</row>
    <row r="515" spans="1:12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</row>
    <row r="516" spans="1:12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</row>
    <row r="517" spans="1:12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</row>
    <row r="518" spans="1:12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</row>
    <row r="519" spans="1:12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</row>
    <row r="520" spans="1:12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</row>
    <row r="521" spans="1:12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</row>
    <row r="522" spans="1:12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</row>
    <row r="523" spans="1:12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</row>
    <row r="524" spans="1:12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</row>
    <row r="525" spans="1:12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</row>
    <row r="526" spans="1:12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</row>
    <row r="527" spans="1:12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</row>
    <row r="528" spans="1:12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</row>
    <row r="529" spans="1:12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</row>
    <row r="530" spans="1:12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</row>
    <row r="531" spans="1:12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</row>
    <row r="532" spans="1:12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</row>
    <row r="533" spans="1:12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</row>
    <row r="534" spans="1:12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</row>
    <row r="535" spans="1:12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</row>
    <row r="536" spans="1:12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</row>
    <row r="537" spans="1:12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</row>
    <row r="538" spans="1:12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</row>
    <row r="539" spans="1:12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</row>
    <row r="540" spans="1:12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</row>
    <row r="541" spans="1:12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</row>
    <row r="542" spans="1:12" x14ac:dyDescent="0.25">
      <c r="E542" s="62"/>
      <c r="F542" s="62"/>
      <c r="G542" s="62"/>
      <c r="H542" s="62"/>
      <c r="I542" s="62"/>
      <c r="J542" s="62"/>
      <c r="K542" s="62"/>
      <c r="L542" s="62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0"/>
  <sheetViews>
    <sheetView workbookViewId="0">
      <selection activeCell="B4" sqref="B4:B13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 x14ac:dyDescent="0.25">
      <c r="A2" s="60" t="s">
        <v>11777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27766</v>
      </c>
      <c r="P2" s="117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73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27767</v>
      </c>
      <c r="P3" s="119" t="s">
        <v>27768</v>
      </c>
    </row>
    <row r="4" spans="1:16" customFormat="1" x14ac:dyDescent="0.25">
      <c r="A4" s="186" t="s">
        <v>3855</v>
      </c>
      <c r="B4" s="215">
        <v>0.7</v>
      </c>
      <c r="C4" s="186">
        <v>1</v>
      </c>
      <c r="D4" s="62" t="str">
        <f>IF(ISBLANK(A4),"",VLOOKUP(A4,'Справочник услуг'!C:D,2,FALSE))</f>
        <v>Определение основных групп по системе AB0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customFormat="1" x14ac:dyDescent="0.25">
      <c r="A5" s="186" t="s">
        <v>3856</v>
      </c>
      <c r="B5" s="215">
        <v>0.7</v>
      </c>
      <c r="C5" s="186">
        <v>1</v>
      </c>
      <c r="D5" s="62" t="str">
        <f>IF(ISBLANK(A5),"",VLOOKUP(A5,'Справочник услуг'!C:D,2,FALSE))</f>
        <v>Определение антигена D системы Резус (резус-фактор)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customFormat="1" x14ac:dyDescent="0.25">
      <c r="A6" s="113" t="s">
        <v>5519</v>
      </c>
      <c r="B6" s="215">
        <v>0.9</v>
      </c>
      <c r="C6" s="186">
        <v>1</v>
      </c>
      <c r="D6" s="62" t="str">
        <f>IF(ISBLANK(A6),"",VLOOKUP(A6,'Справочник услуг'!C:D,2,FALSE))</f>
        <v>Определение антител к бледной трепонеме (Treponema pallidum) в крови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customFormat="1" x14ac:dyDescent="0.25">
      <c r="A7" s="186" t="s">
        <v>5485</v>
      </c>
      <c r="B7" s="215">
        <v>0.9</v>
      </c>
      <c r="C7" s="186">
        <v>1</v>
      </c>
      <c r="D7" s="62" t="str">
        <f>IF(ISBLANK(A7),"",VLOOKUP(A7,'Справочник услуг'!C:D,2,FALSE))</f>
        <v>Определение антигена (HbsAg) вируса гепатита B (Hepatitis B virus) в крови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customFormat="1" x14ac:dyDescent="0.25">
      <c r="A8" s="186" t="s">
        <v>5489</v>
      </c>
      <c r="B8" s="215">
        <v>0.9</v>
      </c>
      <c r="C8" s="186">
        <v>1</v>
      </c>
      <c r="D8" s="62" t="str">
        <f>IF(ISBLANK(A8),"",VLOOKUP(A8,'Справочник услуг'!C:D,2,FALSE))</f>
        <v>Определение антител к вирусу гепатиту C (Hepatitis C virus) в крови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customFormat="1" x14ac:dyDescent="0.25">
      <c r="A9" s="186" t="s">
        <v>5495</v>
      </c>
      <c r="B9" s="215">
        <v>0.9</v>
      </c>
      <c r="C9" s="186">
        <v>1</v>
      </c>
      <c r="D9" s="62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customFormat="1" x14ac:dyDescent="0.25">
      <c r="A10" s="186" t="s">
        <v>5496</v>
      </c>
      <c r="B10" s="215">
        <v>0.9</v>
      </c>
      <c r="C10" s="186">
        <v>1</v>
      </c>
      <c r="D10" s="62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customFormat="1" x14ac:dyDescent="0.25">
      <c r="A11" s="186" t="s">
        <v>9672</v>
      </c>
      <c r="B11" s="215">
        <v>0.9</v>
      </c>
      <c r="C11" s="186">
        <v>1</v>
      </c>
      <c r="D11" s="62" t="str">
        <f>IF(ISBLANK(A11),"",VLOOKUP(A11,'Справочник услуг'!C:D,2,FALSE))</f>
        <v>Общий (клинический) анализ крови развернутый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customFormat="1" x14ac:dyDescent="0.25">
      <c r="A12" s="185" t="s">
        <v>9673</v>
      </c>
      <c r="B12" s="215">
        <v>0.9</v>
      </c>
      <c r="C12" s="185">
        <v>1</v>
      </c>
      <c r="D12" s="62" t="str">
        <f>IF(ISBLANK(A12),"",VLOOKUP(A12,'Справочник услуг'!C:D,2,FALSE))</f>
        <v>Анализ крови биохимический общетерапевтический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customFormat="1" x14ac:dyDescent="0.25">
      <c r="A13" s="185" t="s">
        <v>9676</v>
      </c>
      <c r="B13" s="215">
        <v>0.9</v>
      </c>
      <c r="C13" s="185">
        <v>1</v>
      </c>
      <c r="D13" s="62" t="str">
        <f>IF(ISBLANK(A13),"",VLOOKUP(A13,'Справочник услуг'!C:D,2,FALSE))</f>
        <v>Общий (клинический) анализ мочи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74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</sheetData>
  <phoneticPr fontId="14" type="noConversion"/>
  <dataValidations count="2">
    <dataValidation type="decimal" allowBlank="1" showInputMessage="1" showErrorMessage="1" sqref="C14:C65534">
      <formula1>0</formula1>
      <formula2>10000</formula2>
    </dataValidation>
    <dataValidation type="decimal" allowBlank="1" showInputMessage="1" showErrorMessage="1" sqref="WVJ4:WVJ13 WLN4:WLN13 WBR4:WBR13 VRV4:VRV13 VHZ4:VHZ13 UYD4:UYD13 UOH4:UOH13 UEL4:UEL13 TUP4:TUP13 TKT4:TKT13 TAX4:TAX13 SRB4:SRB13 SHF4:SHF13 RXJ4:RXJ13 RNN4:RNN13 RDR4:RDR13 QTV4:QTV13 QJZ4:QJZ13 QAD4:QAD13 PQH4:PQH13 PGL4:PGL13 OWP4:OWP13 OMT4:OMT13 OCX4:OCX13 NTB4:NTB13 NJF4:NJF13 MZJ4:MZJ13 MPN4:MPN13 MFR4:MFR13 LVV4:LVV13 LLZ4:LLZ13 LCD4:LCD13 KSH4:KSH13 KIL4:KIL13 JYP4:JYP13 JOT4:JOT13 JEX4:JEX13 IVB4:IVB13 ILF4:ILF13 IBJ4:IBJ13 HRN4:HRN13 HHR4:HHR13 GXV4:GXV13 GNZ4:GNZ13 GED4:GED13 FUH4:FUH13 FKL4:FKL13 FAP4:FAP13 EQT4:EQT13 EGX4:EGX13 DXB4:DXB13 DNF4:DNF13 DDJ4:DDJ13 CTN4:CTN13 CJR4:CJR13 BZV4:BZV13 BPZ4:BPZ13 BGD4:BGD13 AWH4:AWH13 AML4:AML13 ACP4:ACP13 ST4:ST13 IX4:IX13 B4:B65534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1"/>
  <sheetViews>
    <sheetView topLeftCell="A18" workbookViewId="0">
      <selection activeCell="B27" sqref="B4:B27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4" width="8.7109375" style="63" customWidth="1"/>
    <col min="15" max="15" width="15.7109375" style="116" customWidth="1"/>
    <col min="16" max="16" width="34.28515625" style="116" customWidth="1"/>
    <col min="17" max="16384" width="8.85546875" style="63"/>
  </cols>
  <sheetData>
    <row r="1" spans="1:16" ht="18.75" x14ac:dyDescent="0.2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 x14ac:dyDescent="0.25">
      <c r="A2" s="60" t="s">
        <v>3252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27766</v>
      </c>
      <c r="P2" s="117"/>
    </row>
    <row r="3" spans="1:16" ht="76.5" customHeight="1" x14ac:dyDescent="0.25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27767</v>
      </c>
      <c r="P3" s="119" t="s">
        <v>27768</v>
      </c>
    </row>
    <row r="4" spans="1:16" customFormat="1" x14ac:dyDescent="0.25">
      <c r="A4" s="185" t="s">
        <v>2741</v>
      </c>
      <c r="B4" s="207">
        <v>0.95</v>
      </c>
      <c r="C4" s="185">
        <v>1</v>
      </c>
      <c r="D4" s="71" t="str">
        <f>IF(ISBLANK(A4),"",VLOOKUP(A4,'Справочник услуг'!C:D,2,FALSE))</f>
        <v>Офтальмоскопия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customFormat="1" x14ac:dyDescent="0.25">
      <c r="A5" s="185" t="s">
        <v>2742</v>
      </c>
      <c r="B5" s="207">
        <v>0.95</v>
      </c>
      <c r="C5" s="185">
        <v>1</v>
      </c>
      <c r="D5" s="71" t="str">
        <f>IF(ISBLANK(A5),"",VLOOKUP(A5,'Справочник услуг'!C:D,2,FALSE))</f>
        <v>Визометрия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customFormat="1" x14ac:dyDescent="0.25">
      <c r="A6" s="185" t="s">
        <v>2743</v>
      </c>
      <c r="B6" s="207">
        <v>0.5</v>
      </c>
      <c r="C6" s="185">
        <v>1</v>
      </c>
      <c r="D6" s="71" t="str">
        <f>IF(ISBLANK(A6),"",VLOOKUP(A6,'Справочник услуг'!C:D,2,FALSE))</f>
        <v>Периметрия статическая</v>
      </c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customFormat="1" x14ac:dyDescent="0.25">
      <c r="A7" s="185" t="s">
        <v>2748</v>
      </c>
      <c r="B7" s="207">
        <v>0.95</v>
      </c>
      <c r="C7" s="185">
        <v>1</v>
      </c>
      <c r="D7" s="71" t="str">
        <f>IF(ISBLANK(A7),"",VLOOKUP(A7,'Справочник услуг'!C:D,2,FALSE))</f>
        <v>Измерение угла косоглазия</v>
      </c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customFormat="1" x14ac:dyDescent="0.25">
      <c r="A8" s="185" t="s">
        <v>4554</v>
      </c>
      <c r="B8" s="207">
        <v>0.95</v>
      </c>
      <c r="C8" s="185">
        <v>1</v>
      </c>
      <c r="D8" s="71" t="str">
        <f>IF(ISBLANK(A8),"",VLOOKUP(A8,'Справочник услуг'!C:D,2,FALSE))</f>
        <v>Определение рефракции с помощью набора пробных линз</v>
      </c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customFormat="1" x14ac:dyDescent="0.25">
      <c r="A9" s="185" t="s">
        <v>4555</v>
      </c>
      <c r="B9" s="207">
        <v>0.5</v>
      </c>
      <c r="C9" s="185">
        <v>1</v>
      </c>
      <c r="D9" s="71" t="str">
        <f>IF(ISBLANK(A9),"",VLOOKUP(A9,'Справочник услуг'!C:D,2,FALSE))</f>
        <v>Скиаскопия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customFormat="1" x14ac:dyDescent="0.25">
      <c r="A10" s="185" t="s">
        <v>4556</v>
      </c>
      <c r="B10" s="207">
        <v>0.01</v>
      </c>
      <c r="C10" s="185">
        <v>1</v>
      </c>
      <c r="D10" s="71" t="str">
        <f>IF(ISBLANK(A10),"",VLOOKUP(A10,'Справочник услуг'!C:D,2,FALSE))</f>
        <v>Офтальмотонометрия</v>
      </c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customFormat="1" x14ac:dyDescent="0.25">
      <c r="A11" s="185" t="s">
        <v>4564</v>
      </c>
      <c r="B11" s="207">
        <v>0.7</v>
      </c>
      <c r="C11" s="185">
        <v>1</v>
      </c>
      <c r="D11" s="71" t="str">
        <f>IF(ISBLANK(A11),"",VLOOKUP(A11,'Справочник услуг'!C:D,2,FALSE))</f>
        <v>Исследование аккомодации</v>
      </c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customFormat="1" x14ac:dyDescent="0.25">
      <c r="A12" s="185" t="s">
        <v>4565</v>
      </c>
      <c r="B12" s="207">
        <v>0.95</v>
      </c>
      <c r="C12" s="185">
        <v>1</v>
      </c>
      <c r="D12" s="71" t="str">
        <f>IF(ISBLANK(A12),"",VLOOKUP(A12,'Справочник услуг'!C:D,2,FALSE))</f>
        <v>Определение характера зрения, гетерофории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customFormat="1" x14ac:dyDescent="0.25">
      <c r="A13" s="185" t="s">
        <v>4567</v>
      </c>
      <c r="B13" s="207">
        <v>0.9</v>
      </c>
      <c r="C13" s="185">
        <v>1</v>
      </c>
      <c r="D13" s="71" t="str">
        <f>IF(ISBLANK(A13),"",VLOOKUP(A13,'Справочник услуг'!C:D,2,FALSE))</f>
        <v>Исследование конвергенции</v>
      </c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customFormat="1" x14ac:dyDescent="0.25">
      <c r="A14" s="185" t="s">
        <v>4622</v>
      </c>
      <c r="B14" s="216">
        <v>0.95</v>
      </c>
      <c r="C14" s="185">
        <v>1</v>
      </c>
      <c r="D14" s="71" t="str">
        <f>IF(ISBLANK(A14),"",VLOOKUP(A14,'Справочник услуг'!C:D,2,FALSE))</f>
        <v>Биомикроскопия глаза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customFormat="1" x14ac:dyDescent="0.25">
      <c r="A15" s="185" t="s">
        <v>4623</v>
      </c>
      <c r="B15" s="207">
        <v>0.01</v>
      </c>
      <c r="C15" s="185">
        <v>1</v>
      </c>
      <c r="D15" s="71" t="str">
        <f>IF(ISBLANK(A15),"",VLOOKUP(A15,'Справочник услуг'!C:D,2,FALSE))</f>
        <v>Гониоскопия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customFormat="1" x14ac:dyDescent="0.25">
      <c r="A16" s="185" t="s">
        <v>4624</v>
      </c>
      <c r="B16" s="207">
        <v>0.01</v>
      </c>
      <c r="C16" s="185">
        <v>1</v>
      </c>
      <c r="D16" s="71" t="str">
        <f>IF(ISBLANK(A16),"",VLOOKUP(A16,'Справочник услуг'!C:D,2,FALSE))</f>
        <v>Осмотр периферии глазного дна с использованием трехзеркальной линзы Гольдмана</v>
      </c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customFormat="1" x14ac:dyDescent="0.25">
      <c r="A17" s="185" t="s">
        <v>4625</v>
      </c>
      <c r="B17" s="207">
        <v>0.05</v>
      </c>
      <c r="C17" s="185">
        <v>1</v>
      </c>
      <c r="D17" s="71" t="str">
        <f>IF(ISBLANK(A17),"",VLOOKUP(A17,'Справочник услуг'!C:D,2,FALSE))</f>
        <v>Офтальмохромоскопия</v>
      </c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customFormat="1" x14ac:dyDescent="0.25">
      <c r="A18" s="185" t="s">
        <v>4630</v>
      </c>
      <c r="B18" s="207">
        <v>0.95</v>
      </c>
      <c r="C18" s="185">
        <v>1</v>
      </c>
      <c r="D18" s="71" t="str">
        <f>IF(ISBLANK(A18),"",VLOOKUP(A18,'Справочник услуг'!C:D,2,FALSE))</f>
        <v>Рефрактометрия</v>
      </c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customFormat="1" x14ac:dyDescent="0.25">
      <c r="A19" s="185" t="s">
        <v>4631</v>
      </c>
      <c r="B19" s="207">
        <v>0.5</v>
      </c>
      <c r="C19" s="185">
        <v>1</v>
      </c>
      <c r="D19" s="71" t="str">
        <f>IF(ISBLANK(A19),"",VLOOKUP(A19,'Справочник услуг'!C:D,2,FALSE))</f>
        <v>Офтальмометрия</v>
      </c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customFormat="1" x14ac:dyDescent="0.25">
      <c r="A20" s="185" t="s">
        <v>4639</v>
      </c>
      <c r="B20" s="207">
        <v>0.1</v>
      </c>
      <c r="C20" s="185">
        <v>1</v>
      </c>
      <c r="D20" s="71" t="str">
        <f>IF(ISBLANK(A20),"",VLOOKUP(A20,'Справочник услуг'!C:D,2,FALSE))</f>
        <v>Биомикроскопия глазного дна</v>
      </c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customFormat="1" x14ac:dyDescent="0.25">
      <c r="A21" s="185" t="s">
        <v>4641</v>
      </c>
      <c r="B21" s="207">
        <v>0.1</v>
      </c>
      <c r="C21" s="185">
        <v>1</v>
      </c>
      <c r="D21" s="71" t="str">
        <f>IF(ISBLANK(A21),"",VLOOKUP(A21,'Справочник услуг'!C:D,2,FALSE))</f>
        <v>Компьютерная периметрия</v>
      </c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customFormat="1" x14ac:dyDescent="0.25">
      <c r="A22" s="188" t="s">
        <v>10299</v>
      </c>
      <c r="B22" s="207">
        <v>0.01</v>
      </c>
      <c r="C22" s="185">
        <v>1</v>
      </c>
      <c r="D22" s="71" t="str">
        <f>IF(ISBLANK(A22),"",VLOOKUP(A22,'Справочник услуг'!C:D,2,FALSE))</f>
        <v>Ультразвуковое исследование глазного яблока</v>
      </c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customFormat="1" x14ac:dyDescent="0.25">
      <c r="A23" s="114" t="s">
        <v>10301</v>
      </c>
      <c r="B23" s="207">
        <v>0.01</v>
      </c>
      <c r="C23" s="185">
        <v>1</v>
      </c>
      <c r="D23" s="71" t="str">
        <f>IF(ISBLANK(A23),"",VLOOKUP(A23,'Справочник услуг'!C:D,2,FALSE))</f>
        <v>Ультразвуковое сканирование переднего отдела глаза</v>
      </c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customFormat="1" x14ac:dyDescent="0.25">
      <c r="A24" s="185" t="s">
        <v>4718</v>
      </c>
      <c r="B24" s="207">
        <v>0.7</v>
      </c>
      <c r="C24" s="185">
        <v>1</v>
      </c>
      <c r="D24" s="71" t="str">
        <f>IF(ISBLANK(A24),"",VLOOKUP(A24,'Справочник услуг'!C:D,2,FALSE))</f>
        <v>Ультразвуковая биометрия глаза</v>
      </c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customFormat="1" x14ac:dyDescent="0.25">
      <c r="A25" s="185" t="s">
        <v>4719</v>
      </c>
      <c r="B25" s="207">
        <v>0.01</v>
      </c>
      <c r="C25" s="185">
        <v>1</v>
      </c>
      <c r="D25" s="71" t="str">
        <f>IF(ISBLANK(A25),"",VLOOKUP(A25,'Справочник услуг'!C:D,2,FALSE))</f>
        <v>Ультразвуковая допплерография сосудов орбиты и глазного яблока</v>
      </c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customFormat="1" x14ac:dyDescent="0.25">
      <c r="A26" s="185" t="s">
        <v>2820</v>
      </c>
      <c r="B26" s="207">
        <v>0.1</v>
      </c>
      <c r="C26" s="185">
        <v>1</v>
      </c>
      <c r="D26" s="71" t="str">
        <f>IF(ISBLANK(A26),"",VLOOKUP(A26,'Справочник услуг'!C:D,2,FALSE))</f>
        <v>Регистрация электрической чувствительности и лабильности зрительного анализатора</v>
      </c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customFormat="1" x14ac:dyDescent="0.25">
      <c r="A27" s="17" t="s">
        <v>2819</v>
      </c>
      <c r="B27" s="207">
        <v>0.8</v>
      </c>
      <c r="C27" s="185">
        <v>1</v>
      </c>
      <c r="D27" s="71" t="str">
        <f>IF(ISBLANK(A27),"",VLOOKUP(A27,'Справочник услуг'!C:D,2,FALSE))</f>
        <v>Регистрация зрительных вызванных потенциалов коры головного мозга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7" customFormat="1" x14ac:dyDescent="0.25">
      <c r="A28" s="17" t="s">
        <v>2931</v>
      </c>
      <c r="B28" s="189">
        <v>0.5</v>
      </c>
      <c r="C28" s="17">
        <v>1</v>
      </c>
      <c r="D28" s="71" t="str">
        <f>IF(ISBLANK(A28),"",VLOOKUP(A28,'Справочник услуг'!C:D,2,FALSE))</f>
        <v>Рентгенография легких</v>
      </c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4" x14ac:dyDescent="0.25">
      <c r="A29" s="55" t="s">
        <v>2779</v>
      </c>
      <c r="B29" s="68">
        <v>0.3</v>
      </c>
      <c r="C29" s="68">
        <v>1</v>
      </c>
      <c r="D29" s="71" t="str">
        <f>IF(ISBLANK(A29),"",VLOOKUP(A29,'Справочник услуг'!C:D,2,FALSE))</f>
        <v>Расшифровка, описание и интерпретация электрокардиографических данных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409.6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 x14ac:dyDescent="0.25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</sheetData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2"/>
  <sheetViews>
    <sheetView workbookViewId="0">
      <selection activeCell="N1" sqref="N1:O3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39" customWidth="1"/>
    <col min="5" max="13" width="8.7109375" style="63" customWidth="1"/>
    <col min="14" max="14" width="15.7109375" style="116" customWidth="1"/>
    <col min="15" max="15" width="30.7109375" style="116" customWidth="1"/>
    <col min="16" max="16384" width="8.85546875" style="63"/>
  </cols>
  <sheetData>
    <row r="1" spans="1:15" ht="18.75" x14ac:dyDescent="0.25">
      <c r="A1" s="60" t="s">
        <v>11776</v>
      </c>
      <c r="B1" s="61"/>
      <c r="C1" s="61"/>
      <c r="D1" s="71"/>
      <c r="E1" s="62"/>
      <c r="F1" s="62"/>
      <c r="G1" s="62"/>
      <c r="H1" s="62"/>
      <c r="I1" s="62"/>
      <c r="J1" s="62"/>
      <c r="K1" s="62"/>
      <c r="L1" s="62"/>
      <c r="M1" s="62"/>
      <c r="N1" s="117"/>
      <c r="O1" s="117"/>
    </row>
    <row r="2" spans="1:15" ht="18.75" x14ac:dyDescent="0.25">
      <c r="A2" s="60" t="s">
        <v>11775</v>
      </c>
      <c r="B2" s="61"/>
      <c r="C2" s="61"/>
      <c r="D2" s="71"/>
      <c r="E2" s="62"/>
      <c r="F2" s="62"/>
      <c r="G2" s="62"/>
      <c r="H2" s="62"/>
      <c r="I2" s="62"/>
      <c r="J2" s="62"/>
      <c r="K2" s="62"/>
      <c r="L2" s="62"/>
      <c r="M2" s="62"/>
      <c r="N2" s="118" t="s">
        <v>27766</v>
      </c>
      <c r="O2" s="117"/>
    </row>
    <row r="3" spans="1:15" ht="76.5" customHeight="1" x14ac:dyDescent="0.25">
      <c r="A3" s="64" t="s">
        <v>197</v>
      </c>
      <c r="B3" s="65" t="s">
        <v>11779</v>
      </c>
      <c r="C3" s="66" t="s">
        <v>11780</v>
      </c>
      <c r="D3" s="72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119" t="s">
        <v>27767</v>
      </c>
      <c r="O3" s="119" t="s">
        <v>27768</v>
      </c>
    </row>
    <row r="4" spans="1:15" x14ac:dyDescent="0.25">
      <c r="B4" s="68"/>
      <c r="C4" s="68"/>
      <c r="D4" s="71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</row>
    <row r="5" spans="1:15" x14ac:dyDescent="0.25">
      <c r="A5" s="55"/>
      <c r="B5" s="68"/>
      <c r="C5" s="68"/>
      <c r="D5" s="71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</row>
    <row r="6" spans="1:15" x14ac:dyDescent="0.25">
      <c r="A6" s="55"/>
      <c r="B6" s="68"/>
      <c r="C6" s="68"/>
      <c r="D6" s="71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55"/>
      <c r="B7" s="68"/>
      <c r="C7" s="68"/>
      <c r="D7" s="71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5" x14ac:dyDescent="0.25">
      <c r="A8" s="55"/>
      <c r="B8" s="68"/>
      <c r="C8" s="68"/>
      <c r="D8" s="71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5" x14ac:dyDescent="0.25">
      <c r="A9" s="55"/>
      <c r="B9" s="68"/>
      <c r="C9" s="68"/>
      <c r="D9" s="71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5" x14ac:dyDescent="0.25">
      <c r="A10" s="55"/>
      <c r="B10" s="68"/>
      <c r="C10" s="68"/>
      <c r="D10" s="71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5" x14ac:dyDescent="0.25">
      <c r="A11" s="55"/>
      <c r="B11" s="68"/>
      <c r="C11" s="68"/>
      <c r="D11" s="71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5" x14ac:dyDescent="0.25">
      <c r="A12" s="55"/>
      <c r="B12" s="68"/>
      <c r="C12" s="68"/>
      <c r="D12" s="71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5" x14ac:dyDescent="0.25">
      <c r="A13" s="55"/>
      <c r="B13" s="68"/>
      <c r="C13" s="68"/>
      <c r="D13" s="71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5" x14ac:dyDescent="0.25">
      <c r="A14" s="55"/>
      <c r="B14" s="68"/>
      <c r="C14" s="68"/>
      <c r="D14" s="71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5" x14ac:dyDescent="0.25">
      <c r="A15" s="55"/>
      <c r="B15" s="68"/>
      <c r="C15" s="68"/>
      <c r="D15" s="71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5" x14ac:dyDescent="0.25">
      <c r="A16" s="55"/>
      <c r="B16" s="68"/>
      <c r="C16" s="68"/>
      <c r="D16" s="71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71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71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71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71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71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71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71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71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71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71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71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71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71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71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71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71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71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71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71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71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71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71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71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71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71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71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71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71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71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71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71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71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71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71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71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71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71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71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71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71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71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71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71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71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71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71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71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71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71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71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71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71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71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71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71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71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71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71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71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71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71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71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71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71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71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71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71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71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71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71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71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71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71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71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71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71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71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71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71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71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71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71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71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71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71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71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71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71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71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71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71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71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71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71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71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71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71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71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71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71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71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71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71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71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71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71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71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71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71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71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71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71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71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71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71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71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71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71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71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71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71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71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71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71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71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71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71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71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71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71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71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71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71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71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71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71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71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71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71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71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71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71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71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71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71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71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71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71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71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71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71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71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71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71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71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71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71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71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71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71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71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71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71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71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71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71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71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71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71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71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71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71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71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71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71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71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71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71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71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71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71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71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71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71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71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71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71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71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71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71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71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71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71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71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71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71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71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71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71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71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71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71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71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71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71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71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71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71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71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71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71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71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71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71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71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71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71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71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71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71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71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71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71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71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71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71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71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71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71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71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71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71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71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71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71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71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71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71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71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71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71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71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71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71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71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71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71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71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71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71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71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71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71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71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71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71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71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71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71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71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71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71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71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71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71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71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71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71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71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71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71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71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71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71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71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71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71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71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71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71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71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71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71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71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71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71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71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71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71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71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71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71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71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71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71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71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71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71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71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71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71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71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71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71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71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71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71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71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71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71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71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71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71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71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71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71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71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71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71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71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71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71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71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71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71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71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71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71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71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71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71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71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71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71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71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71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71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71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71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71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71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71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71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71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71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71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71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71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71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71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71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71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71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71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71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71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71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71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71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71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71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71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71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71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71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71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71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71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71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71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71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71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71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71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71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71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71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71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71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71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71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71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71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71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71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71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71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71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71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71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71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71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71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71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71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71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71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71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71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71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71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71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71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71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71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71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71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71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71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71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71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71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71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71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71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71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71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71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71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71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71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71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71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71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71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71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71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71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71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71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71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71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71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71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71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71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71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71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71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71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71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71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71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71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71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71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71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71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71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71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71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71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71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71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71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71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71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71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71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71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71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71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71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71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71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71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71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71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71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71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71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71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71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71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71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71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71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71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71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71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71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71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71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71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71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71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71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71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71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71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71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71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71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71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71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A512" s="55"/>
      <c r="B512" s="68"/>
      <c r="C512" s="68"/>
      <c r="D512" s="71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</row>
    <row r="513" spans="1:13" x14ac:dyDescent="0.25">
      <c r="A513" s="55"/>
      <c r="B513" s="68"/>
      <c r="C513" s="68"/>
      <c r="D513" s="71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</row>
    <row r="514" spans="1:13" x14ac:dyDescent="0.25">
      <c r="A514" s="55"/>
      <c r="B514" s="68"/>
      <c r="C514" s="68"/>
      <c r="D514" s="71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</row>
    <row r="515" spans="1:13" x14ac:dyDescent="0.25">
      <c r="A515" s="55"/>
      <c r="B515" s="68"/>
      <c r="C515" s="68"/>
      <c r="D515" s="71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</row>
    <row r="516" spans="1:13" x14ac:dyDescent="0.25">
      <c r="A516" s="55"/>
      <c r="B516" s="68"/>
      <c r="C516" s="68"/>
      <c r="D516" s="71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</row>
    <row r="517" spans="1:13" x14ac:dyDescent="0.25">
      <c r="A517" s="55"/>
      <c r="B517" s="68"/>
      <c r="C517" s="68"/>
      <c r="D517" s="71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</row>
    <row r="518" spans="1:13" x14ac:dyDescent="0.25">
      <c r="A518" s="55"/>
      <c r="B518" s="68"/>
      <c r="C518" s="68"/>
      <c r="D518" s="71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</row>
    <row r="519" spans="1:13" x14ac:dyDescent="0.25">
      <c r="A519" s="55"/>
      <c r="B519" s="68"/>
      <c r="C519" s="68"/>
      <c r="D519" s="71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</row>
    <row r="520" spans="1:13" x14ac:dyDescent="0.25">
      <c r="A520" s="55"/>
      <c r="B520" s="68"/>
      <c r="C520" s="68"/>
      <c r="D520" s="71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</row>
    <row r="521" spans="1:13" x14ac:dyDescent="0.25">
      <c r="A521" s="55"/>
      <c r="B521" s="68"/>
      <c r="C521" s="68"/>
      <c r="D521" s="71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</row>
    <row r="522" spans="1:13" x14ac:dyDescent="0.25">
      <c r="A522" s="55"/>
      <c r="B522" s="68"/>
      <c r="C522" s="68"/>
      <c r="D522" s="71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</row>
    <row r="523" spans="1:13" x14ac:dyDescent="0.25">
      <c r="A523" s="55"/>
      <c r="B523" s="68"/>
      <c r="C523" s="68"/>
      <c r="D523" s="71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</row>
    <row r="524" spans="1:13" x14ac:dyDescent="0.25">
      <c r="A524" s="55"/>
      <c r="B524" s="68"/>
      <c r="C524" s="68"/>
      <c r="D524" s="71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</row>
    <row r="525" spans="1:13" x14ac:dyDescent="0.25">
      <c r="A525" s="55"/>
      <c r="B525" s="68"/>
      <c r="C525" s="68"/>
      <c r="D525" s="71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</row>
    <row r="526" spans="1:13" x14ac:dyDescent="0.25">
      <c r="A526" s="55"/>
      <c r="B526" s="68"/>
      <c r="C526" s="68"/>
      <c r="D526" s="71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</row>
    <row r="527" spans="1:13" x14ac:dyDescent="0.25">
      <c r="A527" s="55"/>
      <c r="B527" s="68"/>
      <c r="C527" s="68"/>
      <c r="D527" s="71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</row>
    <row r="528" spans="1:13" x14ac:dyDescent="0.25">
      <c r="A528" s="55"/>
      <c r="B528" s="68"/>
      <c r="C528" s="68"/>
      <c r="D528" s="71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</row>
    <row r="529" spans="1:13" x14ac:dyDescent="0.25">
      <c r="A529" s="55"/>
      <c r="B529" s="68"/>
      <c r="C529" s="68"/>
      <c r="D529" s="71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</row>
    <row r="530" spans="1:13" x14ac:dyDescent="0.25">
      <c r="A530" s="55"/>
      <c r="B530" s="68"/>
      <c r="C530" s="68"/>
      <c r="D530" s="71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</row>
    <row r="531" spans="1:13" x14ac:dyDescent="0.25">
      <c r="A531" s="55"/>
      <c r="B531" s="68"/>
      <c r="C531" s="68"/>
      <c r="D531" s="71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</row>
    <row r="532" spans="1:13" x14ac:dyDescent="0.25">
      <c r="A532" s="55"/>
      <c r="B532" s="68"/>
      <c r="C532" s="68"/>
      <c r="D532" s="71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</row>
    <row r="533" spans="1:13" x14ac:dyDescent="0.25">
      <c r="A533" s="55"/>
      <c r="B533" s="68"/>
      <c r="C533" s="68"/>
      <c r="D533" s="71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</row>
    <row r="534" spans="1:13" x14ac:dyDescent="0.25">
      <c r="A534" s="55"/>
      <c r="B534" s="68"/>
      <c r="C534" s="68"/>
      <c r="D534" s="71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</row>
    <row r="535" spans="1:13" x14ac:dyDescent="0.25">
      <c r="A535" s="55"/>
      <c r="B535" s="68"/>
      <c r="C535" s="68"/>
      <c r="D535" s="71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</row>
    <row r="536" spans="1:13" x14ac:dyDescent="0.25">
      <c r="A536" s="55"/>
      <c r="B536" s="68"/>
      <c r="C536" s="68"/>
      <c r="D536" s="71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</row>
    <row r="537" spans="1:13" x14ac:dyDescent="0.25">
      <c r="A537" s="55"/>
      <c r="B537" s="68"/>
      <c r="C537" s="68"/>
      <c r="D537" s="71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</row>
    <row r="538" spans="1:13" x14ac:dyDescent="0.25">
      <c r="A538" s="55"/>
      <c r="B538" s="68"/>
      <c r="C538" s="68"/>
      <c r="D538" s="71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</row>
    <row r="539" spans="1:13" x14ac:dyDescent="0.25">
      <c r="A539" s="55"/>
      <c r="B539" s="68"/>
      <c r="C539" s="68"/>
      <c r="D539" s="71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</row>
    <row r="540" spans="1:13" x14ac:dyDescent="0.25">
      <c r="A540" s="55"/>
      <c r="B540" s="68"/>
      <c r="C540" s="68"/>
      <c r="D540" s="71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</row>
    <row r="541" spans="1:13" x14ac:dyDescent="0.25">
      <c r="A541" s="55"/>
      <c r="B541" s="68"/>
      <c r="C541" s="68"/>
      <c r="D541" s="71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</row>
    <row r="542" spans="1:13" x14ac:dyDescent="0.25">
      <c r="A542" s="55"/>
      <c r="B542" s="68"/>
      <c r="C542" s="68"/>
      <c r="D542" s="71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A5" sqref="A5:C5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 x14ac:dyDescent="0.25">
      <c r="A2" s="60" t="s">
        <v>11785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27766</v>
      </c>
      <c r="P2" s="117"/>
    </row>
    <row r="3" spans="1:16" ht="74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27767</v>
      </c>
      <c r="P3" s="119" t="s">
        <v>27768</v>
      </c>
    </row>
    <row r="4" spans="1:16" customFormat="1" x14ac:dyDescent="0.25">
      <c r="A4" s="185" t="s">
        <v>9415</v>
      </c>
      <c r="B4" s="190">
        <v>1</v>
      </c>
      <c r="C4" s="185">
        <v>1</v>
      </c>
      <c r="D4" s="191" t="s">
        <v>9416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customFormat="1" x14ac:dyDescent="0.25">
      <c r="A5" s="205" t="s">
        <v>9327</v>
      </c>
      <c r="B5" s="207">
        <v>0.8</v>
      </c>
      <c r="C5" s="205">
        <v>1</v>
      </c>
      <c r="D5" s="191" t="s">
        <v>9328</v>
      </c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A512" s="55"/>
      <c r="B512" s="68"/>
      <c r="C512" s="68"/>
      <c r="D512" s="62" t="str">
        <f>IF(ISBLANK(A512),"",VLOOKUP(A512,'Справочник услуг'!C:D,2,FALSE))</f>
        <v/>
      </c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5">
      <c r="A513" s="55"/>
      <c r="B513" s="68"/>
      <c r="C513" s="68"/>
      <c r="D513" s="62" t="str">
        <f>IF(ISBLANK(A513),"",VLOOKUP(A513,'Справочник услуг'!C:D,2,FALSE))</f>
        <v/>
      </c>
      <c r="E513" s="62"/>
      <c r="F513" s="62"/>
      <c r="G513" s="62"/>
      <c r="H513" s="62"/>
      <c r="I513" s="62"/>
      <c r="J513" s="62"/>
      <c r="K513" s="62"/>
      <c r="L513" s="62"/>
      <c r="M513" s="62"/>
      <c r="N513" s="62"/>
    </row>
    <row r="514" spans="1:14" x14ac:dyDescent="0.25">
      <c r="A514" s="55"/>
      <c r="B514" s="68"/>
      <c r="C514" s="68"/>
      <c r="D514" s="62" t="str">
        <f>IF(ISBLANK(A514),"",VLOOKUP(A514,'Справочник услуг'!C:D,2,FALSE))</f>
        <v/>
      </c>
      <c r="E514" s="62"/>
      <c r="F514" s="62"/>
      <c r="G514" s="62"/>
      <c r="H514" s="62"/>
      <c r="I514" s="62"/>
      <c r="J514" s="62"/>
      <c r="K514" s="62"/>
      <c r="L514" s="62"/>
      <c r="M514" s="62"/>
      <c r="N514" s="62"/>
    </row>
    <row r="515" spans="1:14" x14ac:dyDescent="0.25">
      <c r="A515" s="55"/>
      <c r="B515" s="68"/>
      <c r="C515" s="68"/>
      <c r="D515" s="62" t="str">
        <f>IF(ISBLANK(A515),"",VLOOKUP(A515,'Справочник услуг'!C:D,2,FALSE))</f>
        <v/>
      </c>
      <c r="E515" s="62"/>
      <c r="F515" s="62"/>
      <c r="G515" s="62"/>
      <c r="H515" s="62"/>
      <c r="I515" s="62"/>
      <c r="J515" s="62"/>
      <c r="K515" s="62"/>
      <c r="L515" s="62"/>
      <c r="M515" s="62"/>
      <c r="N515" s="62"/>
    </row>
    <row r="516" spans="1:14" x14ac:dyDescent="0.25">
      <c r="A516" s="55"/>
      <c r="B516" s="68"/>
      <c r="C516" s="68"/>
      <c r="D516" s="62" t="str">
        <f>IF(ISBLANK(A516),"",VLOOKUP(A516,'Справочник услуг'!C:D,2,FALSE))</f>
        <v/>
      </c>
      <c r="E516" s="62"/>
      <c r="F516" s="62"/>
      <c r="G516" s="62"/>
      <c r="H516" s="62"/>
      <c r="I516" s="62"/>
      <c r="J516" s="62"/>
      <c r="K516" s="62"/>
      <c r="L516" s="62"/>
      <c r="M516" s="62"/>
      <c r="N516" s="62"/>
    </row>
    <row r="517" spans="1:14" x14ac:dyDescent="0.25">
      <c r="A517" s="55"/>
      <c r="B517" s="68"/>
      <c r="C517" s="68"/>
      <c r="D517" s="62" t="str">
        <f>IF(ISBLANK(A517),"",VLOOKUP(A517,'Справочник услуг'!C:D,2,FALSE))</f>
        <v/>
      </c>
      <c r="E517" s="62"/>
      <c r="F517" s="62"/>
      <c r="G517" s="62"/>
      <c r="H517" s="62"/>
      <c r="I517" s="62"/>
      <c r="J517" s="62"/>
      <c r="K517" s="62"/>
      <c r="L517" s="62"/>
      <c r="M517" s="62"/>
      <c r="N517" s="62"/>
    </row>
    <row r="518" spans="1:14" x14ac:dyDescent="0.25">
      <c r="A518" s="55"/>
      <c r="B518" s="68"/>
      <c r="C518" s="68"/>
      <c r="D518" s="62" t="str">
        <f>IF(ISBLANK(A518),"",VLOOKUP(A518,'Справочник услуг'!C:D,2,FALSE))</f>
        <v/>
      </c>
      <c r="E518" s="62"/>
      <c r="F518" s="62"/>
      <c r="G518" s="62"/>
      <c r="H518" s="62"/>
      <c r="I518" s="62"/>
      <c r="J518" s="62"/>
      <c r="K518" s="62"/>
      <c r="L518" s="62"/>
      <c r="M518" s="62"/>
      <c r="N518" s="62"/>
    </row>
    <row r="519" spans="1:14" x14ac:dyDescent="0.25">
      <c r="A519" s="55"/>
      <c r="B519" s="68"/>
      <c r="C519" s="68"/>
      <c r="D519" s="62" t="str">
        <f>IF(ISBLANK(A519),"",VLOOKUP(A519,'Справочник услуг'!C:D,2,FALSE))</f>
        <v/>
      </c>
      <c r="E519" s="62"/>
      <c r="F519" s="62"/>
      <c r="G519" s="62"/>
      <c r="H519" s="62"/>
      <c r="I519" s="62"/>
      <c r="J519" s="62"/>
      <c r="K519" s="62"/>
      <c r="L519" s="62"/>
      <c r="M519" s="62"/>
      <c r="N519" s="62"/>
    </row>
    <row r="520" spans="1:14" x14ac:dyDescent="0.25">
      <c r="A520" s="55"/>
      <c r="B520" s="68"/>
      <c r="C520" s="68"/>
      <c r="D520" s="62" t="str">
        <f>IF(ISBLANK(A520),"",VLOOKUP(A520,'Справочник услуг'!C:D,2,FALSE))</f>
        <v/>
      </c>
      <c r="E520" s="62"/>
      <c r="F520" s="62"/>
      <c r="G520" s="62"/>
      <c r="H520" s="62"/>
      <c r="I520" s="62"/>
      <c r="J520" s="62"/>
      <c r="K520" s="62"/>
      <c r="L520" s="62"/>
      <c r="M520" s="62"/>
      <c r="N520" s="62"/>
    </row>
    <row r="521" spans="1:14" x14ac:dyDescent="0.25">
      <c r="A521" s="55"/>
      <c r="B521" s="68"/>
      <c r="C521" s="68"/>
      <c r="D521" s="62" t="str">
        <f>IF(ISBLANK(A521),"",VLOOKUP(A521,'Справочник услуг'!C:D,2,FALSE))</f>
        <v/>
      </c>
      <c r="E521" s="62"/>
      <c r="F521" s="62"/>
      <c r="G521" s="62"/>
      <c r="H521" s="62"/>
      <c r="I521" s="62"/>
      <c r="J521" s="62"/>
      <c r="K521" s="62"/>
      <c r="L521" s="62"/>
      <c r="M521" s="62"/>
      <c r="N521" s="62"/>
    </row>
    <row r="522" spans="1:14" x14ac:dyDescent="0.25">
      <c r="A522" s="55"/>
      <c r="B522" s="68"/>
      <c r="C522" s="68"/>
      <c r="D522" s="62" t="str">
        <f>IF(ISBLANK(A522),"",VLOOKUP(A522,'Справочник услуг'!C:D,2,FALSE))</f>
        <v/>
      </c>
      <c r="E522" s="62"/>
      <c r="F522" s="62"/>
      <c r="G522" s="62"/>
      <c r="H522" s="62"/>
      <c r="I522" s="62"/>
      <c r="J522" s="62"/>
      <c r="K522" s="62"/>
      <c r="L522" s="62"/>
      <c r="M522" s="62"/>
      <c r="N522" s="62"/>
    </row>
    <row r="523" spans="1:14" x14ac:dyDescent="0.25">
      <c r="A523" s="55"/>
      <c r="B523" s="68"/>
      <c r="C523" s="68"/>
      <c r="D523" s="62" t="str">
        <f>IF(ISBLANK(A523),"",VLOOKUP(A523,'Справочник услуг'!C:D,2,FALSE))</f>
        <v/>
      </c>
      <c r="E523" s="62"/>
      <c r="F523" s="62"/>
      <c r="G523" s="62"/>
      <c r="H523" s="62"/>
      <c r="I523" s="62"/>
      <c r="J523" s="62"/>
      <c r="K523" s="62"/>
      <c r="L523" s="62"/>
      <c r="M523" s="62"/>
      <c r="N523" s="62"/>
    </row>
    <row r="524" spans="1:14" x14ac:dyDescent="0.25">
      <c r="A524" s="55"/>
      <c r="B524" s="68"/>
      <c r="C524" s="68"/>
      <c r="D524" s="62" t="str">
        <f>IF(ISBLANK(A524),"",VLOOKUP(A524,'Справочник услуг'!C:D,2,FALSE))</f>
        <v/>
      </c>
      <c r="E524" s="62"/>
      <c r="F524" s="62"/>
      <c r="G524" s="62"/>
      <c r="H524" s="62"/>
      <c r="I524" s="62"/>
      <c r="J524" s="62"/>
      <c r="K524" s="62"/>
      <c r="L524" s="62"/>
      <c r="M524" s="62"/>
      <c r="N524" s="62"/>
    </row>
    <row r="525" spans="1:14" x14ac:dyDescent="0.25">
      <c r="A525" s="55"/>
      <c r="B525" s="68"/>
      <c r="C525" s="68"/>
      <c r="D525" s="62" t="str">
        <f>IF(ISBLANK(A525),"",VLOOKUP(A525,'Справочник услуг'!C:D,2,FALSE))</f>
        <v/>
      </c>
      <c r="E525" s="62"/>
      <c r="F525" s="62"/>
      <c r="G525" s="62"/>
      <c r="H525" s="62"/>
      <c r="I525" s="62"/>
      <c r="J525" s="62"/>
      <c r="K525" s="62"/>
      <c r="L525" s="62"/>
      <c r="M525" s="62"/>
      <c r="N525" s="62"/>
    </row>
    <row r="526" spans="1:14" x14ac:dyDescent="0.25">
      <c r="A526" s="55"/>
      <c r="B526" s="68"/>
      <c r="C526" s="68"/>
      <c r="D526" s="62" t="str">
        <f>IF(ISBLANK(A526),"",VLOOKUP(A526,'Справочник услуг'!C:D,2,FALSE))</f>
        <v/>
      </c>
      <c r="E526" s="62"/>
      <c r="F526" s="62"/>
      <c r="G526" s="62"/>
      <c r="H526" s="62"/>
      <c r="I526" s="62"/>
      <c r="J526" s="62"/>
      <c r="K526" s="62"/>
      <c r="L526" s="62"/>
      <c r="M526" s="62"/>
      <c r="N526" s="62"/>
    </row>
    <row r="527" spans="1:14" x14ac:dyDescent="0.25">
      <c r="A527" s="55"/>
      <c r="B527" s="68"/>
      <c r="C527" s="68"/>
      <c r="D527" s="62" t="str">
        <f>IF(ISBLANK(A527),"",VLOOKUP(A527,'Справочник услуг'!C:D,2,FALSE))</f>
        <v/>
      </c>
      <c r="E527" s="62"/>
      <c r="F527" s="62"/>
      <c r="G527" s="62"/>
      <c r="H527" s="62"/>
      <c r="I527" s="62"/>
      <c r="J527" s="62"/>
      <c r="K527" s="62"/>
      <c r="L527" s="62"/>
      <c r="M527" s="62"/>
      <c r="N527" s="62"/>
    </row>
    <row r="528" spans="1:14" x14ac:dyDescent="0.25">
      <c r="A528" s="55"/>
      <c r="B528" s="68"/>
      <c r="C528" s="68"/>
      <c r="D528" s="62" t="str">
        <f>IF(ISBLANK(A528),"",VLOOKUP(A528,'Справочник услуг'!C:D,2,FALSE))</f>
        <v/>
      </c>
      <c r="E528" s="62"/>
      <c r="F528" s="62"/>
      <c r="G528" s="62"/>
      <c r="H528" s="62"/>
      <c r="I528" s="62"/>
      <c r="J528" s="62"/>
      <c r="K528" s="62"/>
      <c r="L528" s="62"/>
      <c r="M528" s="62"/>
      <c r="N528" s="62"/>
    </row>
    <row r="529" spans="1:14" x14ac:dyDescent="0.25">
      <c r="A529" s="55"/>
      <c r="B529" s="68"/>
      <c r="C529" s="68"/>
      <c r="D529" s="62" t="str">
        <f>IF(ISBLANK(A529),"",VLOOKUP(A529,'Справочник услуг'!C:D,2,FALSE))</f>
        <v/>
      </c>
      <c r="E529" s="62"/>
      <c r="F529" s="62"/>
      <c r="G529" s="62"/>
      <c r="H529" s="62"/>
      <c r="I529" s="62"/>
      <c r="J529" s="62"/>
      <c r="K529" s="62"/>
      <c r="L529" s="62"/>
      <c r="M529" s="62"/>
      <c r="N529" s="62"/>
    </row>
    <row r="530" spans="1:14" x14ac:dyDescent="0.25">
      <c r="A530" s="55"/>
      <c r="B530" s="68"/>
      <c r="C530" s="68"/>
      <c r="D530" s="62" t="str">
        <f>IF(ISBLANK(A530),"",VLOOKUP(A530,'Справочник услуг'!C:D,2,FALSE))</f>
        <v/>
      </c>
      <c r="E530" s="62"/>
      <c r="F530" s="62"/>
      <c r="G530" s="62"/>
      <c r="H530" s="62"/>
      <c r="I530" s="62"/>
      <c r="J530" s="62"/>
      <c r="K530" s="62"/>
      <c r="L530" s="62"/>
      <c r="M530" s="62"/>
      <c r="N530" s="62"/>
    </row>
    <row r="531" spans="1:14" x14ac:dyDescent="0.25">
      <c r="A531" s="55"/>
      <c r="B531" s="68"/>
      <c r="C531" s="68"/>
      <c r="D531" s="62" t="str">
        <f>IF(ISBLANK(A531),"",VLOOKUP(A531,'Справочник услуг'!C:D,2,FALSE))</f>
        <v/>
      </c>
      <c r="E531" s="62"/>
      <c r="F531" s="62"/>
      <c r="G531" s="62"/>
      <c r="H531" s="62"/>
      <c r="I531" s="62"/>
      <c r="J531" s="62"/>
      <c r="K531" s="62"/>
      <c r="L531" s="62"/>
      <c r="M531" s="62"/>
      <c r="N531" s="62"/>
    </row>
    <row r="532" spans="1:14" x14ac:dyDescent="0.25">
      <c r="A532" s="55"/>
      <c r="B532" s="68"/>
      <c r="C532" s="68"/>
      <c r="D532" s="62" t="str">
        <f>IF(ISBLANK(A532),"",VLOOKUP(A532,'Справочник услуг'!C:D,2,FALSE))</f>
        <v/>
      </c>
      <c r="E532" s="62"/>
      <c r="F532" s="62"/>
      <c r="G532" s="62"/>
      <c r="H532" s="62"/>
      <c r="I532" s="62"/>
      <c r="J532" s="62"/>
      <c r="K532" s="62"/>
      <c r="L532" s="62"/>
      <c r="M532" s="62"/>
      <c r="N532" s="62"/>
    </row>
    <row r="533" spans="1:14" x14ac:dyDescent="0.25">
      <c r="A533" s="55"/>
      <c r="B533" s="68"/>
      <c r="C533" s="68"/>
      <c r="D533" s="62" t="str">
        <f>IF(ISBLANK(A533),"",VLOOKUP(A533,'Справочник услуг'!C:D,2,FALSE))</f>
        <v/>
      </c>
      <c r="E533" s="62"/>
      <c r="F533" s="62"/>
      <c r="G533" s="62"/>
      <c r="H533" s="62"/>
      <c r="I533" s="62"/>
      <c r="J533" s="62"/>
      <c r="K533" s="62"/>
      <c r="L533" s="62"/>
      <c r="M533" s="62"/>
      <c r="N533" s="62"/>
    </row>
    <row r="534" spans="1:14" x14ac:dyDescent="0.25">
      <c r="A534" s="55"/>
      <c r="B534" s="68"/>
      <c r="C534" s="68"/>
      <c r="D534" s="62" t="str">
        <f>IF(ISBLANK(A534),"",VLOOKUP(A534,'Справочник услуг'!C:D,2,FALSE))</f>
        <v/>
      </c>
      <c r="E534" s="62"/>
      <c r="F534" s="62"/>
      <c r="G534" s="62"/>
      <c r="H534" s="62"/>
      <c r="I534" s="62"/>
      <c r="J534" s="62"/>
      <c r="K534" s="62"/>
      <c r="L534" s="62"/>
      <c r="M534" s="62"/>
      <c r="N534" s="62"/>
    </row>
    <row r="535" spans="1:14" x14ac:dyDescent="0.25">
      <c r="A535" s="55"/>
      <c r="B535" s="68"/>
      <c r="C535" s="68"/>
      <c r="D535" s="62" t="str">
        <f>IF(ISBLANK(A535),"",VLOOKUP(A535,'Справочник услуг'!C:D,2,FALSE))</f>
        <v/>
      </c>
      <c r="E535" s="62"/>
      <c r="F535" s="62"/>
      <c r="G535" s="62"/>
      <c r="H535" s="62"/>
      <c r="I535" s="62"/>
      <c r="J535" s="62"/>
      <c r="K535" s="62"/>
      <c r="L535" s="62"/>
      <c r="M535" s="62"/>
      <c r="N535" s="62"/>
    </row>
    <row r="536" spans="1:14" x14ac:dyDescent="0.25">
      <c r="A536" s="55"/>
      <c r="B536" s="68"/>
      <c r="C536" s="68"/>
      <c r="D536" s="62" t="str">
        <f>IF(ISBLANK(A536),"",VLOOKUP(A536,'Справочник услуг'!C:D,2,FALSE))</f>
        <v/>
      </c>
      <c r="E536" s="62"/>
      <c r="F536" s="62"/>
      <c r="G536" s="62"/>
      <c r="H536" s="62"/>
      <c r="I536" s="62"/>
      <c r="J536" s="62"/>
      <c r="K536" s="62"/>
      <c r="L536" s="62"/>
      <c r="M536" s="62"/>
      <c r="N536" s="62"/>
    </row>
    <row r="537" spans="1:14" x14ac:dyDescent="0.25">
      <c r="A537" s="55"/>
      <c r="B537" s="68"/>
      <c r="C537" s="68"/>
      <c r="D537" s="62" t="str">
        <f>IF(ISBLANK(A537),"",VLOOKUP(A537,'Справочник услуг'!C:D,2,FALSE))</f>
        <v/>
      </c>
      <c r="E537" s="62"/>
      <c r="F537" s="62"/>
      <c r="G537" s="62"/>
      <c r="H537" s="62"/>
      <c r="I537" s="62"/>
      <c r="J537" s="62"/>
      <c r="K537" s="62"/>
      <c r="L537" s="62"/>
      <c r="M537" s="62"/>
      <c r="N537" s="62"/>
    </row>
    <row r="538" spans="1:14" x14ac:dyDescent="0.25">
      <c r="A538" s="55"/>
      <c r="B538" s="68"/>
      <c r="C538" s="68"/>
      <c r="D538" s="62" t="str">
        <f>IF(ISBLANK(A538),"",VLOOKUP(A538,'Справочник услуг'!C:D,2,FALSE))</f>
        <v/>
      </c>
      <c r="E538" s="62"/>
      <c r="F538" s="62"/>
      <c r="G538" s="62"/>
      <c r="H538" s="62"/>
      <c r="I538" s="62"/>
      <c r="J538" s="62"/>
      <c r="K538" s="62"/>
      <c r="L538" s="62"/>
      <c r="M538" s="62"/>
      <c r="N538" s="62"/>
    </row>
    <row r="539" spans="1:14" x14ac:dyDescent="0.25">
      <c r="A539" s="55"/>
      <c r="B539" s="68"/>
      <c r="C539" s="68"/>
      <c r="D539" s="62" t="str">
        <f>IF(ISBLANK(A539),"",VLOOKUP(A539,'Справочник услуг'!C:D,2,FALSE))</f>
        <v/>
      </c>
      <c r="E539" s="62"/>
      <c r="F539" s="62"/>
      <c r="G539" s="62"/>
      <c r="H539" s="62"/>
      <c r="I539" s="62"/>
      <c r="J539" s="62"/>
      <c r="K539" s="62"/>
      <c r="L539" s="62"/>
      <c r="M539" s="62"/>
      <c r="N539" s="62"/>
    </row>
    <row r="540" spans="1:14" x14ac:dyDescent="0.25">
      <c r="A540" s="55"/>
      <c r="B540" s="68"/>
      <c r="C540" s="68"/>
      <c r="D540" s="62" t="str">
        <f>IF(ISBLANK(A540),"",VLOOKUP(A540,'Справочник услуг'!C:D,2,FALSE))</f>
        <v/>
      </c>
      <c r="E540" s="62"/>
      <c r="F540" s="62"/>
      <c r="G540" s="62"/>
      <c r="H540" s="62"/>
      <c r="I540" s="62"/>
      <c r="J540" s="62"/>
      <c r="K540" s="62"/>
      <c r="L540" s="62"/>
      <c r="M540" s="62"/>
      <c r="N540" s="62"/>
    </row>
    <row r="541" spans="1:14" x14ac:dyDescent="0.25">
      <c r="A541" s="55"/>
      <c r="B541" s="68"/>
      <c r="C541" s="68"/>
      <c r="D541" s="62" t="str">
        <f>IF(ISBLANK(A541),"",VLOOKUP(A541,'Справочник услуг'!C:D,2,FALSE))</f>
        <v/>
      </c>
      <c r="E541" s="62"/>
      <c r="F541" s="62"/>
      <c r="G541" s="62"/>
      <c r="H541" s="62"/>
      <c r="I541" s="62"/>
      <c r="J541" s="62"/>
      <c r="K541" s="62"/>
      <c r="L541" s="62"/>
      <c r="M541" s="62"/>
      <c r="N541" s="62"/>
    </row>
    <row r="542" spans="1:14" x14ac:dyDescent="0.25">
      <c r="A542" s="55"/>
      <c r="B542" s="68"/>
      <c r="C542" s="68"/>
      <c r="D542" s="62" t="str">
        <f>IF(ISBLANK(A542),"",VLOOKUP(A542,'Справочник услуг'!C:D,2,FALSE))</f>
        <v/>
      </c>
      <c r="E542" s="62"/>
      <c r="F542" s="62"/>
      <c r="G542" s="62"/>
      <c r="H542" s="62"/>
      <c r="I542" s="62"/>
      <c r="J542" s="62"/>
      <c r="K542" s="62"/>
      <c r="L542" s="62"/>
      <c r="M542" s="62"/>
      <c r="N542" s="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D16" sqref="D16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 x14ac:dyDescent="0.25">
      <c r="A2" s="60" t="s">
        <v>11784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27766</v>
      </c>
      <c r="P2" s="117"/>
    </row>
    <row r="3" spans="1:16" ht="66.7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27767</v>
      </c>
      <c r="P3" s="119" t="s">
        <v>27768</v>
      </c>
    </row>
    <row r="4" spans="1:16" customFormat="1" x14ac:dyDescent="0.25">
      <c r="A4" s="185" t="s">
        <v>9598</v>
      </c>
      <c r="B4" s="190">
        <v>1</v>
      </c>
      <c r="C4" s="185">
        <v>1</v>
      </c>
      <c r="D4" s="191" t="s">
        <v>2209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x14ac:dyDescent="0.25">
      <c r="A5" s="205" t="s">
        <v>4097</v>
      </c>
      <c r="B5" s="208">
        <v>1</v>
      </c>
      <c r="C5" s="208">
        <v>1</v>
      </c>
      <c r="D5" s="191" t="s">
        <v>10753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5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7"/>
      <c r="P1" s="117"/>
    </row>
    <row r="2" spans="1:16" ht="18.75" x14ac:dyDescent="0.25">
      <c r="A2" s="60" t="s">
        <v>5798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8" t="s">
        <v>27766</v>
      </c>
      <c r="P2" s="117"/>
    </row>
    <row r="3" spans="1:16" ht="78" customHeight="1" thickBot="1" x14ac:dyDescent="0.3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19" t="s">
        <v>27767</v>
      </c>
      <c r="P3" s="119" t="s">
        <v>27768</v>
      </c>
    </row>
    <row r="4" spans="1:16" ht="15.75" thickBot="1" x14ac:dyDescent="0.3">
      <c r="A4" s="217" t="s">
        <v>9672</v>
      </c>
      <c r="B4" s="68">
        <v>0.3</v>
      </c>
      <c r="C4" s="68">
        <v>1</v>
      </c>
      <c r="D4" s="62" t="str">
        <f>IF(ISBLANK(A4),"",VLOOKUP(A4,'[1]Справочник услуг'!C:D,2,FALSE))</f>
        <v>Общий (клинический) анализ крови развернутый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55" t="s">
        <v>9673</v>
      </c>
      <c r="B5" s="68">
        <v>0.3</v>
      </c>
      <c r="C5" s="68">
        <v>1</v>
      </c>
      <c r="D5" s="62" t="str">
        <f>IF(ISBLANK(A5),"",VLOOKUP(A5,'[1]Справочник услуг'!C:D,2,FALSE))</f>
        <v>Анализ крови биохимический общетерапевтический</v>
      </c>
      <c r="E5" s="62"/>
      <c r="F5" s="62"/>
      <c r="G5" s="62"/>
      <c r="H5" s="62"/>
      <c r="I5" s="62"/>
      <c r="J5" s="62"/>
      <c r="K5" s="62"/>
      <c r="L5" s="62"/>
      <c r="M5" s="62"/>
    </row>
    <row r="6" spans="1:16" ht="15.75" thickBot="1" x14ac:dyDescent="0.3">
      <c r="A6" s="218" t="s">
        <v>9676</v>
      </c>
      <c r="B6" s="68">
        <v>0.3</v>
      </c>
      <c r="C6" s="68">
        <v>1</v>
      </c>
      <c r="D6" s="62" t="str">
        <f>IF(ISBLANK(A6),"",VLOOKUP(A6,'[1]Справочник услуг'!C:D,2,FALSE))</f>
        <v>Общий (клинический) анализ мочи</v>
      </c>
      <c r="E6" s="62"/>
      <c r="F6" s="62"/>
      <c r="G6" s="62"/>
      <c r="H6" s="62"/>
      <c r="I6" s="62"/>
      <c r="J6" s="62"/>
      <c r="K6" s="62"/>
      <c r="L6" s="62"/>
      <c r="M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</row>
    <row r="11" spans="1:16" x14ac:dyDescent="0.25"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</row>
    <row r="17" spans="1:13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2"/>
  <sheetViews>
    <sheetView workbookViewId="0">
      <selection activeCell="B7" sqref="B7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3" width="8.7109375" style="63" customWidth="1"/>
    <col min="14" max="14" width="8.7109375" style="115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O1" s="117"/>
      <c r="P1" s="117"/>
    </row>
    <row r="2" spans="1:16" ht="18.75" x14ac:dyDescent="0.25">
      <c r="A2" s="60" t="s">
        <v>5799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O2" s="118" t="s">
        <v>27766</v>
      </c>
      <c r="P2" s="117"/>
    </row>
    <row r="3" spans="1:16" ht="60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O3" s="119" t="s">
        <v>27767</v>
      </c>
      <c r="P3" s="119" t="s">
        <v>27768</v>
      </c>
    </row>
    <row r="4" spans="1:16" customFormat="1" x14ac:dyDescent="0.25">
      <c r="A4" s="186" t="s">
        <v>2741</v>
      </c>
      <c r="B4" s="207">
        <v>0.95</v>
      </c>
      <c r="C4" s="186">
        <v>1</v>
      </c>
      <c r="D4" s="191" t="s">
        <v>5</v>
      </c>
      <c r="E4" s="9"/>
      <c r="F4" s="9"/>
      <c r="G4" s="9"/>
      <c r="H4" s="9"/>
      <c r="I4" s="9"/>
      <c r="J4" s="9"/>
      <c r="K4" s="9"/>
      <c r="L4" s="9"/>
      <c r="M4" s="9"/>
    </row>
    <row r="5" spans="1:16" customFormat="1" x14ac:dyDescent="0.25">
      <c r="A5" s="186" t="s">
        <v>2742</v>
      </c>
      <c r="B5" s="207">
        <v>0.95</v>
      </c>
      <c r="C5" s="186">
        <v>1</v>
      </c>
      <c r="D5" s="191" t="s">
        <v>6</v>
      </c>
      <c r="E5" s="9"/>
      <c r="F5" s="9"/>
      <c r="G5" s="9"/>
      <c r="H5" s="9"/>
      <c r="I5" s="9"/>
      <c r="J5" s="9"/>
      <c r="K5" s="9"/>
      <c r="L5" s="9"/>
      <c r="M5" s="9"/>
    </row>
    <row r="6" spans="1:16" customFormat="1" x14ac:dyDescent="0.25">
      <c r="A6" s="186" t="s">
        <v>2748</v>
      </c>
      <c r="B6" s="207">
        <v>0.95</v>
      </c>
      <c r="C6" s="186">
        <v>1</v>
      </c>
      <c r="D6" s="191" t="s">
        <v>10</v>
      </c>
      <c r="E6" s="9"/>
      <c r="F6" s="9"/>
      <c r="G6" s="9"/>
      <c r="H6" s="9"/>
      <c r="I6" s="9"/>
      <c r="J6" s="9"/>
      <c r="K6" s="9"/>
      <c r="L6" s="9"/>
      <c r="M6" s="9"/>
    </row>
    <row r="7" spans="1:16" customFormat="1" x14ac:dyDescent="0.25">
      <c r="A7" s="186" t="s">
        <v>4554</v>
      </c>
      <c r="B7" s="207">
        <v>0.8</v>
      </c>
      <c r="C7" s="186">
        <v>1</v>
      </c>
      <c r="D7" s="191" t="s">
        <v>13</v>
      </c>
      <c r="E7" s="9"/>
      <c r="F7" s="9"/>
      <c r="G7" s="9"/>
      <c r="H7" s="9"/>
      <c r="I7" s="9"/>
      <c r="J7" s="9"/>
      <c r="K7" s="9"/>
      <c r="L7" s="9"/>
      <c r="M7" s="9"/>
    </row>
    <row r="8" spans="1:16" customFormat="1" x14ac:dyDescent="0.25">
      <c r="A8" s="186" t="s">
        <v>4555</v>
      </c>
      <c r="B8" s="207">
        <v>0.2</v>
      </c>
      <c r="C8" s="186">
        <v>1</v>
      </c>
      <c r="D8" s="191" t="s">
        <v>14</v>
      </c>
      <c r="E8" s="9"/>
      <c r="F8" s="9"/>
      <c r="G8" s="9"/>
      <c r="H8" s="9"/>
      <c r="I8" s="9"/>
      <c r="J8" s="9"/>
      <c r="K8" s="9"/>
      <c r="L8" s="9"/>
      <c r="M8" s="9"/>
    </row>
    <row r="9" spans="1:16" customFormat="1" x14ac:dyDescent="0.25">
      <c r="A9" s="186" t="s">
        <v>4556</v>
      </c>
      <c r="B9" s="207">
        <v>0.8</v>
      </c>
      <c r="C9" s="186">
        <v>1</v>
      </c>
      <c r="D9" s="191" t="s">
        <v>27784</v>
      </c>
      <c r="E9" s="9"/>
      <c r="F9" s="9"/>
      <c r="G9" s="9"/>
      <c r="H9" s="9"/>
      <c r="I9" s="9"/>
      <c r="J9" s="9"/>
      <c r="K9" s="9"/>
      <c r="L9" s="9"/>
      <c r="M9" s="9"/>
    </row>
    <row r="10" spans="1:16" customFormat="1" x14ac:dyDescent="0.25">
      <c r="A10" s="186" t="s">
        <v>4564</v>
      </c>
      <c r="B10" s="207">
        <v>0.7</v>
      </c>
      <c r="C10" s="186">
        <v>1</v>
      </c>
      <c r="D10" s="191" t="s">
        <v>20</v>
      </c>
      <c r="E10" s="9"/>
      <c r="F10" s="9"/>
      <c r="G10" s="9"/>
      <c r="H10" s="9"/>
      <c r="I10" s="9"/>
      <c r="J10" s="9"/>
      <c r="K10" s="9"/>
      <c r="L10" s="9"/>
      <c r="M10" s="9"/>
    </row>
    <row r="11" spans="1:16" customFormat="1" x14ac:dyDescent="0.25">
      <c r="A11" s="186" t="s">
        <v>4565</v>
      </c>
      <c r="B11" s="207">
        <v>0.7</v>
      </c>
      <c r="C11" s="186">
        <v>1</v>
      </c>
      <c r="D11" s="191" t="s">
        <v>21</v>
      </c>
      <c r="E11" s="9"/>
      <c r="F11" s="9"/>
      <c r="G11" s="9"/>
      <c r="H11" s="9"/>
      <c r="I11" s="9"/>
      <c r="J11" s="9"/>
      <c r="K11" s="9"/>
      <c r="L11" s="9"/>
      <c r="M11" s="9"/>
    </row>
    <row r="12" spans="1:16" customFormat="1" x14ac:dyDescent="0.25">
      <c r="A12" s="186" t="s">
        <v>4567</v>
      </c>
      <c r="B12" s="207">
        <v>0.5</v>
      </c>
      <c r="C12" s="186">
        <v>1</v>
      </c>
      <c r="D12" s="191" t="s">
        <v>23</v>
      </c>
      <c r="E12" s="9"/>
      <c r="F12" s="9"/>
      <c r="G12" s="9"/>
      <c r="H12" s="9"/>
      <c r="I12" s="9"/>
      <c r="J12" s="9"/>
      <c r="K12" s="9"/>
      <c r="L12" s="9"/>
      <c r="M12" s="9"/>
    </row>
    <row r="13" spans="1:16" customFormat="1" x14ac:dyDescent="0.25">
      <c r="A13" s="186" t="s">
        <v>4622</v>
      </c>
      <c r="B13" s="207">
        <v>0.95</v>
      </c>
      <c r="C13" s="186">
        <v>1</v>
      </c>
      <c r="D13" s="191" t="s">
        <v>71</v>
      </c>
      <c r="E13" s="9"/>
      <c r="F13" s="9"/>
      <c r="G13" s="9"/>
      <c r="H13" s="9"/>
      <c r="I13" s="9"/>
      <c r="J13" s="9"/>
      <c r="K13" s="9"/>
      <c r="L13" s="9"/>
      <c r="M13" s="9"/>
    </row>
    <row r="14" spans="1:16" customFormat="1" x14ac:dyDescent="0.25">
      <c r="A14" s="186" t="s">
        <v>4630</v>
      </c>
      <c r="B14" s="187">
        <v>0.8</v>
      </c>
      <c r="C14" s="186">
        <v>1</v>
      </c>
      <c r="D14" s="191" t="s">
        <v>338</v>
      </c>
      <c r="E14" s="9"/>
      <c r="F14" s="9"/>
      <c r="G14" s="9"/>
      <c r="H14" s="9"/>
      <c r="I14" s="9"/>
      <c r="J14" s="9"/>
      <c r="K14" s="9"/>
      <c r="L14" s="9"/>
      <c r="M14" s="9"/>
    </row>
    <row r="15" spans="1:16" customFormat="1" x14ac:dyDescent="0.25">
      <c r="A15" s="186" t="s">
        <v>4631</v>
      </c>
      <c r="B15" s="187">
        <v>0.5</v>
      </c>
      <c r="C15" s="186">
        <v>1</v>
      </c>
      <c r="D15" s="191" t="s">
        <v>5989</v>
      </c>
      <c r="E15" s="9"/>
      <c r="F15" s="9"/>
      <c r="G15" s="9"/>
      <c r="H15" s="9"/>
      <c r="I15" s="9"/>
      <c r="J15" s="9"/>
      <c r="K15" s="9"/>
      <c r="L15" s="9"/>
      <c r="M15" s="9"/>
    </row>
    <row r="16" spans="1:16" customFormat="1" x14ac:dyDescent="0.25">
      <c r="A16" s="188" t="s">
        <v>10299</v>
      </c>
      <c r="B16" s="187">
        <v>0.5</v>
      </c>
      <c r="C16" s="185">
        <v>1</v>
      </c>
      <c r="D16" s="191" t="s">
        <v>10300</v>
      </c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</row>
    <row r="18" spans="1:13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</row>
    <row r="19" spans="1:13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</row>
    <row r="20" spans="1:13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</row>
    <row r="21" spans="1:13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</row>
    <row r="22" spans="1:13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</row>
    <row r="23" spans="1:13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</row>
    <row r="24" spans="1:13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</row>
    <row r="25" spans="1:13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</row>
    <row r="26" spans="1:13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</row>
    <row r="27" spans="1:13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1:13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</row>
    <row r="29" spans="1:13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</row>
    <row r="30" spans="1:13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</row>
    <row r="31" spans="1:13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</row>
    <row r="32" spans="1:13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</row>
    <row r="33" spans="1:13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</row>
    <row r="35" spans="1:13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</row>
    <row r="36" spans="1:13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</row>
    <row r="37" spans="1:13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</row>
    <row r="38" spans="1:13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</row>
    <row r="39" spans="1:13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</row>
    <row r="40" spans="1:13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</row>
    <row r="42" spans="1:13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</row>
    <row r="43" spans="1:13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</row>
    <row r="44" spans="1:13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</row>
    <row r="45" spans="1:13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</row>
    <row r="46" spans="1:13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</row>
    <row r="47" spans="1:13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</row>
    <row r="48" spans="1:13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</row>
    <row r="49" spans="1:13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</row>
    <row r="50" spans="1:13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</row>
    <row r="52" spans="1:13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</row>
    <row r="53" spans="1:13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</row>
    <row r="54" spans="1:13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</row>
    <row r="55" spans="1:13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</row>
    <row r="56" spans="1:13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</row>
    <row r="57" spans="1:13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</row>
    <row r="58" spans="1:13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</row>
    <row r="59" spans="1:13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</row>
    <row r="60" spans="1:13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</row>
    <row r="61" spans="1:13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</row>
    <row r="62" spans="1:13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</row>
    <row r="63" spans="1:13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</row>
    <row r="64" spans="1:13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</row>
    <row r="65" spans="1:13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</row>
    <row r="66" spans="1:13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</row>
    <row r="67" spans="1:13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</row>
    <row r="68" spans="1:13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</row>
    <row r="69" spans="1:13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</row>
    <row r="70" spans="1:13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</row>
    <row r="71" spans="1:13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</row>
    <row r="72" spans="1:13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</row>
    <row r="73" spans="1:13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</row>
    <row r="74" spans="1:13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</row>
    <row r="75" spans="1:13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</row>
    <row r="76" spans="1:13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</row>
    <row r="77" spans="1:13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</row>
    <row r="78" spans="1:13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</row>
    <row r="79" spans="1:13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</row>
    <row r="80" spans="1:13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</row>
    <row r="82" spans="1:13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</row>
    <row r="83" spans="1:13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</row>
    <row r="84" spans="1:13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</row>
    <row r="85" spans="1:13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</row>
    <row r="86" spans="1:13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</row>
    <row r="87" spans="1:13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</row>
    <row r="88" spans="1:13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</row>
    <row r="89" spans="1:13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</row>
    <row r="90" spans="1:13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</row>
    <row r="91" spans="1:13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</row>
    <row r="92" spans="1:13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</row>
    <row r="93" spans="1:13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</row>
    <row r="94" spans="1:13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</row>
    <row r="95" spans="1:13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</row>
    <row r="96" spans="1:13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</row>
    <row r="97" spans="1:13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</row>
    <row r="98" spans="1:13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</row>
    <row r="99" spans="1:13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</row>
    <row r="100" spans="1:13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</row>
    <row r="101" spans="1:13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</row>
    <row r="102" spans="1:13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</row>
    <row r="103" spans="1:13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</row>
    <row r="104" spans="1:13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</row>
    <row r="105" spans="1:13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</row>
    <row r="106" spans="1:13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</row>
    <row r="107" spans="1:13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</row>
    <row r="108" spans="1:13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</row>
    <row r="109" spans="1:13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</row>
    <row r="110" spans="1:13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</row>
    <row r="111" spans="1:13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</row>
    <row r="112" spans="1:13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</row>
    <row r="113" spans="1:13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</row>
    <row r="114" spans="1:13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</row>
    <row r="116" spans="1:13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</row>
    <row r="117" spans="1:13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</row>
    <row r="118" spans="1:13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</row>
    <row r="119" spans="1:13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</row>
    <row r="120" spans="1:13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</row>
    <row r="121" spans="1:13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</row>
    <row r="122" spans="1:13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</row>
    <row r="123" spans="1:13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</row>
    <row r="124" spans="1:13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</row>
    <row r="125" spans="1:13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</row>
    <row r="126" spans="1:13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</row>
    <row r="127" spans="1:13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</row>
    <row r="128" spans="1:13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</row>
    <row r="129" spans="1:13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</row>
    <row r="130" spans="1:13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</row>
    <row r="131" spans="1:13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</row>
    <row r="132" spans="1:13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</row>
    <row r="133" spans="1:13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</row>
    <row r="134" spans="1:13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</row>
    <row r="135" spans="1:13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</row>
    <row r="136" spans="1:13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</row>
    <row r="137" spans="1:13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</row>
    <row r="138" spans="1:13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</row>
    <row r="139" spans="1:13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</row>
    <row r="140" spans="1:13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</row>
    <row r="141" spans="1:13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</row>
    <row r="142" spans="1:13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</row>
    <row r="143" spans="1:13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</row>
    <row r="144" spans="1:13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</row>
    <row r="145" spans="1:13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</row>
    <row r="146" spans="1:13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</row>
    <row r="147" spans="1:13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</row>
    <row r="148" spans="1:13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</row>
    <row r="149" spans="1:13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</row>
    <row r="150" spans="1:13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</row>
    <row r="151" spans="1:13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</row>
    <row r="152" spans="1:13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1:13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</row>
    <row r="154" spans="1:13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</row>
    <row r="155" spans="1:13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</row>
    <row r="156" spans="1:13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</row>
    <row r="157" spans="1:13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</row>
    <row r="158" spans="1:13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</row>
    <row r="159" spans="1:13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</row>
    <row r="160" spans="1:13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</row>
    <row r="161" spans="1:13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</row>
    <row r="162" spans="1:13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</row>
    <row r="163" spans="1:13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</row>
    <row r="164" spans="1:13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</row>
    <row r="165" spans="1:13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</row>
    <row r="166" spans="1:13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</row>
    <row r="167" spans="1:13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</row>
    <row r="168" spans="1:13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</row>
    <row r="169" spans="1:13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</row>
    <row r="170" spans="1:13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</row>
    <row r="171" spans="1:13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</row>
    <row r="172" spans="1:13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</row>
    <row r="173" spans="1:13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</row>
    <row r="174" spans="1:13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</row>
    <row r="175" spans="1:13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</row>
    <row r="176" spans="1:13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</row>
    <row r="177" spans="1:13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</row>
    <row r="178" spans="1:13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</row>
    <row r="179" spans="1:13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</row>
    <row r="180" spans="1:13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</row>
    <row r="181" spans="1:13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</row>
    <row r="182" spans="1:13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</row>
    <row r="183" spans="1:13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</row>
    <row r="184" spans="1:13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</row>
    <row r="185" spans="1:13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</row>
    <row r="186" spans="1:13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</row>
    <row r="187" spans="1:13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</row>
    <row r="188" spans="1:13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</row>
    <row r="189" spans="1:13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</row>
    <row r="190" spans="1:13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</row>
    <row r="191" spans="1:13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</row>
    <row r="192" spans="1:13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</row>
    <row r="193" spans="1:13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</row>
    <row r="194" spans="1:13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</row>
    <row r="195" spans="1:13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1:13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1:13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1:13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1:13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</row>
    <row r="200" spans="1:13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</row>
    <row r="201" spans="1:13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</row>
    <row r="202" spans="1:13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</row>
    <row r="203" spans="1:13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</row>
    <row r="204" spans="1:13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</row>
    <row r="205" spans="1:13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</row>
    <row r="206" spans="1:13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</row>
    <row r="207" spans="1:13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</row>
    <row r="208" spans="1:13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</row>
    <row r="209" spans="1:13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</row>
    <row r="210" spans="1:13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</row>
    <row r="211" spans="1:13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</row>
    <row r="212" spans="1:13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</row>
    <row r="213" spans="1:13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</row>
    <row r="214" spans="1:13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</row>
    <row r="215" spans="1:13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</row>
    <row r="216" spans="1:13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</row>
    <row r="217" spans="1:13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</row>
    <row r="218" spans="1:13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</row>
    <row r="219" spans="1:13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</row>
    <row r="220" spans="1:13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</row>
    <row r="221" spans="1:13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</row>
    <row r="222" spans="1:13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</row>
    <row r="223" spans="1:13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</row>
    <row r="224" spans="1:13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</row>
    <row r="225" spans="1:13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</row>
    <row r="226" spans="1:13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</row>
    <row r="227" spans="1:13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</row>
    <row r="228" spans="1:13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</row>
    <row r="229" spans="1:13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</row>
    <row r="230" spans="1:13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</row>
    <row r="231" spans="1:13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</row>
    <row r="232" spans="1:13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</row>
    <row r="233" spans="1:13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</row>
    <row r="234" spans="1:13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</row>
    <row r="235" spans="1:13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</row>
    <row r="236" spans="1:13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</row>
    <row r="237" spans="1:13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</row>
    <row r="238" spans="1:13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</row>
    <row r="239" spans="1:13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</row>
    <row r="240" spans="1:13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</row>
    <row r="241" spans="1:13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</row>
    <row r="242" spans="1:13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</row>
    <row r="243" spans="1:13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</row>
    <row r="244" spans="1:13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</row>
    <row r="245" spans="1:13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</row>
    <row r="246" spans="1:13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</row>
    <row r="247" spans="1:13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</row>
    <row r="248" spans="1:13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</row>
    <row r="249" spans="1:13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</row>
    <row r="250" spans="1:13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</row>
    <row r="251" spans="1:13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</row>
    <row r="252" spans="1:13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</row>
    <row r="253" spans="1:13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</row>
    <row r="254" spans="1:13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</row>
    <row r="255" spans="1:13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</row>
    <row r="256" spans="1:13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</row>
    <row r="257" spans="1:13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</row>
    <row r="258" spans="1:13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</row>
    <row r="259" spans="1:13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</row>
    <row r="260" spans="1:13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</row>
    <row r="261" spans="1:13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</row>
    <row r="262" spans="1:13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</row>
    <row r="263" spans="1:13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pans="1:13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</row>
    <row r="265" spans="1:13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pans="1:13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</row>
    <row r="267" spans="1:13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</row>
    <row r="268" spans="1:13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</row>
    <row r="269" spans="1:13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</row>
    <row r="270" spans="1:13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</row>
    <row r="271" spans="1:13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</row>
    <row r="272" spans="1:13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</row>
    <row r="273" spans="1:13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</row>
    <row r="274" spans="1:13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</row>
    <row r="275" spans="1:13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</row>
    <row r="276" spans="1:13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</row>
    <row r="277" spans="1:13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</row>
    <row r="278" spans="1:13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</row>
    <row r="279" spans="1:13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</row>
    <row r="280" spans="1:13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</row>
    <row r="281" spans="1:13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</row>
    <row r="282" spans="1:13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</row>
    <row r="283" spans="1:13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</row>
    <row r="284" spans="1:13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</row>
    <row r="285" spans="1:13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</row>
    <row r="286" spans="1:13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</row>
    <row r="287" spans="1:13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</row>
    <row r="288" spans="1:13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</row>
    <row r="289" spans="1:13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</row>
    <row r="290" spans="1:13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</row>
    <row r="291" spans="1:13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</row>
    <row r="292" spans="1:13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</row>
    <row r="293" spans="1:13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</row>
    <row r="294" spans="1:13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</row>
    <row r="295" spans="1:13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</row>
    <row r="296" spans="1:13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</row>
    <row r="297" spans="1:13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</row>
    <row r="298" spans="1:13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</row>
    <row r="299" spans="1:13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</row>
    <row r="300" spans="1:13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</row>
    <row r="301" spans="1:13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</row>
    <row r="302" spans="1:13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</row>
    <row r="303" spans="1:13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</row>
    <row r="304" spans="1:13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</row>
    <row r="305" spans="1:13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</row>
    <row r="306" spans="1:13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</row>
    <row r="307" spans="1:13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</row>
    <row r="308" spans="1:13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</row>
    <row r="309" spans="1:13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</row>
    <row r="310" spans="1:13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</row>
    <row r="311" spans="1:13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</row>
    <row r="312" spans="1:13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</row>
    <row r="313" spans="1:13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</row>
    <row r="314" spans="1:13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</row>
    <row r="315" spans="1:13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</row>
    <row r="316" spans="1:13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</row>
    <row r="317" spans="1:13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</row>
    <row r="318" spans="1:13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</row>
    <row r="319" spans="1:13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</row>
    <row r="320" spans="1:13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</row>
    <row r="321" spans="1:13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</row>
    <row r="322" spans="1:13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</row>
    <row r="323" spans="1:13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</row>
    <row r="324" spans="1:13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</row>
    <row r="325" spans="1:13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</row>
    <row r="326" spans="1:13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</row>
    <row r="327" spans="1:13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</row>
    <row r="328" spans="1:13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</row>
    <row r="329" spans="1:13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</row>
    <row r="330" spans="1:13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</row>
    <row r="331" spans="1:13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</row>
    <row r="332" spans="1:13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</row>
    <row r="333" spans="1:13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</row>
    <row r="334" spans="1:13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</row>
    <row r="335" spans="1:13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</row>
    <row r="336" spans="1:13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</row>
    <row r="337" spans="1:13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</row>
    <row r="338" spans="1:13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</row>
    <row r="339" spans="1:13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</row>
    <row r="340" spans="1:13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</row>
    <row r="341" spans="1:13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</row>
    <row r="342" spans="1:13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</row>
    <row r="343" spans="1:13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</row>
    <row r="344" spans="1:13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</row>
    <row r="345" spans="1:13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</row>
    <row r="346" spans="1:13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</row>
    <row r="347" spans="1:13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</row>
    <row r="348" spans="1:13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</row>
    <row r="349" spans="1:13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</row>
    <row r="350" spans="1:13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</row>
    <row r="351" spans="1:13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</row>
    <row r="352" spans="1:13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</row>
    <row r="353" spans="1:13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</row>
    <row r="354" spans="1:13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</row>
    <row r="355" spans="1:13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</row>
    <row r="356" spans="1:13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</row>
    <row r="357" spans="1:13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</row>
    <row r="358" spans="1:13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</row>
    <row r="359" spans="1:13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</row>
    <row r="360" spans="1:13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</row>
    <row r="361" spans="1:13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</row>
    <row r="362" spans="1:13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</row>
    <row r="363" spans="1:13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</row>
    <row r="364" spans="1:13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</row>
    <row r="365" spans="1:13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</row>
    <row r="366" spans="1:13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</row>
    <row r="367" spans="1:13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</row>
    <row r="368" spans="1:13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</row>
    <row r="369" spans="1:13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</row>
    <row r="370" spans="1:13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</row>
    <row r="371" spans="1:13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</row>
    <row r="372" spans="1:13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</row>
    <row r="373" spans="1:13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</row>
    <row r="374" spans="1:13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</row>
    <row r="375" spans="1:13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</row>
    <row r="376" spans="1:13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</row>
    <row r="377" spans="1:13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</row>
    <row r="378" spans="1:13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</row>
    <row r="379" spans="1:13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</row>
    <row r="380" spans="1:13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</row>
    <row r="381" spans="1:13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</row>
    <row r="382" spans="1:13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</row>
    <row r="383" spans="1:13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</row>
    <row r="384" spans="1:13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</row>
    <row r="385" spans="1:13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</row>
    <row r="386" spans="1:13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</row>
    <row r="387" spans="1:13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</row>
    <row r="388" spans="1:13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</row>
    <row r="389" spans="1:13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</row>
    <row r="390" spans="1:13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</row>
    <row r="391" spans="1:13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</row>
    <row r="392" spans="1:13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</row>
    <row r="393" spans="1:13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</row>
    <row r="394" spans="1:13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</row>
    <row r="395" spans="1:13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</row>
    <row r="396" spans="1:13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</row>
    <row r="397" spans="1:13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</row>
    <row r="398" spans="1:13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</row>
    <row r="399" spans="1:13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</row>
    <row r="400" spans="1:13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</row>
    <row r="401" spans="1:13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</row>
    <row r="402" spans="1:13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</row>
    <row r="403" spans="1:13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</row>
    <row r="404" spans="1:13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</row>
    <row r="405" spans="1:13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</row>
    <row r="406" spans="1:13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</row>
    <row r="407" spans="1:13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</row>
    <row r="408" spans="1:13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</row>
    <row r="409" spans="1:13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</row>
    <row r="410" spans="1:13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</row>
    <row r="411" spans="1:13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</row>
    <row r="412" spans="1:13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</row>
    <row r="413" spans="1:13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</row>
    <row r="414" spans="1:13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</row>
    <row r="415" spans="1:13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</row>
    <row r="416" spans="1:13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</row>
    <row r="417" spans="1:13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</row>
    <row r="418" spans="1:13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</row>
    <row r="419" spans="1:13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</row>
    <row r="420" spans="1:13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</row>
    <row r="421" spans="1:13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</row>
    <row r="422" spans="1:13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</row>
    <row r="423" spans="1:13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</row>
    <row r="424" spans="1:13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</row>
    <row r="425" spans="1:13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</row>
    <row r="426" spans="1:13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</row>
    <row r="427" spans="1:13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</row>
    <row r="428" spans="1:13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</row>
    <row r="429" spans="1:13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</row>
    <row r="430" spans="1:13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</row>
    <row r="431" spans="1:13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</row>
    <row r="432" spans="1:13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</row>
    <row r="433" spans="1:13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</row>
    <row r="434" spans="1:13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</row>
    <row r="435" spans="1:13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</row>
    <row r="436" spans="1:13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</row>
    <row r="437" spans="1:13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</row>
    <row r="438" spans="1:13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</row>
    <row r="439" spans="1:13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</row>
    <row r="440" spans="1:13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</row>
    <row r="441" spans="1:13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</row>
    <row r="442" spans="1:13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</row>
    <row r="443" spans="1:13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</row>
    <row r="444" spans="1:13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</row>
    <row r="445" spans="1:13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</row>
    <row r="446" spans="1:13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</row>
    <row r="447" spans="1:13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</row>
    <row r="448" spans="1:13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</row>
    <row r="449" spans="1:13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</row>
    <row r="450" spans="1:13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</row>
    <row r="451" spans="1:13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</row>
    <row r="452" spans="1:13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</row>
    <row r="453" spans="1:13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</row>
    <row r="454" spans="1:13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</row>
    <row r="455" spans="1:13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</row>
    <row r="456" spans="1:13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</row>
    <row r="457" spans="1:13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</row>
    <row r="458" spans="1:13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</row>
    <row r="459" spans="1:13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</row>
    <row r="460" spans="1:13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</row>
    <row r="461" spans="1:13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</row>
    <row r="462" spans="1:13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</row>
    <row r="463" spans="1:13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</row>
    <row r="464" spans="1:13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</row>
    <row r="465" spans="1:13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</row>
    <row r="466" spans="1:13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</row>
    <row r="467" spans="1:13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</row>
    <row r="468" spans="1:13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</row>
    <row r="469" spans="1:13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</row>
    <row r="470" spans="1:13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</row>
    <row r="471" spans="1:13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</row>
    <row r="472" spans="1:13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</row>
    <row r="473" spans="1:13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</row>
    <row r="474" spans="1:13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</row>
    <row r="475" spans="1:13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</row>
    <row r="476" spans="1:13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</row>
    <row r="477" spans="1:13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</row>
    <row r="478" spans="1:13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</row>
    <row r="479" spans="1:13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</row>
    <row r="480" spans="1:13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</row>
    <row r="481" spans="1:13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</row>
    <row r="482" spans="1:13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</row>
    <row r="483" spans="1:13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</row>
    <row r="484" spans="1:13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</row>
    <row r="485" spans="1:13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</row>
    <row r="486" spans="1:13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</row>
    <row r="487" spans="1:13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</row>
    <row r="488" spans="1:13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</row>
    <row r="489" spans="1:13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</row>
    <row r="490" spans="1:13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</row>
    <row r="491" spans="1:13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</row>
    <row r="492" spans="1:13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</row>
    <row r="493" spans="1:13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</row>
    <row r="494" spans="1:13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</row>
    <row r="495" spans="1:13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</row>
    <row r="496" spans="1:13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</row>
    <row r="497" spans="1:13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</row>
    <row r="498" spans="1:13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</row>
    <row r="499" spans="1:13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</row>
    <row r="500" spans="1:13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</row>
    <row r="501" spans="1:13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</row>
    <row r="502" spans="1:13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</row>
    <row r="503" spans="1:13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</row>
    <row r="504" spans="1:13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</row>
    <row r="505" spans="1:13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</row>
    <row r="506" spans="1:13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</row>
    <row r="507" spans="1:13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</row>
    <row r="508" spans="1:13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</row>
    <row r="509" spans="1:13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</row>
    <row r="510" spans="1:13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</row>
    <row r="511" spans="1:13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</row>
    <row r="512" spans="1:13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2"/>
  <sheetViews>
    <sheetView workbookViewId="0">
      <selection activeCell="A4" sqref="A4"/>
    </sheetView>
  </sheetViews>
  <sheetFormatPr defaultColWidth="8.85546875" defaultRowHeight="15" x14ac:dyDescent="0.25"/>
  <cols>
    <col min="1" max="1" width="15.7109375" style="69" customWidth="1"/>
    <col min="2" max="3" width="13.7109375" style="70" customWidth="1"/>
    <col min="4" max="4" width="70.7109375" style="63" customWidth="1"/>
    <col min="5" max="14" width="8.7109375" style="63" customWidth="1"/>
    <col min="15" max="15" width="15.7109375" style="116" customWidth="1"/>
    <col min="16" max="16" width="30.7109375" style="116" customWidth="1"/>
    <col min="17" max="33" width="8.85546875" style="74"/>
    <col min="34" max="16384" width="8.85546875" style="63"/>
  </cols>
  <sheetData>
    <row r="1" spans="1:16" ht="18.75" x14ac:dyDescent="0.25">
      <c r="A1" s="60" t="s">
        <v>11778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117"/>
      <c r="P1" s="117"/>
    </row>
    <row r="2" spans="1:16" ht="18.75" x14ac:dyDescent="0.25">
      <c r="A2" s="60" t="s">
        <v>11783</v>
      </c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118" t="s">
        <v>27766</v>
      </c>
      <c r="P2" s="117"/>
    </row>
    <row r="3" spans="1:16" ht="60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119" t="s">
        <v>27767</v>
      </c>
      <c r="P3" s="119" t="s">
        <v>27768</v>
      </c>
    </row>
    <row r="4" spans="1:16" x14ac:dyDescent="0.25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x14ac:dyDescent="0.25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  <c r="I11" s="62"/>
      <c r="J11" s="62"/>
      <c r="K11" s="62"/>
      <c r="L11" s="62"/>
      <c r="M11" s="62"/>
      <c r="N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x14ac:dyDescent="0.25"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spans="1:14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  <c r="I25" s="62"/>
      <c r="J25" s="62"/>
      <c r="K25" s="62"/>
      <c r="L25" s="62"/>
      <c r="M25" s="62"/>
      <c r="N25" s="62"/>
    </row>
    <row r="26" spans="1:14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  <c r="I27" s="62"/>
      <c r="J27" s="62"/>
      <c r="K27" s="62"/>
      <c r="L27" s="62"/>
      <c r="M27" s="62"/>
      <c r="N27" s="62"/>
    </row>
    <row r="28" spans="1:14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  <c r="I28" s="62"/>
      <c r="J28" s="62"/>
      <c r="K28" s="62"/>
      <c r="L28" s="62"/>
      <c r="M28" s="62"/>
      <c r="N28" s="62"/>
    </row>
    <row r="29" spans="1:14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4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  <c r="I220" s="62"/>
      <c r="J220" s="62"/>
      <c r="K220" s="62"/>
      <c r="L220" s="62"/>
      <c r="M220" s="62"/>
      <c r="N220" s="62"/>
    </row>
    <row r="221" spans="1:14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</row>
    <row r="222" spans="1:14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  <c r="I222" s="62"/>
      <c r="J222" s="62"/>
      <c r="K222" s="62"/>
      <c r="L222" s="62"/>
      <c r="M222" s="62"/>
      <c r="N222" s="62"/>
    </row>
    <row r="223" spans="1:14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  <c r="I223" s="62"/>
      <c r="J223" s="62"/>
      <c r="K223" s="62"/>
      <c r="L223" s="62"/>
      <c r="M223" s="62"/>
      <c r="N223" s="62"/>
    </row>
    <row r="224" spans="1:14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  <c r="I224" s="62"/>
      <c r="J224" s="62"/>
      <c r="K224" s="62"/>
      <c r="L224" s="62"/>
      <c r="M224" s="62"/>
      <c r="N224" s="62"/>
    </row>
    <row r="225" spans="1:14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  <c r="I225" s="62"/>
      <c r="J225" s="62"/>
      <c r="K225" s="62"/>
      <c r="L225" s="62"/>
      <c r="M225" s="62"/>
      <c r="N225" s="62"/>
    </row>
    <row r="226" spans="1:14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  <c r="I226" s="62"/>
      <c r="J226" s="62"/>
      <c r="K226" s="62"/>
      <c r="L226" s="62"/>
      <c r="M226" s="62"/>
      <c r="N226" s="62"/>
    </row>
    <row r="227" spans="1:14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  <c r="I227" s="62"/>
      <c r="J227" s="62"/>
      <c r="K227" s="62"/>
      <c r="L227" s="62"/>
      <c r="M227" s="62"/>
      <c r="N227" s="62"/>
    </row>
    <row r="228" spans="1:14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  <c r="I228" s="62"/>
      <c r="J228" s="62"/>
      <c r="K228" s="62"/>
      <c r="L228" s="62"/>
      <c r="M228" s="62"/>
      <c r="N228" s="62"/>
    </row>
    <row r="229" spans="1:14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  <c r="I229" s="62"/>
      <c r="J229" s="62"/>
      <c r="K229" s="62"/>
      <c r="L229" s="62"/>
      <c r="M229" s="62"/>
      <c r="N229" s="62"/>
    </row>
    <row r="230" spans="1:14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  <c r="I230" s="62"/>
      <c r="J230" s="62"/>
      <c r="K230" s="62"/>
      <c r="L230" s="62"/>
      <c r="M230" s="62"/>
      <c r="N230" s="62"/>
    </row>
    <row r="231" spans="1:14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  <c r="I231" s="62"/>
      <c r="J231" s="62"/>
      <c r="K231" s="62"/>
      <c r="L231" s="62"/>
      <c r="M231" s="62"/>
      <c r="N231" s="62"/>
    </row>
    <row r="232" spans="1:14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  <c r="I232" s="62"/>
      <c r="J232" s="62"/>
      <c r="K232" s="62"/>
      <c r="L232" s="62"/>
      <c r="M232" s="62"/>
      <c r="N232" s="62"/>
    </row>
    <row r="233" spans="1:14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  <c r="I233" s="62"/>
      <c r="J233" s="62"/>
      <c r="K233" s="62"/>
      <c r="L233" s="62"/>
      <c r="M233" s="62"/>
      <c r="N233" s="62"/>
    </row>
    <row r="234" spans="1:14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  <c r="I234" s="62"/>
      <c r="J234" s="62"/>
      <c r="K234" s="62"/>
      <c r="L234" s="62"/>
      <c r="M234" s="62"/>
      <c r="N234" s="62"/>
    </row>
    <row r="235" spans="1:14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  <c r="I235" s="62"/>
      <c r="J235" s="62"/>
      <c r="K235" s="62"/>
      <c r="L235" s="62"/>
      <c r="M235" s="62"/>
      <c r="N235" s="62"/>
    </row>
    <row r="236" spans="1:14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  <c r="I236" s="62"/>
      <c r="J236" s="62"/>
      <c r="K236" s="62"/>
      <c r="L236" s="62"/>
      <c r="M236" s="62"/>
      <c r="N236" s="62"/>
    </row>
    <row r="237" spans="1:14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  <c r="I237" s="62"/>
      <c r="J237" s="62"/>
      <c r="K237" s="62"/>
      <c r="L237" s="62"/>
      <c r="M237" s="62"/>
      <c r="N237" s="62"/>
    </row>
    <row r="238" spans="1:14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  <c r="I238" s="62"/>
      <c r="J238" s="62"/>
      <c r="K238" s="62"/>
      <c r="L238" s="62"/>
      <c r="M238" s="62"/>
      <c r="N238" s="62"/>
    </row>
    <row r="239" spans="1:14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  <c r="I239" s="62"/>
      <c r="J239" s="62"/>
      <c r="K239" s="62"/>
      <c r="L239" s="62"/>
      <c r="M239" s="62"/>
      <c r="N239" s="62"/>
    </row>
    <row r="240" spans="1:14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  <c r="I240" s="62"/>
      <c r="J240" s="62"/>
      <c r="K240" s="62"/>
      <c r="L240" s="62"/>
      <c r="M240" s="62"/>
      <c r="N240" s="62"/>
    </row>
    <row r="241" spans="1:14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  <c r="I241" s="62"/>
      <c r="J241" s="62"/>
      <c r="K241" s="62"/>
      <c r="L241" s="62"/>
      <c r="M241" s="62"/>
      <c r="N241" s="62"/>
    </row>
    <row r="242" spans="1:14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  <c r="I242" s="62"/>
      <c r="J242" s="62"/>
      <c r="K242" s="62"/>
      <c r="L242" s="62"/>
      <c r="M242" s="62"/>
      <c r="N242" s="62"/>
    </row>
    <row r="243" spans="1:14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</row>
    <row r="244" spans="1:14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  <c r="I244" s="62"/>
      <c r="J244" s="62"/>
      <c r="K244" s="62"/>
      <c r="L244" s="62"/>
      <c r="M244" s="62"/>
      <c r="N244" s="62"/>
    </row>
    <row r="245" spans="1:14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  <c r="I245" s="62"/>
      <c r="J245" s="62"/>
      <c r="K245" s="62"/>
      <c r="L245" s="62"/>
      <c r="M245" s="62"/>
      <c r="N245" s="62"/>
    </row>
    <row r="246" spans="1:14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  <c r="I246" s="62"/>
      <c r="J246" s="62"/>
      <c r="K246" s="62"/>
      <c r="L246" s="62"/>
      <c r="M246" s="62"/>
      <c r="N246" s="62"/>
    </row>
    <row r="247" spans="1:14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  <c r="I247" s="62"/>
      <c r="J247" s="62"/>
      <c r="K247" s="62"/>
      <c r="L247" s="62"/>
      <c r="M247" s="62"/>
      <c r="N247" s="62"/>
    </row>
    <row r="248" spans="1:14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  <c r="I248" s="62"/>
      <c r="J248" s="62"/>
      <c r="K248" s="62"/>
      <c r="L248" s="62"/>
      <c r="M248" s="62"/>
      <c r="N248" s="62"/>
    </row>
    <row r="249" spans="1:14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  <c r="I249" s="62"/>
      <c r="J249" s="62"/>
      <c r="K249" s="62"/>
      <c r="L249" s="62"/>
      <c r="M249" s="62"/>
      <c r="N249" s="62"/>
    </row>
    <row r="250" spans="1:14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  <c r="I250" s="62"/>
      <c r="J250" s="62"/>
      <c r="K250" s="62"/>
      <c r="L250" s="62"/>
      <c r="M250" s="62"/>
      <c r="N250" s="62"/>
    </row>
    <row r="251" spans="1:14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  <c r="I251" s="62"/>
      <c r="J251" s="62"/>
      <c r="K251" s="62"/>
      <c r="L251" s="62"/>
      <c r="M251" s="62"/>
      <c r="N251" s="62"/>
    </row>
    <row r="252" spans="1:14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  <c r="I252" s="62"/>
      <c r="J252" s="62"/>
      <c r="K252" s="62"/>
      <c r="L252" s="62"/>
      <c r="M252" s="62"/>
      <c r="N252" s="62"/>
    </row>
    <row r="253" spans="1:14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  <c r="I253" s="62"/>
      <c r="J253" s="62"/>
      <c r="K253" s="62"/>
      <c r="L253" s="62"/>
      <c r="M253" s="62"/>
      <c r="N253" s="62"/>
    </row>
    <row r="254" spans="1:14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  <c r="I254" s="62"/>
      <c r="J254" s="62"/>
      <c r="K254" s="62"/>
      <c r="L254" s="62"/>
      <c r="M254" s="62"/>
      <c r="N254" s="62"/>
    </row>
    <row r="255" spans="1:14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  <c r="I255" s="62"/>
      <c r="J255" s="62"/>
      <c r="K255" s="62"/>
      <c r="L255" s="62"/>
      <c r="M255" s="62"/>
      <c r="N255" s="62"/>
    </row>
    <row r="256" spans="1:14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  <c r="I256" s="62"/>
      <c r="J256" s="62"/>
      <c r="K256" s="62"/>
      <c r="L256" s="62"/>
      <c r="M256" s="62"/>
      <c r="N256" s="62"/>
    </row>
    <row r="257" spans="1:14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</row>
    <row r="258" spans="1:14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  <c r="I258" s="62"/>
      <c r="J258" s="62"/>
      <c r="K258" s="62"/>
      <c r="L258" s="62"/>
      <c r="M258" s="62"/>
      <c r="N258" s="62"/>
    </row>
    <row r="259" spans="1:14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  <c r="I259" s="62"/>
      <c r="J259" s="62"/>
      <c r="K259" s="62"/>
      <c r="L259" s="62"/>
      <c r="M259" s="62"/>
      <c r="N259" s="62"/>
    </row>
    <row r="260" spans="1:14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  <c r="I260" s="62"/>
      <c r="J260" s="62"/>
      <c r="K260" s="62"/>
      <c r="L260" s="62"/>
      <c r="M260" s="62"/>
      <c r="N260" s="62"/>
    </row>
    <row r="261" spans="1:14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  <c r="I261" s="62"/>
      <c r="J261" s="62"/>
      <c r="K261" s="62"/>
      <c r="L261" s="62"/>
      <c r="M261" s="62"/>
      <c r="N261" s="62"/>
    </row>
    <row r="262" spans="1:14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  <c r="I262" s="62"/>
      <c r="J262" s="62"/>
      <c r="K262" s="62"/>
      <c r="L262" s="62"/>
      <c r="M262" s="62"/>
      <c r="N262" s="62"/>
    </row>
    <row r="263" spans="1:14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  <c r="I263" s="62"/>
      <c r="J263" s="62"/>
      <c r="K263" s="62"/>
      <c r="L263" s="62"/>
      <c r="M263" s="62"/>
      <c r="N263" s="62"/>
    </row>
    <row r="264" spans="1:14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  <c r="I264" s="62"/>
      <c r="J264" s="62"/>
      <c r="K264" s="62"/>
      <c r="L264" s="62"/>
      <c r="M264" s="62"/>
      <c r="N264" s="62"/>
    </row>
    <row r="265" spans="1:14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  <c r="I265" s="62"/>
      <c r="J265" s="62"/>
      <c r="K265" s="62"/>
      <c r="L265" s="62"/>
      <c r="M265" s="62"/>
      <c r="N265" s="62"/>
    </row>
    <row r="266" spans="1:14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  <c r="I266" s="62"/>
      <c r="J266" s="62"/>
      <c r="K266" s="62"/>
      <c r="L266" s="62"/>
      <c r="M266" s="62"/>
      <c r="N266" s="62"/>
    </row>
    <row r="267" spans="1:14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  <c r="I267" s="62"/>
      <c r="J267" s="62"/>
      <c r="K267" s="62"/>
      <c r="L267" s="62"/>
      <c r="M267" s="62"/>
      <c r="N267" s="62"/>
    </row>
    <row r="268" spans="1:14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  <c r="I268" s="62"/>
      <c r="J268" s="62"/>
      <c r="K268" s="62"/>
      <c r="L268" s="62"/>
      <c r="M268" s="62"/>
      <c r="N268" s="62"/>
    </row>
    <row r="269" spans="1:14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  <c r="I269" s="62"/>
      <c r="J269" s="62"/>
      <c r="K269" s="62"/>
      <c r="L269" s="62"/>
      <c r="M269" s="62"/>
      <c r="N269" s="62"/>
    </row>
    <row r="270" spans="1:14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  <c r="I270" s="62"/>
      <c r="J270" s="62"/>
      <c r="K270" s="62"/>
      <c r="L270" s="62"/>
      <c r="M270" s="62"/>
      <c r="N270" s="62"/>
    </row>
    <row r="271" spans="1:14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  <c r="I271" s="62"/>
      <c r="J271" s="62"/>
      <c r="K271" s="62"/>
      <c r="L271" s="62"/>
      <c r="M271" s="62"/>
      <c r="N271" s="62"/>
    </row>
    <row r="272" spans="1:14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  <c r="I272" s="62"/>
      <c r="J272" s="62"/>
      <c r="K272" s="62"/>
      <c r="L272" s="62"/>
      <c r="M272" s="62"/>
      <c r="N272" s="62"/>
    </row>
    <row r="273" spans="1:14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  <c r="I273" s="62"/>
      <c r="J273" s="62"/>
      <c r="K273" s="62"/>
      <c r="L273" s="62"/>
      <c r="M273" s="62"/>
      <c r="N273" s="62"/>
    </row>
    <row r="274" spans="1:14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  <c r="I274" s="62"/>
      <c r="J274" s="62"/>
      <c r="K274" s="62"/>
      <c r="L274" s="62"/>
      <c r="M274" s="62"/>
      <c r="N274" s="62"/>
    </row>
    <row r="275" spans="1:14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  <c r="I275" s="62"/>
      <c r="J275" s="62"/>
      <c r="K275" s="62"/>
      <c r="L275" s="62"/>
      <c r="M275" s="62"/>
      <c r="N275" s="62"/>
    </row>
    <row r="276" spans="1:14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  <c r="I276" s="62"/>
      <c r="J276" s="62"/>
      <c r="K276" s="62"/>
      <c r="L276" s="62"/>
      <c r="M276" s="62"/>
      <c r="N276" s="62"/>
    </row>
    <row r="277" spans="1:14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  <c r="I277" s="62"/>
      <c r="J277" s="62"/>
      <c r="K277" s="62"/>
      <c r="L277" s="62"/>
      <c r="M277" s="62"/>
      <c r="N277" s="62"/>
    </row>
    <row r="278" spans="1:14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  <c r="I278" s="62"/>
      <c r="J278" s="62"/>
      <c r="K278" s="62"/>
      <c r="L278" s="62"/>
      <c r="M278" s="62"/>
      <c r="N278" s="62"/>
    </row>
    <row r="279" spans="1:14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  <c r="I279" s="62"/>
      <c r="J279" s="62"/>
      <c r="K279" s="62"/>
      <c r="L279" s="62"/>
      <c r="M279" s="62"/>
      <c r="N279" s="62"/>
    </row>
    <row r="280" spans="1:14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  <c r="I280" s="62"/>
      <c r="J280" s="62"/>
      <c r="K280" s="62"/>
      <c r="L280" s="62"/>
      <c r="M280" s="62"/>
      <c r="N280" s="62"/>
    </row>
    <row r="281" spans="1:14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  <c r="I281" s="62"/>
      <c r="J281" s="62"/>
      <c r="K281" s="62"/>
      <c r="L281" s="62"/>
      <c r="M281" s="62"/>
      <c r="N281" s="62"/>
    </row>
    <row r="282" spans="1:14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  <c r="I282" s="62"/>
      <c r="J282" s="62"/>
      <c r="K282" s="62"/>
      <c r="L282" s="62"/>
      <c r="M282" s="62"/>
      <c r="N282" s="62"/>
    </row>
    <row r="283" spans="1:14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  <c r="I283" s="62"/>
      <c r="J283" s="62"/>
      <c r="K283" s="62"/>
      <c r="L283" s="62"/>
      <c r="M283" s="62"/>
      <c r="N283" s="62"/>
    </row>
    <row r="284" spans="1:14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  <c r="I284" s="62"/>
      <c r="J284" s="62"/>
      <c r="K284" s="62"/>
      <c r="L284" s="62"/>
      <c r="M284" s="62"/>
      <c r="N284" s="62"/>
    </row>
    <row r="285" spans="1:14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  <c r="I285" s="62"/>
      <c r="J285" s="62"/>
      <c r="K285" s="62"/>
      <c r="L285" s="62"/>
      <c r="M285" s="62"/>
      <c r="N285" s="62"/>
    </row>
    <row r="286" spans="1:14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  <c r="I286" s="62"/>
      <c r="J286" s="62"/>
      <c r="K286" s="62"/>
      <c r="L286" s="62"/>
      <c r="M286" s="62"/>
      <c r="N286" s="62"/>
    </row>
    <row r="287" spans="1:14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  <c r="I287" s="62"/>
      <c r="J287" s="62"/>
      <c r="K287" s="62"/>
      <c r="L287" s="62"/>
      <c r="M287" s="62"/>
      <c r="N287" s="62"/>
    </row>
    <row r="288" spans="1:14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  <c r="I288" s="62"/>
      <c r="J288" s="62"/>
      <c r="K288" s="62"/>
      <c r="L288" s="62"/>
      <c r="M288" s="62"/>
      <c r="N288" s="62"/>
    </row>
    <row r="289" spans="1:14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  <c r="I289" s="62"/>
      <c r="J289" s="62"/>
      <c r="K289" s="62"/>
      <c r="L289" s="62"/>
      <c r="M289" s="62"/>
      <c r="N289" s="62"/>
    </row>
    <row r="290" spans="1:14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  <c r="I290" s="62"/>
      <c r="J290" s="62"/>
      <c r="K290" s="62"/>
      <c r="L290" s="62"/>
      <c r="M290" s="62"/>
      <c r="N290" s="62"/>
    </row>
    <row r="291" spans="1:14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  <c r="I291" s="62"/>
      <c r="J291" s="62"/>
      <c r="K291" s="62"/>
      <c r="L291" s="62"/>
      <c r="M291" s="62"/>
      <c r="N291" s="62"/>
    </row>
    <row r="292" spans="1:14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  <c r="I292" s="62"/>
      <c r="J292" s="62"/>
      <c r="K292" s="62"/>
      <c r="L292" s="62"/>
      <c r="M292" s="62"/>
      <c r="N292" s="62"/>
    </row>
    <row r="293" spans="1:14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  <c r="I293" s="62"/>
      <c r="J293" s="62"/>
      <c r="K293" s="62"/>
      <c r="L293" s="62"/>
      <c r="M293" s="62"/>
      <c r="N293" s="62"/>
    </row>
    <row r="294" spans="1:14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  <c r="I294" s="62"/>
      <c r="J294" s="62"/>
      <c r="K294" s="62"/>
      <c r="L294" s="62"/>
      <c r="M294" s="62"/>
      <c r="N294" s="62"/>
    </row>
    <row r="295" spans="1:14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  <c r="I295" s="62"/>
      <c r="J295" s="62"/>
      <c r="K295" s="62"/>
      <c r="L295" s="62"/>
      <c r="M295" s="62"/>
      <c r="N295" s="62"/>
    </row>
    <row r="296" spans="1:14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  <c r="I296" s="62"/>
      <c r="J296" s="62"/>
      <c r="K296" s="62"/>
      <c r="L296" s="62"/>
      <c r="M296" s="62"/>
      <c r="N296" s="62"/>
    </row>
    <row r="297" spans="1:14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  <c r="I297" s="62"/>
      <c r="J297" s="62"/>
      <c r="K297" s="62"/>
      <c r="L297" s="62"/>
      <c r="M297" s="62"/>
      <c r="N297" s="62"/>
    </row>
    <row r="298" spans="1:14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  <c r="I298" s="62"/>
      <c r="J298" s="62"/>
      <c r="K298" s="62"/>
      <c r="L298" s="62"/>
      <c r="M298" s="62"/>
      <c r="N298" s="62"/>
    </row>
    <row r="299" spans="1:14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  <c r="I299" s="62"/>
      <c r="J299" s="62"/>
      <c r="K299" s="62"/>
      <c r="L299" s="62"/>
      <c r="M299" s="62"/>
      <c r="N299" s="62"/>
    </row>
    <row r="300" spans="1:14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  <c r="I300" s="62"/>
      <c r="J300" s="62"/>
      <c r="K300" s="62"/>
      <c r="L300" s="62"/>
      <c r="M300" s="62"/>
      <c r="N300" s="62"/>
    </row>
    <row r="301" spans="1:14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  <c r="I301" s="62"/>
      <c r="J301" s="62"/>
      <c r="K301" s="62"/>
      <c r="L301" s="62"/>
      <c r="M301" s="62"/>
      <c r="N301" s="62"/>
    </row>
    <row r="302" spans="1:14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  <c r="I302" s="62"/>
      <c r="J302" s="62"/>
      <c r="K302" s="62"/>
      <c r="L302" s="62"/>
      <c r="M302" s="62"/>
      <c r="N302" s="62"/>
    </row>
    <row r="303" spans="1:14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</row>
    <row r="304" spans="1:14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  <c r="I304" s="62"/>
      <c r="J304" s="62"/>
      <c r="K304" s="62"/>
      <c r="L304" s="62"/>
      <c r="M304" s="62"/>
      <c r="N304" s="62"/>
    </row>
    <row r="305" spans="1:14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  <c r="I305" s="62"/>
      <c r="J305" s="62"/>
      <c r="K305" s="62"/>
      <c r="L305" s="62"/>
      <c r="M305" s="62"/>
      <c r="N305" s="62"/>
    </row>
    <row r="306" spans="1:14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  <c r="I306" s="62"/>
      <c r="J306" s="62"/>
      <c r="K306" s="62"/>
      <c r="L306" s="62"/>
      <c r="M306" s="62"/>
      <c r="N306" s="62"/>
    </row>
    <row r="307" spans="1:14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  <c r="I307" s="62"/>
      <c r="J307" s="62"/>
      <c r="K307" s="62"/>
      <c r="L307" s="62"/>
      <c r="M307" s="62"/>
      <c r="N307" s="62"/>
    </row>
    <row r="308" spans="1:14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  <c r="I308" s="62"/>
      <c r="J308" s="62"/>
      <c r="K308" s="62"/>
      <c r="L308" s="62"/>
      <c r="M308" s="62"/>
      <c r="N308" s="62"/>
    </row>
    <row r="309" spans="1:14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  <c r="I309" s="62"/>
      <c r="J309" s="62"/>
      <c r="K309" s="62"/>
      <c r="L309" s="62"/>
      <c r="M309" s="62"/>
      <c r="N309" s="62"/>
    </row>
    <row r="310" spans="1:14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  <c r="I310" s="62"/>
      <c r="J310" s="62"/>
      <c r="K310" s="62"/>
      <c r="L310" s="62"/>
      <c r="M310" s="62"/>
      <c r="N310" s="62"/>
    </row>
    <row r="311" spans="1:14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  <c r="I311" s="62"/>
      <c r="J311" s="62"/>
      <c r="K311" s="62"/>
      <c r="L311" s="62"/>
      <c r="M311" s="62"/>
      <c r="N311" s="62"/>
    </row>
    <row r="312" spans="1:14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  <c r="I312" s="62"/>
      <c r="J312" s="62"/>
      <c r="K312" s="62"/>
      <c r="L312" s="62"/>
      <c r="M312" s="62"/>
      <c r="N312" s="62"/>
    </row>
    <row r="313" spans="1:14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  <c r="I313" s="62"/>
      <c r="J313" s="62"/>
      <c r="K313" s="62"/>
      <c r="L313" s="62"/>
      <c r="M313" s="62"/>
      <c r="N313" s="62"/>
    </row>
    <row r="314" spans="1:14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  <c r="I314" s="62"/>
      <c r="J314" s="62"/>
      <c r="K314" s="62"/>
      <c r="L314" s="62"/>
      <c r="M314" s="62"/>
      <c r="N314" s="62"/>
    </row>
    <row r="315" spans="1:14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  <c r="I315" s="62"/>
      <c r="J315" s="62"/>
      <c r="K315" s="62"/>
      <c r="L315" s="62"/>
      <c r="M315" s="62"/>
      <c r="N315" s="62"/>
    </row>
    <row r="316" spans="1:14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  <c r="I316" s="62"/>
      <c r="J316" s="62"/>
      <c r="K316" s="62"/>
      <c r="L316" s="62"/>
      <c r="M316" s="62"/>
      <c r="N316" s="62"/>
    </row>
    <row r="317" spans="1:14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  <c r="I317" s="62"/>
      <c r="J317" s="62"/>
      <c r="K317" s="62"/>
      <c r="L317" s="62"/>
      <c r="M317" s="62"/>
      <c r="N317" s="62"/>
    </row>
    <row r="318" spans="1:14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  <c r="I318" s="62"/>
      <c r="J318" s="62"/>
      <c r="K318" s="62"/>
      <c r="L318" s="62"/>
      <c r="M318" s="62"/>
      <c r="N318" s="62"/>
    </row>
    <row r="319" spans="1:14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  <c r="I319" s="62"/>
      <c r="J319" s="62"/>
      <c r="K319" s="62"/>
      <c r="L319" s="62"/>
      <c r="M319" s="62"/>
      <c r="N319" s="62"/>
    </row>
    <row r="320" spans="1:14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  <c r="I320" s="62"/>
      <c r="J320" s="62"/>
      <c r="K320" s="62"/>
      <c r="L320" s="62"/>
      <c r="M320" s="62"/>
      <c r="N320" s="62"/>
    </row>
    <row r="321" spans="1:14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  <c r="I321" s="62"/>
      <c r="J321" s="62"/>
      <c r="K321" s="62"/>
      <c r="L321" s="62"/>
      <c r="M321" s="62"/>
      <c r="N321" s="62"/>
    </row>
    <row r="322" spans="1:14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  <c r="I322" s="62"/>
      <c r="J322" s="62"/>
      <c r="K322" s="62"/>
      <c r="L322" s="62"/>
      <c r="M322" s="62"/>
      <c r="N322" s="62"/>
    </row>
    <row r="323" spans="1:14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  <c r="I323" s="62"/>
      <c r="J323" s="62"/>
      <c r="K323" s="62"/>
      <c r="L323" s="62"/>
      <c r="M323" s="62"/>
      <c r="N323" s="62"/>
    </row>
    <row r="324" spans="1:14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  <c r="I324" s="62"/>
      <c r="J324" s="62"/>
      <c r="K324" s="62"/>
      <c r="L324" s="62"/>
      <c r="M324" s="62"/>
      <c r="N324" s="62"/>
    </row>
    <row r="325" spans="1:14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  <c r="I325" s="62"/>
      <c r="J325" s="62"/>
      <c r="K325" s="62"/>
      <c r="L325" s="62"/>
      <c r="M325" s="62"/>
      <c r="N325" s="62"/>
    </row>
    <row r="326" spans="1:14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  <c r="I326" s="62"/>
      <c r="J326" s="62"/>
      <c r="K326" s="62"/>
      <c r="L326" s="62"/>
      <c r="M326" s="62"/>
      <c r="N326" s="62"/>
    </row>
    <row r="327" spans="1:14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  <c r="I327" s="62"/>
      <c r="J327" s="62"/>
      <c r="K327" s="62"/>
      <c r="L327" s="62"/>
      <c r="M327" s="62"/>
      <c r="N327" s="62"/>
    </row>
    <row r="328" spans="1:14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  <c r="I328" s="62"/>
      <c r="J328" s="62"/>
      <c r="K328" s="62"/>
      <c r="L328" s="62"/>
      <c r="M328" s="62"/>
      <c r="N328" s="62"/>
    </row>
    <row r="329" spans="1:14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  <c r="I329" s="62"/>
      <c r="J329" s="62"/>
      <c r="K329" s="62"/>
      <c r="L329" s="62"/>
      <c r="M329" s="62"/>
      <c r="N329" s="62"/>
    </row>
    <row r="330" spans="1:14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  <c r="I330" s="62"/>
      <c r="J330" s="62"/>
      <c r="K330" s="62"/>
      <c r="L330" s="62"/>
      <c r="M330" s="62"/>
      <c r="N330" s="62"/>
    </row>
    <row r="331" spans="1:14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  <c r="I331" s="62"/>
      <c r="J331" s="62"/>
      <c r="K331" s="62"/>
      <c r="L331" s="62"/>
      <c r="M331" s="62"/>
      <c r="N331" s="62"/>
    </row>
    <row r="332" spans="1:14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  <c r="I332" s="62"/>
      <c r="J332" s="62"/>
      <c r="K332" s="62"/>
      <c r="L332" s="62"/>
      <c r="M332" s="62"/>
      <c r="N332" s="62"/>
    </row>
    <row r="333" spans="1:14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  <c r="I333" s="62"/>
      <c r="J333" s="62"/>
      <c r="K333" s="62"/>
      <c r="L333" s="62"/>
      <c r="M333" s="62"/>
      <c r="N333" s="62"/>
    </row>
    <row r="334" spans="1:14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  <c r="I334" s="62"/>
      <c r="J334" s="62"/>
      <c r="K334" s="62"/>
      <c r="L334" s="62"/>
      <c r="M334" s="62"/>
      <c r="N334" s="62"/>
    </row>
    <row r="335" spans="1:14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  <c r="I335" s="62"/>
      <c r="J335" s="62"/>
      <c r="K335" s="62"/>
      <c r="L335" s="62"/>
      <c r="M335" s="62"/>
      <c r="N335" s="62"/>
    </row>
    <row r="336" spans="1:14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  <c r="I336" s="62"/>
      <c r="J336" s="62"/>
      <c r="K336" s="62"/>
      <c r="L336" s="62"/>
      <c r="M336" s="62"/>
      <c r="N336" s="62"/>
    </row>
    <row r="337" spans="1:14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  <c r="I337" s="62"/>
      <c r="J337" s="62"/>
      <c r="K337" s="62"/>
      <c r="L337" s="62"/>
      <c r="M337" s="62"/>
      <c r="N337" s="62"/>
    </row>
    <row r="338" spans="1:14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  <c r="I338" s="62"/>
      <c r="J338" s="62"/>
      <c r="K338" s="62"/>
      <c r="L338" s="62"/>
      <c r="M338" s="62"/>
      <c r="N338" s="62"/>
    </row>
    <row r="339" spans="1:14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  <c r="I339" s="62"/>
      <c r="J339" s="62"/>
      <c r="K339" s="62"/>
      <c r="L339" s="62"/>
      <c r="M339" s="62"/>
      <c r="N339" s="62"/>
    </row>
    <row r="340" spans="1:14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  <c r="I340" s="62"/>
      <c r="J340" s="62"/>
      <c r="K340" s="62"/>
      <c r="L340" s="62"/>
      <c r="M340" s="62"/>
      <c r="N340" s="62"/>
    </row>
    <row r="341" spans="1:14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</row>
    <row r="342" spans="1:14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  <c r="I342" s="62"/>
      <c r="J342" s="62"/>
      <c r="K342" s="62"/>
      <c r="L342" s="62"/>
      <c r="M342" s="62"/>
      <c r="N342" s="62"/>
    </row>
    <row r="343" spans="1:14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  <c r="I343" s="62"/>
      <c r="J343" s="62"/>
      <c r="K343" s="62"/>
      <c r="L343" s="62"/>
      <c r="M343" s="62"/>
      <c r="N343" s="62"/>
    </row>
    <row r="344" spans="1:14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  <c r="I344" s="62"/>
      <c r="J344" s="62"/>
      <c r="K344" s="62"/>
      <c r="L344" s="62"/>
      <c r="M344" s="62"/>
      <c r="N344" s="62"/>
    </row>
    <row r="345" spans="1:14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  <c r="I345" s="62"/>
      <c r="J345" s="62"/>
      <c r="K345" s="62"/>
      <c r="L345" s="62"/>
      <c r="M345" s="62"/>
      <c r="N345" s="62"/>
    </row>
    <row r="346" spans="1:14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  <c r="I346" s="62"/>
      <c r="J346" s="62"/>
      <c r="K346" s="62"/>
      <c r="L346" s="62"/>
      <c r="M346" s="62"/>
      <c r="N346" s="62"/>
    </row>
    <row r="347" spans="1:14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  <c r="I347" s="62"/>
      <c r="J347" s="62"/>
      <c r="K347" s="62"/>
      <c r="L347" s="62"/>
      <c r="M347" s="62"/>
      <c r="N347" s="62"/>
    </row>
    <row r="348" spans="1:14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  <c r="I348" s="62"/>
      <c r="J348" s="62"/>
      <c r="K348" s="62"/>
      <c r="L348" s="62"/>
      <c r="M348" s="62"/>
      <c r="N348" s="62"/>
    </row>
    <row r="349" spans="1:14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  <c r="I349" s="62"/>
      <c r="J349" s="62"/>
      <c r="K349" s="62"/>
      <c r="L349" s="62"/>
      <c r="M349" s="62"/>
      <c r="N349" s="62"/>
    </row>
    <row r="350" spans="1:14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  <c r="I350" s="62"/>
      <c r="J350" s="62"/>
      <c r="K350" s="62"/>
      <c r="L350" s="62"/>
      <c r="M350" s="62"/>
      <c r="N350" s="62"/>
    </row>
    <row r="351" spans="1:14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  <c r="I351" s="62"/>
      <c r="J351" s="62"/>
      <c r="K351" s="62"/>
      <c r="L351" s="62"/>
      <c r="M351" s="62"/>
      <c r="N351" s="62"/>
    </row>
    <row r="352" spans="1:14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  <c r="I352" s="62"/>
      <c r="J352" s="62"/>
      <c r="K352" s="62"/>
      <c r="L352" s="62"/>
      <c r="M352" s="62"/>
      <c r="N352" s="62"/>
    </row>
    <row r="353" spans="1:14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  <c r="I353" s="62"/>
      <c r="J353" s="62"/>
      <c r="K353" s="62"/>
      <c r="L353" s="62"/>
      <c r="M353" s="62"/>
      <c r="N353" s="62"/>
    </row>
    <row r="354" spans="1:14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  <c r="I354" s="62"/>
      <c r="J354" s="62"/>
      <c r="K354" s="62"/>
      <c r="L354" s="62"/>
      <c r="M354" s="62"/>
      <c r="N354" s="62"/>
    </row>
    <row r="355" spans="1:14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  <c r="I355" s="62"/>
      <c r="J355" s="62"/>
      <c r="K355" s="62"/>
      <c r="L355" s="62"/>
      <c r="M355" s="62"/>
      <c r="N355" s="62"/>
    </row>
    <row r="356" spans="1:14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  <c r="I356" s="62"/>
      <c r="J356" s="62"/>
      <c r="K356" s="62"/>
      <c r="L356" s="62"/>
      <c r="M356" s="62"/>
      <c r="N356" s="62"/>
    </row>
    <row r="357" spans="1:14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  <c r="I357" s="62"/>
      <c r="J357" s="62"/>
      <c r="K357" s="62"/>
      <c r="L357" s="62"/>
      <c r="M357" s="62"/>
      <c r="N357" s="62"/>
    </row>
    <row r="358" spans="1:14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  <c r="I358" s="62"/>
      <c r="J358" s="62"/>
      <c r="K358" s="62"/>
      <c r="L358" s="62"/>
      <c r="M358" s="62"/>
      <c r="N358" s="62"/>
    </row>
    <row r="359" spans="1:14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  <c r="I359" s="62"/>
      <c r="J359" s="62"/>
      <c r="K359" s="62"/>
      <c r="L359" s="62"/>
      <c r="M359" s="62"/>
      <c r="N359" s="62"/>
    </row>
    <row r="360" spans="1:14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  <c r="I360" s="62"/>
      <c r="J360" s="62"/>
      <c r="K360" s="62"/>
      <c r="L360" s="62"/>
      <c r="M360" s="62"/>
      <c r="N360" s="62"/>
    </row>
    <row r="361" spans="1:14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  <c r="I361" s="62"/>
      <c r="J361" s="62"/>
      <c r="K361" s="62"/>
      <c r="L361" s="62"/>
      <c r="M361" s="62"/>
      <c r="N361" s="62"/>
    </row>
    <row r="362" spans="1:14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  <c r="I362" s="62"/>
      <c r="J362" s="62"/>
      <c r="K362" s="62"/>
      <c r="L362" s="62"/>
      <c r="M362" s="62"/>
      <c r="N362" s="62"/>
    </row>
    <row r="363" spans="1:14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  <c r="I363" s="62"/>
      <c r="J363" s="62"/>
      <c r="K363" s="62"/>
      <c r="L363" s="62"/>
      <c r="M363" s="62"/>
      <c r="N363" s="62"/>
    </row>
    <row r="364" spans="1:14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  <c r="I364" s="62"/>
      <c r="J364" s="62"/>
      <c r="K364" s="62"/>
      <c r="L364" s="62"/>
      <c r="M364" s="62"/>
      <c r="N364" s="62"/>
    </row>
    <row r="365" spans="1:14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  <c r="I365" s="62"/>
      <c r="J365" s="62"/>
      <c r="K365" s="62"/>
      <c r="L365" s="62"/>
      <c r="M365" s="62"/>
      <c r="N365" s="62"/>
    </row>
    <row r="366" spans="1:14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  <c r="I366" s="62"/>
      <c r="J366" s="62"/>
      <c r="K366" s="62"/>
      <c r="L366" s="62"/>
      <c r="M366" s="62"/>
      <c r="N366" s="62"/>
    </row>
    <row r="367" spans="1:14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  <c r="I367" s="62"/>
      <c r="J367" s="62"/>
      <c r="K367" s="62"/>
      <c r="L367" s="62"/>
      <c r="M367" s="62"/>
      <c r="N367" s="62"/>
    </row>
    <row r="368" spans="1:14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  <c r="I368" s="62"/>
      <c r="J368" s="62"/>
      <c r="K368" s="62"/>
      <c r="L368" s="62"/>
      <c r="M368" s="62"/>
      <c r="N368" s="62"/>
    </row>
    <row r="369" spans="1:14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  <c r="I369" s="62"/>
      <c r="J369" s="62"/>
      <c r="K369" s="62"/>
      <c r="L369" s="62"/>
      <c r="M369" s="62"/>
      <c r="N369" s="62"/>
    </row>
    <row r="370" spans="1:14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  <c r="I370" s="62"/>
      <c r="J370" s="62"/>
      <c r="K370" s="62"/>
      <c r="L370" s="62"/>
      <c r="M370" s="62"/>
      <c r="N370" s="62"/>
    </row>
    <row r="371" spans="1:14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  <c r="I371" s="62"/>
      <c r="J371" s="62"/>
      <c r="K371" s="62"/>
      <c r="L371" s="62"/>
      <c r="M371" s="62"/>
      <c r="N371" s="62"/>
    </row>
    <row r="372" spans="1:14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  <c r="I372" s="62"/>
      <c r="J372" s="62"/>
      <c r="K372" s="62"/>
      <c r="L372" s="62"/>
      <c r="M372" s="62"/>
      <c r="N372" s="62"/>
    </row>
    <row r="373" spans="1:14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  <c r="I373" s="62"/>
      <c r="J373" s="62"/>
      <c r="K373" s="62"/>
      <c r="L373" s="62"/>
      <c r="M373" s="62"/>
      <c r="N373" s="62"/>
    </row>
    <row r="374" spans="1:14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  <c r="I374" s="62"/>
      <c r="J374" s="62"/>
      <c r="K374" s="62"/>
      <c r="L374" s="62"/>
      <c r="M374" s="62"/>
      <c r="N374" s="62"/>
    </row>
    <row r="375" spans="1:14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  <c r="I375" s="62"/>
      <c r="J375" s="62"/>
      <c r="K375" s="62"/>
      <c r="L375" s="62"/>
      <c r="M375" s="62"/>
      <c r="N375" s="62"/>
    </row>
    <row r="376" spans="1:14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  <c r="I376" s="62"/>
      <c r="J376" s="62"/>
      <c r="K376" s="62"/>
      <c r="L376" s="62"/>
      <c r="M376" s="62"/>
      <c r="N376" s="62"/>
    </row>
    <row r="377" spans="1:14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  <c r="I377" s="62"/>
      <c r="J377" s="62"/>
      <c r="K377" s="62"/>
      <c r="L377" s="62"/>
      <c r="M377" s="62"/>
      <c r="N377" s="62"/>
    </row>
    <row r="378" spans="1:14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  <c r="I378" s="62"/>
      <c r="J378" s="62"/>
      <c r="K378" s="62"/>
      <c r="L378" s="62"/>
      <c r="M378" s="62"/>
      <c r="N378" s="62"/>
    </row>
    <row r="379" spans="1:14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  <c r="I379" s="62"/>
      <c r="J379" s="62"/>
      <c r="K379" s="62"/>
      <c r="L379" s="62"/>
      <c r="M379" s="62"/>
      <c r="N379" s="62"/>
    </row>
    <row r="380" spans="1:14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  <c r="I380" s="62"/>
      <c r="J380" s="62"/>
      <c r="K380" s="62"/>
      <c r="L380" s="62"/>
      <c r="M380" s="62"/>
      <c r="N380" s="62"/>
    </row>
    <row r="381" spans="1:14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  <c r="I381" s="62"/>
      <c r="J381" s="62"/>
      <c r="K381" s="62"/>
      <c r="L381" s="62"/>
      <c r="M381" s="62"/>
      <c r="N381" s="62"/>
    </row>
    <row r="382" spans="1:14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  <c r="I382" s="62"/>
      <c r="J382" s="62"/>
      <c r="K382" s="62"/>
      <c r="L382" s="62"/>
      <c r="M382" s="62"/>
      <c r="N382" s="62"/>
    </row>
    <row r="383" spans="1:14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  <c r="I383" s="62"/>
      <c r="J383" s="62"/>
      <c r="K383" s="62"/>
      <c r="L383" s="62"/>
      <c r="M383" s="62"/>
      <c r="N383" s="62"/>
    </row>
    <row r="384" spans="1:14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  <c r="I384" s="62"/>
      <c r="J384" s="62"/>
      <c r="K384" s="62"/>
      <c r="L384" s="62"/>
      <c r="M384" s="62"/>
      <c r="N384" s="62"/>
    </row>
    <row r="385" spans="1:14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  <c r="I385" s="62"/>
      <c r="J385" s="62"/>
      <c r="K385" s="62"/>
      <c r="L385" s="62"/>
      <c r="M385" s="62"/>
      <c r="N385" s="62"/>
    </row>
    <row r="386" spans="1:14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  <c r="I386" s="62"/>
      <c r="J386" s="62"/>
      <c r="K386" s="62"/>
      <c r="L386" s="62"/>
      <c r="M386" s="62"/>
      <c r="N386" s="62"/>
    </row>
    <row r="387" spans="1:14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  <c r="I387" s="62"/>
      <c r="J387" s="62"/>
      <c r="K387" s="62"/>
      <c r="L387" s="62"/>
      <c r="M387" s="62"/>
      <c r="N387" s="62"/>
    </row>
    <row r="388" spans="1:14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  <c r="I388" s="62"/>
      <c r="J388" s="62"/>
      <c r="K388" s="62"/>
      <c r="L388" s="62"/>
      <c r="M388" s="62"/>
      <c r="N388" s="62"/>
    </row>
    <row r="389" spans="1:14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  <c r="I389" s="62"/>
      <c r="J389" s="62"/>
      <c r="K389" s="62"/>
      <c r="L389" s="62"/>
      <c r="M389" s="62"/>
      <c r="N389" s="62"/>
    </row>
    <row r="390" spans="1:14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  <c r="I390" s="62"/>
      <c r="J390" s="62"/>
      <c r="K390" s="62"/>
      <c r="L390" s="62"/>
      <c r="M390" s="62"/>
      <c r="N390" s="62"/>
    </row>
    <row r="391" spans="1:14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  <c r="I391" s="62"/>
      <c r="J391" s="62"/>
      <c r="K391" s="62"/>
      <c r="L391" s="62"/>
      <c r="M391" s="62"/>
      <c r="N391" s="62"/>
    </row>
    <row r="392" spans="1:14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  <c r="I392" s="62"/>
      <c r="J392" s="62"/>
      <c r="K392" s="62"/>
      <c r="L392" s="62"/>
      <c r="M392" s="62"/>
      <c r="N392" s="62"/>
    </row>
    <row r="393" spans="1:14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  <c r="I393" s="62"/>
      <c r="J393" s="62"/>
      <c r="K393" s="62"/>
      <c r="L393" s="62"/>
      <c r="M393" s="62"/>
      <c r="N393" s="62"/>
    </row>
    <row r="394" spans="1:14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  <c r="I394" s="62"/>
      <c r="J394" s="62"/>
      <c r="K394" s="62"/>
      <c r="L394" s="62"/>
      <c r="M394" s="62"/>
      <c r="N394" s="62"/>
    </row>
    <row r="395" spans="1:14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  <c r="I395" s="62"/>
      <c r="J395" s="62"/>
      <c r="K395" s="62"/>
      <c r="L395" s="62"/>
      <c r="M395" s="62"/>
      <c r="N395" s="62"/>
    </row>
    <row r="396" spans="1:14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  <c r="I396" s="62"/>
      <c r="J396" s="62"/>
      <c r="K396" s="62"/>
      <c r="L396" s="62"/>
      <c r="M396" s="62"/>
      <c r="N396" s="62"/>
    </row>
    <row r="397" spans="1:14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  <c r="I397" s="62"/>
      <c r="J397" s="62"/>
      <c r="K397" s="62"/>
      <c r="L397" s="62"/>
      <c r="M397" s="62"/>
      <c r="N397" s="62"/>
    </row>
    <row r="398" spans="1:14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  <c r="I398" s="62"/>
      <c r="J398" s="62"/>
      <c r="K398" s="62"/>
      <c r="L398" s="62"/>
      <c r="M398" s="62"/>
      <c r="N398" s="62"/>
    </row>
    <row r="399" spans="1:14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  <c r="I399" s="62"/>
      <c r="J399" s="62"/>
      <c r="K399" s="62"/>
      <c r="L399" s="62"/>
      <c r="M399" s="62"/>
      <c r="N399" s="62"/>
    </row>
    <row r="400" spans="1:14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  <c r="I400" s="62"/>
      <c r="J400" s="62"/>
      <c r="K400" s="62"/>
      <c r="L400" s="62"/>
      <c r="M400" s="62"/>
      <c r="N400" s="62"/>
    </row>
    <row r="401" spans="1:14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  <c r="I401" s="62"/>
      <c r="J401" s="62"/>
      <c r="K401" s="62"/>
      <c r="L401" s="62"/>
      <c r="M401" s="62"/>
      <c r="N401" s="62"/>
    </row>
    <row r="402" spans="1:14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  <c r="I402" s="62"/>
      <c r="J402" s="62"/>
      <c r="K402" s="62"/>
      <c r="L402" s="62"/>
      <c r="M402" s="62"/>
      <c r="N402" s="62"/>
    </row>
    <row r="403" spans="1:14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  <c r="I403" s="62"/>
      <c r="J403" s="62"/>
      <c r="K403" s="62"/>
      <c r="L403" s="62"/>
      <c r="M403" s="62"/>
      <c r="N403" s="62"/>
    </row>
    <row r="404" spans="1:14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  <c r="I404" s="62"/>
      <c r="J404" s="62"/>
      <c r="K404" s="62"/>
      <c r="L404" s="62"/>
      <c r="M404" s="62"/>
      <c r="N404" s="62"/>
    </row>
    <row r="405" spans="1:14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  <c r="I405" s="62"/>
      <c r="J405" s="62"/>
      <c r="K405" s="62"/>
      <c r="L405" s="62"/>
      <c r="M405" s="62"/>
      <c r="N405" s="62"/>
    </row>
    <row r="406" spans="1:14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  <c r="I406" s="62"/>
      <c r="J406" s="62"/>
      <c r="K406" s="62"/>
      <c r="L406" s="62"/>
      <c r="M406" s="62"/>
      <c r="N406" s="62"/>
    </row>
    <row r="407" spans="1:14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  <c r="I407" s="62"/>
      <c r="J407" s="62"/>
      <c r="K407" s="62"/>
      <c r="L407" s="62"/>
      <c r="M407" s="62"/>
      <c r="N407" s="62"/>
    </row>
    <row r="408" spans="1:14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  <c r="I408" s="62"/>
      <c r="J408" s="62"/>
      <c r="K408" s="62"/>
      <c r="L408" s="62"/>
      <c r="M408" s="62"/>
      <c r="N408" s="62"/>
    </row>
    <row r="409" spans="1:14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  <c r="I409" s="62"/>
      <c r="J409" s="62"/>
      <c r="K409" s="62"/>
      <c r="L409" s="62"/>
      <c r="M409" s="62"/>
      <c r="N409" s="62"/>
    </row>
    <row r="410" spans="1:14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  <c r="I410" s="62"/>
      <c r="J410" s="62"/>
      <c r="K410" s="62"/>
      <c r="L410" s="62"/>
      <c r="M410" s="62"/>
      <c r="N410" s="62"/>
    </row>
    <row r="411" spans="1:14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  <c r="I411" s="62"/>
      <c r="J411" s="62"/>
      <c r="K411" s="62"/>
      <c r="L411" s="62"/>
      <c r="M411" s="62"/>
      <c r="N411" s="62"/>
    </row>
    <row r="412" spans="1:14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  <c r="I412" s="62"/>
      <c r="J412" s="62"/>
      <c r="K412" s="62"/>
      <c r="L412" s="62"/>
      <c r="M412" s="62"/>
      <c r="N412" s="62"/>
    </row>
    <row r="413" spans="1:14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  <c r="I413" s="62"/>
      <c r="J413" s="62"/>
      <c r="K413" s="62"/>
      <c r="L413" s="62"/>
      <c r="M413" s="62"/>
      <c r="N413" s="62"/>
    </row>
    <row r="414" spans="1:14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  <c r="I414" s="62"/>
      <c r="J414" s="62"/>
      <c r="K414" s="62"/>
      <c r="L414" s="62"/>
      <c r="M414" s="62"/>
      <c r="N414" s="62"/>
    </row>
    <row r="415" spans="1:14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  <c r="I415" s="62"/>
      <c r="J415" s="62"/>
      <c r="K415" s="62"/>
      <c r="L415" s="62"/>
      <c r="M415" s="62"/>
      <c r="N415" s="62"/>
    </row>
    <row r="416" spans="1:14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  <c r="I416" s="62"/>
      <c r="J416" s="62"/>
      <c r="K416" s="62"/>
      <c r="L416" s="62"/>
      <c r="M416" s="62"/>
      <c r="N416" s="62"/>
    </row>
    <row r="417" spans="1:14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  <c r="I417" s="62"/>
      <c r="J417" s="62"/>
      <c r="K417" s="62"/>
      <c r="L417" s="62"/>
      <c r="M417" s="62"/>
      <c r="N417" s="62"/>
    </row>
    <row r="418" spans="1:14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  <c r="I418" s="62"/>
      <c r="J418" s="62"/>
      <c r="K418" s="62"/>
      <c r="L418" s="62"/>
      <c r="M418" s="62"/>
      <c r="N418" s="62"/>
    </row>
    <row r="419" spans="1:14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  <c r="I419" s="62"/>
      <c r="J419" s="62"/>
      <c r="K419" s="62"/>
      <c r="L419" s="62"/>
      <c r="M419" s="62"/>
      <c r="N419" s="62"/>
    </row>
    <row r="420" spans="1:14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  <c r="I420" s="62"/>
      <c r="J420" s="62"/>
      <c r="K420" s="62"/>
      <c r="L420" s="62"/>
      <c r="M420" s="62"/>
      <c r="N420" s="62"/>
    </row>
    <row r="421" spans="1:14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  <c r="I421" s="62"/>
      <c r="J421" s="62"/>
      <c r="K421" s="62"/>
      <c r="L421" s="62"/>
      <c r="M421" s="62"/>
      <c r="N421" s="62"/>
    </row>
    <row r="422" spans="1:14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  <c r="I422" s="62"/>
      <c r="J422" s="62"/>
      <c r="K422" s="62"/>
      <c r="L422" s="62"/>
      <c r="M422" s="62"/>
      <c r="N422" s="62"/>
    </row>
    <row r="423" spans="1:14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  <c r="I423" s="62"/>
      <c r="J423" s="62"/>
      <c r="K423" s="62"/>
      <c r="L423" s="62"/>
      <c r="M423" s="62"/>
      <c r="N423" s="62"/>
    </row>
    <row r="424" spans="1:14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  <c r="I424" s="62"/>
      <c r="J424" s="62"/>
      <c r="K424" s="62"/>
      <c r="L424" s="62"/>
      <c r="M424" s="62"/>
      <c r="N424" s="62"/>
    </row>
    <row r="425" spans="1:14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</row>
    <row r="426" spans="1:14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  <c r="I426" s="62"/>
      <c r="J426" s="62"/>
      <c r="K426" s="62"/>
      <c r="L426" s="62"/>
      <c r="M426" s="62"/>
      <c r="N426" s="62"/>
    </row>
    <row r="427" spans="1:14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  <c r="I427" s="62"/>
      <c r="J427" s="62"/>
      <c r="K427" s="62"/>
      <c r="L427" s="62"/>
      <c r="M427" s="62"/>
      <c r="N427" s="62"/>
    </row>
    <row r="428" spans="1:14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  <c r="I428" s="62"/>
      <c r="J428" s="62"/>
      <c r="K428" s="62"/>
      <c r="L428" s="62"/>
      <c r="M428" s="62"/>
      <c r="N428" s="62"/>
    </row>
    <row r="429" spans="1:14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  <c r="I429" s="62"/>
      <c r="J429" s="62"/>
      <c r="K429" s="62"/>
      <c r="L429" s="62"/>
      <c r="M429" s="62"/>
      <c r="N429" s="62"/>
    </row>
    <row r="430" spans="1:14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  <c r="I430" s="62"/>
      <c r="J430" s="62"/>
      <c r="K430" s="62"/>
      <c r="L430" s="62"/>
      <c r="M430" s="62"/>
      <c r="N430" s="62"/>
    </row>
    <row r="431" spans="1:14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  <c r="I431" s="62"/>
      <c r="J431" s="62"/>
      <c r="K431" s="62"/>
      <c r="L431" s="62"/>
      <c r="M431" s="62"/>
      <c r="N431" s="62"/>
    </row>
    <row r="432" spans="1:14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  <c r="I432" s="62"/>
      <c r="J432" s="62"/>
      <c r="K432" s="62"/>
      <c r="L432" s="62"/>
      <c r="M432" s="62"/>
      <c r="N432" s="62"/>
    </row>
    <row r="433" spans="1:14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  <c r="I433" s="62"/>
      <c r="J433" s="62"/>
      <c r="K433" s="62"/>
      <c r="L433" s="62"/>
      <c r="M433" s="62"/>
      <c r="N433" s="62"/>
    </row>
    <row r="434" spans="1:14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  <c r="I434" s="62"/>
      <c r="J434" s="62"/>
      <c r="K434" s="62"/>
      <c r="L434" s="62"/>
      <c r="M434" s="62"/>
      <c r="N434" s="62"/>
    </row>
    <row r="435" spans="1:14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  <c r="I435" s="62"/>
      <c r="J435" s="62"/>
      <c r="K435" s="62"/>
      <c r="L435" s="62"/>
      <c r="M435" s="62"/>
      <c r="N435" s="62"/>
    </row>
    <row r="436" spans="1:14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  <c r="I436" s="62"/>
      <c r="J436" s="62"/>
      <c r="K436" s="62"/>
      <c r="L436" s="62"/>
      <c r="M436" s="62"/>
      <c r="N436" s="62"/>
    </row>
    <row r="437" spans="1:14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  <c r="I437" s="62"/>
      <c r="J437" s="62"/>
      <c r="K437" s="62"/>
      <c r="L437" s="62"/>
      <c r="M437" s="62"/>
      <c r="N437" s="62"/>
    </row>
    <row r="438" spans="1:14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  <c r="I438" s="62"/>
      <c r="J438" s="62"/>
      <c r="K438" s="62"/>
      <c r="L438" s="62"/>
      <c r="M438" s="62"/>
      <c r="N438" s="62"/>
    </row>
    <row r="439" spans="1:14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  <c r="I439" s="62"/>
      <c r="J439" s="62"/>
      <c r="K439" s="62"/>
      <c r="L439" s="62"/>
      <c r="M439" s="62"/>
      <c r="N439" s="62"/>
    </row>
    <row r="440" spans="1:14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  <c r="I440" s="62"/>
      <c r="J440" s="62"/>
      <c r="K440" s="62"/>
      <c r="L440" s="62"/>
      <c r="M440" s="62"/>
      <c r="N440" s="62"/>
    </row>
    <row r="441" spans="1:14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  <c r="I441" s="62"/>
      <c r="J441" s="62"/>
      <c r="K441" s="62"/>
      <c r="L441" s="62"/>
      <c r="M441" s="62"/>
      <c r="N441" s="62"/>
    </row>
    <row r="442" spans="1:14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  <c r="I442" s="62"/>
      <c r="J442" s="62"/>
      <c r="K442" s="62"/>
      <c r="L442" s="62"/>
      <c r="M442" s="62"/>
      <c r="N442" s="62"/>
    </row>
    <row r="443" spans="1:14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  <c r="I443" s="62"/>
      <c r="J443" s="62"/>
      <c r="K443" s="62"/>
      <c r="L443" s="62"/>
      <c r="M443" s="62"/>
      <c r="N443" s="62"/>
    </row>
    <row r="444" spans="1:14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  <c r="I444" s="62"/>
      <c r="J444" s="62"/>
      <c r="K444" s="62"/>
      <c r="L444" s="62"/>
      <c r="M444" s="62"/>
      <c r="N444" s="62"/>
    </row>
    <row r="445" spans="1:14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  <c r="I445" s="62"/>
      <c r="J445" s="62"/>
      <c r="K445" s="62"/>
      <c r="L445" s="62"/>
      <c r="M445" s="62"/>
      <c r="N445" s="62"/>
    </row>
    <row r="446" spans="1:14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  <c r="I446" s="62"/>
      <c r="J446" s="62"/>
      <c r="K446" s="62"/>
      <c r="L446" s="62"/>
      <c r="M446" s="62"/>
      <c r="N446" s="62"/>
    </row>
    <row r="447" spans="1:14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  <c r="I447" s="62"/>
      <c r="J447" s="62"/>
      <c r="K447" s="62"/>
      <c r="L447" s="62"/>
      <c r="M447" s="62"/>
      <c r="N447" s="62"/>
    </row>
    <row r="448" spans="1:14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  <c r="I448" s="62"/>
      <c r="J448" s="62"/>
      <c r="K448" s="62"/>
      <c r="L448" s="62"/>
      <c r="M448" s="62"/>
      <c r="N448" s="62"/>
    </row>
    <row r="449" spans="1:14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  <c r="I449" s="62"/>
      <c r="J449" s="62"/>
      <c r="K449" s="62"/>
      <c r="L449" s="62"/>
      <c r="M449" s="62"/>
      <c r="N449" s="62"/>
    </row>
    <row r="450" spans="1:14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  <c r="I450" s="62"/>
      <c r="J450" s="62"/>
      <c r="K450" s="62"/>
      <c r="L450" s="62"/>
      <c r="M450" s="62"/>
      <c r="N450" s="62"/>
    </row>
    <row r="451" spans="1:14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  <c r="I451" s="62"/>
      <c r="J451" s="62"/>
      <c r="K451" s="62"/>
      <c r="L451" s="62"/>
      <c r="M451" s="62"/>
      <c r="N451" s="62"/>
    </row>
    <row r="452" spans="1:14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  <c r="I452" s="62"/>
      <c r="J452" s="62"/>
      <c r="K452" s="62"/>
      <c r="L452" s="62"/>
      <c r="M452" s="62"/>
      <c r="N452" s="62"/>
    </row>
    <row r="453" spans="1:14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  <c r="I453" s="62"/>
      <c r="J453" s="62"/>
      <c r="K453" s="62"/>
      <c r="L453" s="62"/>
      <c r="M453" s="62"/>
      <c r="N453" s="62"/>
    </row>
    <row r="454" spans="1:14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  <c r="I454" s="62"/>
      <c r="J454" s="62"/>
      <c r="K454" s="62"/>
      <c r="L454" s="62"/>
      <c r="M454" s="62"/>
      <c r="N454" s="62"/>
    </row>
    <row r="455" spans="1:14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  <c r="I455" s="62"/>
      <c r="J455" s="62"/>
      <c r="K455" s="62"/>
      <c r="L455" s="62"/>
      <c r="M455" s="62"/>
      <c r="N455" s="62"/>
    </row>
    <row r="456" spans="1:14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  <c r="I456" s="62"/>
      <c r="J456" s="62"/>
      <c r="K456" s="62"/>
      <c r="L456" s="62"/>
      <c r="M456" s="62"/>
      <c r="N456" s="62"/>
    </row>
    <row r="457" spans="1:14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  <c r="I457" s="62"/>
      <c r="J457" s="62"/>
      <c r="K457" s="62"/>
      <c r="L457" s="62"/>
      <c r="M457" s="62"/>
      <c r="N457" s="62"/>
    </row>
    <row r="458" spans="1:14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  <c r="I458" s="62"/>
      <c r="J458" s="62"/>
      <c r="K458" s="62"/>
      <c r="L458" s="62"/>
      <c r="M458" s="62"/>
      <c r="N458" s="62"/>
    </row>
    <row r="459" spans="1:14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  <c r="I459" s="62"/>
      <c r="J459" s="62"/>
      <c r="K459" s="62"/>
      <c r="L459" s="62"/>
      <c r="M459" s="62"/>
      <c r="N459" s="62"/>
    </row>
    <row r="460" spans="1:14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  <c r="I460" s="62"/>
      <c r="J460" s="62"/>
      <c r="K460" s="62"/>
      <c r="L460" s="62"/>
      <c r="M460" s="62"/>
      <c r="N460" s="62"/>
    </row>
    <row r="461" spans="1:14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  <c r="I461" s="62"/>
      <c r="J461" s="62"/>
      <c r="K461" s="62"/>
      <c r="L461" s="62"/>
      <c r="M461" s="62"/>
      <c r="N461" s="62"/>
    </row>
    <row r="462" spans="1:14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  <c r="I462" s="62"/>
      <c r="J462" s="62"/>
      <c r="K462" s="62"/>
      <c r="L462" s="62"/>
      <c r="M462" s="62"/>
      <c r="N462" s="62"/>
    </row>
    <row r="463" spans="1:14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  <c r="I463" s="62"/>
      <c r="J463" s="62"/>
      <c r="K463" s="62"/>
      <c r="L463" s="62"/>
      <c r="M463" s="62"/>
      <c r="N463" s="62"/>
    </row>
    <row r="464" spans="1:14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  <c r="I464" s="62"/>
      <c r="J464" s="62"/>
      <c r="K464" s="62"/>
      <c r="L464" s="62"/>
      <c r="M464" s="62"/>
      <c r="N464" s="62"/>
    </row>
    <row r="465" spans="1:14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  <c r="I465" s="62"/>
      <c r="J465" s="62"/>
      <c r="K465" s="62"/>
      <c r="L465" s="62"/>
      <c r="M465" s="62"/>
      <c r="N465" s="62"/>
    </row>
    <row r="466" spans="1:14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  <c r="I466" s="62"/>
      <c r="J466" s="62"/>
      <c r="K466" s="62"/>
      <c r="L466" s="62"/>
      <c r="M466" s="62"/>
      <c r="N466" s="62"/>
    </row>
    <row r="467" spans="1:14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  <c r="I467" s="62"/>
      <c r="J467" s="62"/>
      <c r="K467" s="62"/>
      <c r="L467" s="62"/>
      <c r="M467" s="62"/>
      <c r="N467" s="62"/>
    </row>
    <row r="468" spans="1:14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  <c r="I468" s="62"/>
      <c r="J468" s="62"/>
      <c r="K468" s="62"/>
      <c r="L468" s="62"/>
      <c r="M468" s="62"/>
      <c r="N468" s="62"/>
    </row>
    <row r="469" spans="1:14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  <c r="I469" s="62"/>
      <c r="J469" s="62"/>
      <c r="K469" s="62"/>
      <c r="L469" s="62"/>
      <c r="M469" s="62"/>
      <c r="N469" s="62"/>
    </row>
    <row r="470" spans="1:14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  <c r="I470" s="62"/>
      <c r="J470" s="62"/>
      <c r="K470" s="62"/>
      <c r="L470" s="62"/>
      <c r="M470" s="62"/>
      <c r="N470" s="62"/>
    </row>
    <row r="471" spans="1:14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  <c r="I471" s="62"/>
      <c r="J471" s="62"/>
      <c r="K471" s="62"/>
      <c r="L471" s="62"/>
      <c r="M471" s="62"/>
      <c r="N471" s="62"/>
    </row>
    <row r="472" spans="1:14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  <c r="I472" s="62"/>
      <c r="J472" s="62"/>
      <c r="K472" s="62"/>
      <c r="L472" s="62"/>
      <c r="M472" s="62"/>
      <c r="N472" s="62"/>
    </row>
    <row r="473" spans="1:14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  <c r="I473" s="62"/>
      <c r="J473" s="62"/>
      <c r="K473" s="62"/>
      <c r="L473" s="62"/>
      <c r="M473" s="62"/>
      <c r="N473" s="62"/>
    </row>
    <row r="474" spans="1:14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  <c r="I474" s="62"/>
      <c r="J474" s="62"/>
      <c r="K474" s="62"/>
      <c r="L474" s="62"/>
      <c r="M474" s="62"/>
      <c r="N474" s="62"/>
    </row>
    <row r="475" spans="1:14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  <c r="I475" s="62"/>
      <c r="J475" s="62"/>
      <c r="K475" s="62"/>
      <c r="L475" s="62"/>
      <c r="M475" s="62"/>
      <c r="N475" s="62"/>
    </row>
    <row r="476" spans="1:14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  <c r="I476" s="62"/>
      <c r="J476" s="62"/>
      <c r="K476" s="62"/>
      <c r="L476" s="62"/>
      <c r="M476" s="62"/>
      <c r="N476" s="62"/>
    </row>
    <row r="477" spans="1:14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  <c r="I477" s="62"/>
      <c r="J477" s="62"/>
      <c r="K477" s="62"/>
      <c r="L477" s="62"/>
      <c r="M477" s="62"/>
      <c r="N477" s="62"/>
    </row>
    <row r="478" spans="1:14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  <c r="I478" s="62"/>
      <c r="J478" s="62"/>
      <c r="K478" s="62"/>
      <c r="L478" s="62"/>
      <c r="M478" s="62"/>
      <c r="N478" s="62"/>
    </row>
    <row r="479" spans="1:14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  <c r="I479" s="62"/>
      <c r="J479" s="62"/>
      <c r="K479" s="62"/>
      <c r="L479" s="62"/>
      <c r="M479" s="62"/>
      <c r="N479" s="62"/>
    </row>
    <row r="480" spans="1:14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  <c r="I480" s="62"/>
      <c r="J480" s="62"/>
      <c r="K480" s="62"/>
      <c r="L480" s="62"/>
      <c r="M480" s="62"/>
      <c r="N480" s="62"/>
    </row>
    <row r="481" spans="1:14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  <c r="I481" s="62"/>
      <c r="J481" s="62"/>
      <c r="K481" s="62"/>
      <c r="L481" s="62"/>
      <c r="M481" s="62"/>
      <c r="N481" s="62"/>
    </row>
    <row r="482" spans="1:14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  <c r="I482" s="62"/>
      <c r="J482" s="62"/>
      <c r="K482" s="62"/>
      <c r="L482" s="62"/>
      <c r="M482" s="62"/>
      <c r="N482" s="62"/>
    </row>
    <row r="483" spans="1:14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  <c r="I483" s="62"/>
      <c r="J483" s="62"/>
      <c r="K483" s="62"/>
      <c r="L483" s="62"/>
      <c r="M483" s="62"/>
      <c r="N483" s="62"/>
    </row>
    <row r="484" spans="1:14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  <c r="I484" s="62"/>
      <c r="J484" s="62"/>
      <c r="K484" s="62"/>
      <c r="L484" s="62"/>
      <c r="M484" s="62"/>
      <c r="N484" s="62"/>
    </row>
    <row r="485" spans="1:14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  <c r="I485" s="62"/>
      <c r="J485" s="62"/>
      <c r="K485" s="62"/>
      <c r="L485" s="62"/>
      <c r="M485" s="62"/>
      <c r="N485" s="62"/>
    </row>
    <row r="486" spans="1:14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  <c r="I486" s="62"/>
      <c r="J486" s="62"/>
      <c r="K486" s="62"/>
      <c r="L486" s="62"/>
      <c r="M486" s="62"/>
      <c r="N486" s="62"/>
    </row>
    <row r="487" spans="1:14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  <c r="I487" s="62"/>
      <c r="J487" s="62"/>
      <c r="K487" s="62"/>
      <c r="L487" s="62"/>
      <c r="M487" s="62"/>
      <c r="N487" s="62"/>
    </row>
    <row r="488" spans="1:14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  <c r="I488" s="62"/>
      <c r="J488" s="62"/>
      <c r="K488" s="62"/>
      <c r="L488" s="62"/>
      <c r="M488" s="62"/>
      <c r="N488" s="62"/>
    </row>
    <row r="489" spans="1:14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  <c r="I489" s="62"/>
      <c r="J489" s="62"/>
      <c r="K489" s="62"/>
      <c r="L489" s="62"/>
      <c r="M489" s="62"/>
      <c r="N489" s="62"/>
    </row>
    <row r="490" spans="1:14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  <c r="I490" s="62"/>
      <c r="J490" s="62"/>
      <c r="K490" s="62"/>
      <c r="L490" s="62"/>
      <c r="M490" s="62"/>
      <c r="N490" s="62"/>
    </row>
    <row r="491" spans="1:14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  <c r="I491" s="62"/>
      <c r="J491" s="62"/>
      <c r="K491" s="62"/>
      <c r="L491" s="62"/>
      <c r="M491" s="62"/>
      <c r="N491" s="62"/>
    </row>
    <row r="492" spans="1:14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  <c r="I492" s="62"/>
      <c r="J492" s="62"/>
      <c r="K492" s="62"/>
      <c r="L492" s="62"/>
      <c r="M492" s="62"/>
      <c r="N492" s="62"/>
    </row>
    <row r="493" spans="1:14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  <c r="I493" s="62"/>
      <c r="J493" s="62"/>
      <c r="K493" s="62"/>
      <c r="L493" s="62"/>
      <c r="M493" s="62"/>
      <c r="N493" s="62"/>
    </row>
    <row r="494" spans="1:14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  <c r="I494" s="62"/>
      <c r="J494" s="62"/>
      <c r="K494" s="62"/>
      <c r="L494" s="62"/>
      <c r="M494" s="62"/>
      <c r="N494" s="62"/>
    </row>
    <row r="495" spans="1:14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  <c r="I495" s="62"/>
      <c r="J495" s="62"/>
      <c r="K495" s="62"/>
      <c r="L495" s="62"/>
      <c r="M495" s="62"/>
      <c r="N495" s="62"/>
    </row>
    <row r="496" spans="1:14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  <c r="I496" s="62"/>
      <c r="J496" s="62"/>
      <c r="K496" s="62"/>
      <c r="L496" s="62"/>
      <c r="M496" s="62"/>
      <c r="N496" s="62"/>
    </row>
    <row r="497" spans="1:14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  <c r="I497" s="62"/>
      <c r="J497" s="62"/>
      <c r="K497" s="62"/>
      <c r="L497" s="62"/>
      <c r="M497" s="62"/>
      <c r="N497" s="62"/>
    </row>
    <row r="498" spans="1:14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  <c r="I498" s="62"/>
      <c r="J498" s="62"/>
      <c r="K498" s="62"/>
      <c r="L498" s="62"/>
      <c r="M498" s="62"/>
      <c r="N498" s="62"/>
    </row>
    <row r="499" spans="1:14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  <c r="I499" s="62"/>
      <c r="J499" s="62"/>
      <c r="K499" s="62"/>
      <c r="L499" s="62"/>
      <c r="M499" s="62"/>
      <c r="N499" s="62"/>
    </row>
    <row r="500" spans="1:14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  <c r="I500" s="62"/>
      <c r="J500" s="62"/>
      <c r="K500" s="62"/>
      <c r="L500" s="62"/>
      <c r="M500" s="62"/>
      <c r="N500" s="62"/>
    </row>
    <row r="501" spans="1:14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  <c r="I501" s="62"/>
      <c r="J501" s="62"/>
      <c r="K501" s="62"/>
      <c r="L501" s="62"/>
      <c r="M501" s="62"/>
      <c r="N501" s="62"/>
    </row>
    <row r="502" spans="1:14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  <c r="I502" s="62"/>
      <c r="J502" s="62"/>
      <c r="K502" s="62"/>
      <c r="L502" s="62"/>
      <c r="M502" s="62"/>
      <c r="N502" s="62"/>
    </row>
    <row r="503" spans="1:14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  <c r="I503" s="62"/>
      <c r="J503" s="62"/>
      <c r="K503" s="62"/>
      <c r="L503" s="62"/>
      <c r="M503" s="62"/>
      <c r="N503" s="62"/>
    </row>
    <row r="504" spans="1:14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  <c r="I504" s="62"/>
      <c r="J504" s="62"/>
      <c r="K504" s="62"/>
      <c r="L504" s="62"/>
      <c r="M504" s="62"/>
      <c r="N504" s="62"/>
    </row>
    <row r="505" spans="1:14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  <c r="I505" s="62"/>
      <c r="J505" s="62"/>
      <c r="K505" s="62"/>
      <c r="L505" s="62"/>
      <c r="M505" s="62"/>
      <c r="N505" s="62"/>
    </row>
    <row r="506" spans="1:14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  <c r="I506" s="62"/>
      <c r="J506" s="62"/>
      <c r="K506" s="62"/>
      <c r="L506" s="62"/>
      <c r="M506" s="62"/>
      <c r="N506" s="62"/>
    </row>
    <row r="507" spans="1:14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  <c r="I507" s="62"/>
      <c r="J507" s="62"/>
      <c r="K507" s="62"/>
      <c r="L507" s="62"/>
      <c r="M507" s="62"/>
      <c r="N507" s="62"/>
    </row>
    <row r="508" spans="1:14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  <c r="I508" s="62"/>
      <c r="J508" s="62"/>
      <c r="K508" s="62"/>
      <c r="L508" s="62"/>
      <c r="M508" s="62"/>
      <c r="N508" s="62"/>
    </row>
    <row r="509" spans="1:14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  <c r="I509" s="62"/>
      <c r="J509" s="62"/>
      <c r="K509" s="62"/>
      <c r="L509" s="62"/>
      <c r="M509" s="62"/>
      <c r="N509" s="62"/>
    </row>
    <row r="510" spans="1:14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  <c r="I510" s="62"/>
      <c r="J510" s="62"/>
      <c r="K510" s="62"/>
      <c r="L510" s="62"/>
      <c r="M510" s="62"/>
      <c r="N510" s="62"/>
    </row>
    <row r="511" spans="1:14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  <c r="I511" s="62"/>
      <c r="J511" s="62"/>
      <c r="K511" s="62"/>
      <c r="L511" s="62"/>
      <c r="M511" s="62"/>
      <c r="N511" s="62"/>
    </row>
    <row r="512" spans="1:14" x14ac:dyDescent="0.25">
      <c r="D512" s="63" t="str">
        <f>IF(ISBLANK(A512),"",VLOOKUP(A512,'Справочник услуг'!C:D,2,FALSE))</f>
        <v/>
      </c>
    </row>
    <row r="513" spans="4:4" x14ac:dyDescent="0.25">
      <c r="D513" s="63" t="str">
        <f>IF(ISBLANK(A513),"",VLOOKUP(A513,'Справочник услуг'!C:D,2,FALSE))</f>
        <v/>
      </c>
    </row>
    <row r="514" spans="4:4" x14ac:dyDescent="0.25">
      <c r="D514" s="63" t="str">
        <f>IF(ISBLANK(A514),"",VLOOKUP(A514,'Справочник услуг'!C:D,2,FALSE))</f>
        <v/>
      </c>
    </row>
    <row r="515" spans="4:4" x14ac:dyDescent="0.25">
      <c r="D515" s="63" t="str">
        <f>IF(ISBLANK(A515),"",VLOOKUP(A515,'Справочник услуг'!C:D,2,FALSE))</f>
        <v/>
      </c>
    </row>
    <row r="516" spans="4:4" x14ac:dyDescent="0.25">
      <c r="D516" s="63" t="str">
        <f>IF(ISBLANK(A516),"",VLOOKUP(A516,'Справочник услуг'!C:D,2,FALSE))</f>
        <v/>
      </c>
    </row>
    <row r="517" spans="4:4" x14ac:dyDescent="0.25">
      <c r="D517" s="63" t="str">
        <f>IF(ISBLANK(A517),"",VLOOKUP(A517,'Справочник услуг'!C:D,2,FALSE))</f>
        <v/>
      </c>
    </row>
    <row r="518" spans="4:4" x14ac:dyDescent="0.25">
      <c r="D518" s="63" t="str">
        <f>IF(ISBLANK(A518),"",VLOOKUP(A518,'Справочник услуг'!C:D,2,FALSE))</f>
        <v/>
      </c>
    </row>
    <row r="519" spans="4:4" x14ac:dyDescent="0.25">
      <c r="D519" s="63" t="str">
        <f>IF(ISBLANK(A519),"",VLOOKUP(A519,'Справочник услуг'!C:D,2,FALSE))</f>
        <v/>
      </c>
    </row>
    <row r="520" spans="4:4" x14ac:dyDescent="0.25">
      <c r="D520" s="63" t="str">
        <f>IF(ISBLANK(A520),"",VLOOKUP(A520,'Справочник услуг'!C:D,2,FALSE))</f>
        <v/>
      </c>
    </row>
    <row r="521" spans="4:4" x14ac:dyDescent="0.25">
      <c r="D521" s="63" t="str">
        <f>IF(ISBLANK(A521),"",VLOOKUP(A521,'Справочник услуг'!C:D,2,FALSE))</f>
        <v/>
      </c>
    </row>
    <row r="522" spans="4:4" x14ac:dyDescent="0.25">
      <c r="D522" s="63" t="str">
        <f>IF(ISBLANK(A522),"",VLOOKUP(A522,'Справочник услуг'!C:D,2,FALSE))</f>
        <v/>
      </c>
    </row>
    <row r="523" spans="4:4" x14ac:dyDescent="0.25">
      <c r="D523" s="63" t="str">
        <f>IF(ISBLANK(A523),"",VLOOKUP(A523,'Справочник услуг'!C:D,2,FALSE))</f>
        <v/>
      </c>
    </row>
    <row r="524" spans="4:4" x14ac:dyDescent="0.25">
      <c r="D524" s="63" t="str">
        <f>IF(ISBLANK(A524),"",VLOOKUP(A524,'Справочник услуг'!C:D,2,FALSE))</f>
        <v/>
      </c>
    </row>
    <row r="525" spans="4:4" x14ac:dyDescent="0.25">
      <c r="D525" s="63" t="str">
        <f>IF(ISBLANK(A525),"",VLOOKUP(A525,'Справочник услуг'!C:D,2,FALSE))</f>
        <v/>
      </c>
    </row>
    <row r="526" spans="4:4" x14ac:dyDescent="0.25">
      <c r="D526" s="63" t="str">
        <f>IF(ISBLANK(A526),"",VLOOKUP(A526,'Справочник услуг'!C:D,2,FALSE))</f>
        <v/>
      </c>
    </row>
    <row r="527" spans="4:4" x14ac:dyDescent="0.25">
      <c r="D527" s="63" t="str">
        <f>IF(ISBLANK(A527),"",VLOOKUP(A527,'Справочник услуг'!C:D,2,FALSE))</f>
        <v/>
      </c>
    </row>
    <row r="528" spans="4:4" x14ac:dyDescent="0.25">
      <c r="D528" s="63" t="str">
        <f>IF(ISBLANK(A528),"",VLOOKUP(A528,'Справочник услуг'!C:D,2,FALSE))</f>
        <v/>
      </c>
    </row>
    <row r="529" spans="4:4" x14ac:dyDescent="0.25">
      <c r="D529" s="63" t="str">
        <f>IF(ISBLANK(A529),"",VLOOKUP(A529,'Справочник услуг'!C:D,2,FALSE))</f>
        <v/>
      </c>
    </row>
    <row r="530" spans="4:4" x14ac:dyDescent="0.25">
      <c r="D530" s="63" t="str">
        <f>IF(ISBLANK(A530),"",VLOOKUP(A530,'Справочник услуг'!C:D,2,FALSE))</f>
        <v/>
      </c>
    </row>
    <row r="531" spans="4:4" x14ac:dyDescent="0.25">
      <c r="D531" s="63" t="str">
        <f>IF(ISBLANK(A531),"",VLOOKUP(A531,'Справочник услуг'!C:D,2,FALSE))</f>
        <v/>
      </c>
    </row>
    <row r="532" spans="4:4" x14ac:dyDescent="0.25">
      <c r="D532" s="63" t="str">
        <f>IF(ISBLANK(A532),"",VLOOKUP(A532,'Справочник услуг'!C:D,2,FALSE))</f>
        <v/>
      </c>
    </row>
    <row r="533" spans="4:4" x14ac:dyDescent="0.25">
      <c r="D533" s="63" t="str">
        <f>IF(ISBLANK(A533),"",VLOOKUP(A533,'Справочник услуг'!C:D,2,FALSE))</f>
        <v/>
      </c>
    </row>
    <row r="534" spans="4:4" x14ac:dyDescent="0.25">
      <c r="D534" s="63" t="str">
        <f>IF(ISBLANK(A534),"",VLOOKUP(A534,'Справочник услуг'!C:D,2,FALSE))</f>
        <v/>
      </c>
    </row>
    <row r="535" spans="4:4" x14ac:dyDescent="0.25">
      <c r="D535" s="63" t="str">
        <f>IF(ISBLANK(A535),"",VLOOKUP(A535,'Справочник услуг'!C:D,2,FALSE))</f>
        <v/>
      </c>
    </row>
    <row r="536" spans="4:4" x14ac:dyDescent="0.25">
      <c r="D536" s="63" t="str">
        <f>IF(ISBLANK(A536),"",VLOOKUP(A536,'Справочник услуг'!C:D,2,FALSE))</f>
        <v/>
      </c>
    </row>
    <row r="537" spans="4:4" x14ac:dyDescent="0.25">
      <c r="D537" s="63" t="str">
        <f>IF(ISBLANK(A537),"",VLOOKUP(A537,'Справочник услуг'!C:D,2,FALSE))</f>
        <v/>
      </c>
    </row>
    <row r="538" spans="4:4" x14ac:dyDescent="0.25">
      <c r="D538" s="63" t="str">
        <f>IF(ISBLANK(A538),"",VLOOKUP(A538,'Справочник услуг'!C:D,2,FALSE))</f>
        <v/>
      </c>
    </row>
    <row r="539" spans="4:4" x14ac:dyDescent="0.25">
      <c r="D539" s="63" t="str">
        <f>IF(ISBLANK(A539),"",VLOOKUP(A539,'Справочник услуг'!C:D,2,FALSE))</f>
        <v/>
      </c>
    </row>
    <row r="540" spans="4:4" x14ac:dyDescent="0.25">
      <c r="D540" s="63" t="str">
        <f>IF(ISBLANK(A540),"",VLOOKUP(A540,'Справочник услуг'!C:D,2,FALSE))</f>
        <v/>
      </c>
    </row>
    <row r="541" spans="4:4" x14ac:dyDescent="0.25">
      <c r="D541" s="63" t="str">
        <f>IF(ISBLANK(A541),"",VLOOKUP(A541,'Справочник услуг'!C:D,2,FALSE))</f>
        <v/>
      </c>
    </row>
    <row r="542" spans="4:4" x14ac:dyDescent="0.25">
      <c r="D542" s="63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511"/>
  <sheetViews>
    <sheetView workbookViewId="0">
      <selection activeCell="B4" sqref="B4:B11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5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75"/>
      <c r="C1" s="75"/>
      <c r="D1" s="76"/>
      <c r="E1" s="76"/>
      <c r="F1" s="62"/>
      <c r="G1" s="62"/>
      <c r="H1" s="62"/>
      <c r="O1" s="117"/>
      <c r="P1" s="117"/>
    </row>
    <row r="2" spans="1:16" ht="18.75" x14ac:dyDescent="0.25">
      <c r="A2" s="60" t="s">
        <v>11782</v>
      </c>
      <c r="B2" s="75"/>
      <c r="C2" s="75"/>
      <c r="D2" s="76"/>
      <c r="E2" s="76"/>
      <c r="F2" s="62"/>
      <c r="G2" s="62"/>
      <c r="H2" s="62"/>
      <c r="O2" s="118" t="s">
        <v>27766</v>
      </c>
      <c r="P2" s="117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19" t="s">
        <v>27767</v>
      </c>
      <c r="P3" s="119" t="s">
        <v>27768</v>
      </c>
    </row>
    <row r="4" spans="1:16" customFormat="1" x14ac:dyDescent="0.25">
      <c r="A4" s="192" t="s">
        <v>5421</v>
      </c>
      <c r="B4" s="219">
        <v>0.95</v>
      </c>
      <c r="C4" s="192">
        <v>1</v>
      </c>
      <c r="D4" s="191" t="s">
        <v>2102</v>
      </c>
      <c r="E4" s="9"/>
      <c r="F4" s="9"/>
      <c r="G4" s="9"/>
      <c r="H4" s="9"/>
      <c r="I4" s="120"/>
      <c r="J4" s="120"/>
      <c r="K4" s="120"/>
      <c r="L4" s="120"/>
      <c r="M4" s="120"/>
      <c r="N4" s="120"/>
    </row>
    <row r="5" spans="1:16" customFormat="1" x14ac:dyDescent="0.25">
      <c r="A5" s="188" t="s">
        <v>3822</v>
      </c>
      <c r="B5" s="208">
        <v>0.5</v>
      </c>
      <c r="C5" s="6">
        <v>1</v>
      </c>
      <c r="D5" s="191" t="s">
        <v>6344</v>
      </c>
      <c r="E5" s="9"/>
      <c r="F5" s="9"/>
      <c r="G5" s="9"/>
      <c r="H5" s="9"/>
      <c r="I5" s="120"/>
      <c r="J5" s="120"/>
      <c r="K5" s="120"/>
      <c r="L5" s="120"/>
      <c r="M5" s="120"/>
      <c r="N5" s="120"/>
    </row>
    <row r="6" spans="1:16" customFormat="1" x14ac:dyDescent="0.25">
      <c r="A6" s="188" t="s">
        <v>3827</v>
      </c>
      <c r="B6" s="208">
        <v>0.5</v>
      </c>
      <c r="C6" s="6">
        <v>1</v>
      </c>
      <c r="D6" s="191" t="s">
        <v>999</v>
      </c>
      <c r="E6" s="9"/>
      <c r="F6" s="9"/>
      <c r="G6" s="9"/>
      <c r="H6" s="9"/>
      <c r="I6" s="120"/>
      <c r="J6" s="120"/>
      <c r="K6" s="120"/>
      <c r="L6" s="120"/>
      <c r="M6" s="120"/>
      <c r="N6" s="120"/>
    </row>
    <row r="7" spans="1:16" customFormat="1" x14ac:dyDescent="0.25">
      <c r="A7" s="188" t="s">
        <v>9331</v>
      </c>
      <c r="B7" s="208">
        <v>0.95</v>
      </c>
      <c r="C7" s="6">
        <v>1</v>
      </c>
      <c r="D7" s="191" t="s">
        <v>1922</v>
      </c>
      <c r="E7" s="9"/>
      <c r="F7" s="9"/>
      <c r="G7" s="9"/>
      <c r="H7" s="9"/>
      <c r="I7" s="120"/>
      <c r="J7" s="120"/>
      <c r="K7" s="120"/>
      <c r="L7" s="120"/>
      <c r="M7" s="120"/>
      <c r="N7" s="120"/>
    </row>
    <row r="8" spans="1:16" customFormat="1" x14ac:dyDescent="0.25">
      <c r="A8" s="188" t="s">
        <v>4873</v>
      </c>
      <c r="B8" s="208">
        <v>0.5</v>
      </c>
      <c r="C8" s="6">
        <v>1</v>
      </c>
      <c r="D8" s="191" t="s">
        <v>1113</v>
      </c>
      <c r="E8" s="9"/>
      <c r="F8" s="9"/>
      <c r="G8" s="9"/>
      <c r="H8" s="9"/>
      <c r="I8" s="120"/>
      <c r="J8" s="120"/>
      <c r="K8" s="120"/>
      <c r="L8" s="120"/>
      <c r="M8" s="120"/>
      <c r="N8" s="120"/>
    </row>
    <row r="9" spans="1:16" customFormat="1" x14ac:dyDescent="0.25">
      <c r="A9" s="188" t="s">
        <v>4874</v>
      </c>
      <c r="B9" s="208">
        <v>0.5</v>
      </c>
      <c r="C9" s="6">
        <v>1</v>
      </c>
      <c r="D9" s="191" t="s">
        <v>1114</v>
      </c>
      <c r="E9" s="9"/>
      <c r="F9" s="9"/>
      <c r="G9" s="9"/>
      <c r="H9" s="9"/>
      <c r="I9" s="120"/>
      <c r="J9" s="120"/>
      <c r="K9" s="120"/>
      <c r="L9" s="120"/>
      <c r="M9" s="120"/>
      <c r="N9" s="120"/>
    </row>
    <row r="10" spans="1:16" customFormat="1" x14ac:dyDescent="0.25">
      <c r="A10" s="188" t="s">
        <v>4875</v>
      </c>
      <c r="B10" s="208">
        <v>0.95</v>
      </c>
      <c r="C10" s="6">
        <v>1</v>
      </c>
      <c r="D10" s="191" t="s">
        <v>1115</v>
      </c>
      <c r="E10" s="9"/>
      <c r="F10" s="9"/>
      <c r="G10" s="9"/>
      <c r="H10" s="9"/>
      <c r="I10" s="120"/>
      <c r="J10" s="120"/>
      <c r="K10" s="120"/>
      <c r="L10" s="120"/>
      <c r="M10" s="120"/>
      <c r="N10" s="120"/>
    </row>
    <row r="11" spans="1:16" customFormat="1" x14ac:dyDescent="0.25">
      <c r="A11" s="188" t="s">
        <v>4876</v>
      </c>
      <c r="B11" s="208">
        <v>0.95</v>
      </c>
      <c r="C11" s="6">
        <v>1</v>
      </c>
      <c r="D11" s="191" t="s">
        <v>6474</v>
      </c>
      <c r="E11" s="9"/>
      <c r="F11" s="9"/>
      <c r="G11" s="9"/>
      <c r="H11" s="9"/>
      <c r="I11" s="120"/>
      <c r="J11" s="120"/>
      <c r="K11" s="120"/>
      <c r="L11" s="120"/>
      <c r="M11" s="120"/>
      <c r="N11" s="120"/>
    </row>
    <row r="12" spans="1:16" customFormat="1" x14ac:dyDescent="0.25">
      <c r="A12" s="188" t="s">
        <v>4877</v>
      </c>
      <c r="B12" s="6">
        <v>0.5</v>
      </c>
      <c r="C12" s="6">
        <v>1</v>
      </c>
      <c r="D12" s="191" t="s">
        <v>1116</v>
      </c>
      <c r="E12" s="9"/>
      <c r="F12" s="9"/>
      <c r="G12" s="9"/>
      <c r="H12" s="9"/>
      <c r="I12" s="120"/>
      <c r="J12" s="120"/>
      <c r="K12" s="120"/>
      <c r="L12" s="120"/>
      <c r="M12" s="120"/>
      <c r="N12" s="120"/>
    </row>
    <row r="13" spans="1:16" customFormat="1" x14ac:dyDescent="0.25">
      <c r="A13" s="188" t="s">
        <v>4878</v>
      </c>
      <c r="B13" s="6">
        <v>0.1</v>
      </c>
      <c r="C13" s="6">
        <v>1</v>
      </c>
      <c r="D13" s="191" t="s">
        <v>1117</v>
      </c>
      <c r="E13" s="9"/>
      <c r="F13" s="9"/>
      <c r="G13" s="9"/>
      <c r="H13" s="9"/>
      <c r="I13" s="120"/>
      <c r="J13" s="120"/>
      <c r="K13" s="120"/>
      <c r="L13" s="120"/>
      <c r="M13" s="120"/>
      <c r="N13" s="120"/>
    </row>
    <row r="14" spans="1:16" customFormat="1" x14ac:dyDescent="0.25">
      <c r="A14" s="17" t="s">
        <v>11571</v>
      </c>
      <c r="B14" s="193">
        <v>0.05</v>
      </c>
      <c r="C14" s="193">
        <v>1</v>
      </c>
      <c r="D14" s="191" t="s">
        <v>7240</v>
      </c>
      <c r="E14" s="9"/>
      <c r="F14" s="9"/>
      <c r="G14" s="9"/>
      <c r="H14" s="9"/>
      <c r="I14" s="120"/>
      <c r="J14" s="120"/>
      <c r="K14" s="120"/>
      <c r="L14" s="120"/>
      <c r="M14" s="120"/>
      <c r="N14" s="120"/>
    </row>
    <row r="15" spans="1:16" customFormat="1" x14ac:dyDescent="0.25">
      <c r="A15" s="55"/>
      <c r="B15" s="68"/>
      <c r="C15" s="68"/>
      <c r="D15" s="62" t="str">
        <f>IF(ISBLANK(A15),"",VLOOKUP(A15,'Справочник услуг'!C:D,2,FALSE))</f>
        <v/>
      </c>
      <c r="E15" s="9"/>
      <c r="F15" s="9"/>
      <c r="G15" s="9"/>
      <c r="H15" s="9"/>
      <c r="I15" s="120"/>
      <c r="J15" s="120"/>
      <c r="K15" s="120"/>
      <c r="L15" s="120"/>
      <c r="M15" s="120"/>
      <c r="N15" s="120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69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55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 x14ac:dyDescent="0.25">
      <c r="E511" s="62"/>
      <c r="F511" s="62"/>
      <c r="G511" s="62"/>
      <c r="H511" s="62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M37" sqref="M37"/>
    </sheetView>
  </sheetViews>
  <sheetFormatPr defaultRowHeight="15" x14ac:dyDescent="0.25"/>
  <cols>
    <col min="1" max="1" width="31.28515625" customWidth="1"/>
  </cols>
  <sheetData>
    <row r="1" spans="1:1" x14ac:dyDescent="0.25">
      <c r="A1" t="s">
        <v>2298</v>
      </c>
    </row>
    <row r="2" spans="1:1" x14ac:dyDescent="0.25">
      <c r="A2" t="s">
        <v>2299</v>
      </c>
    </row>
    <row r="3" spans="1:1" x14ac:dyDescent="0.25">
      <c r="A3" t="s">
        <v>2300</v>
      </c>
    </row>
    <row r="4" spans="1:1" x14ac:dyDescent="0.25">
      <c r="A4" t="s">
        <v>2301</v>
      </c>
    </row>
    <row r="6" spans="1:1" x14ac:dyDescent="0.25">
      <c r="A6" t="s">
        <v>2302</v>
      </c>
    </row>
    <row r="7" spans="1:1" x14ac:dyDescent="0.25">
      <c r="A7" t="s">
        <v>2303</v>
      </c>
    </row>
    <row r="8" spans="1:1" x14ac:dyDescent="0.25">
      <c r="A8" t="s">
        <v>2307</v>
      </c>
    </row>
    <row r="10" spans="1:1" x14ac:dyDescent="0.25">
      <c r="A10" t="s">
        <v>2304</v>
      </c>
    </row>
    <row r="11" spans="1:1" x14ac:dyDescent="0.25">
      <c r="A11" t="s">
        <v>2305</v>
      </c>
    </row>
    <row r="12" spans="1:1" x14ac:dyDescent="0.25">
      <c r="A12" t="s">
        <v>2306</v>
      </c>
    </row>
    <row r="13" spans="1:1" x14ac:dyDescent="0.25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1"/>
  <sheetViews>
    <sheetView workbookViewId="0">
      <selection activeCell="O1" sqref="O1:P3"/>
    </sheetView>
  </sheetViews>
  <sheetFormatPr defaultColWidth="8.85546875" defaultRowHeight="15" x14ac:dyDescent="0.25"/>
  <cols>
    <col min="1" max="1" width="15.7109375" style="78" customWidth="1"/>
    <col min="2" max="3" width="13.7109375" style="79" customWidth="1"/>
    <col min="4" max="4" width="70.7109375" style="63" customWidth="1"/>
    <col min="5" max="8" width="8.7109375" style="63" customWidth="1"/>
    <col min="9" max="14" width="8.7109375" style="115" customWidth="1"/>
    <col min="15" max="15" width="15.7109375" style="116" customWidth="1"/>
    <col min="16" max="16" width="30.7109375" style="116" customWidth="1"/>
    <col min="17" max="16384" width="8.85546875" style="63"/>
  </cols>
  <sheetData>
    <row r="1" spans="1:16" ht="18.75" x14ac:dyDescent="0.25">
      <c r="A1" s="60" t="s">
        <v>11778</v>
      </c>
      <c r="B1" s="75"/>
      <c r="C1" s="75"/>
      <c r="D1" s="76"/>
      <c r="E1" s="76"/>
      <c r="F1" s="62"/>
      <c r="G1" s="62"/>
      <c r="H1" s="62"/>
      <c r="O1" s="117"/>
      <c r="P1" s="117"/>
    </row>
    <row r="2" spans="1:16" ht="18.75" x14ac:dyDescent="0.25">
      <c r="A2" s="60" t="s">
        <v>11781</v>
      </c>
      <c r="B2" s="75"/>
      <c r="C2" s="75"/>
      <c r="D2" s="76"/>
      <c r="E2" s="76"/>
      <c r="F2" s="62"/>
      <c r="G2" s="62"/>
      <c r="H2" s="62"/>
      <c r="O2" s="118" t="s">
        <v>27766</v>
      </c>
      <c r="P2" s="117"/>
    </row>
    <row r="3" spans="1:16" ht="77.25" customHeight="1" x14ac:dyDescent="0.25">
      <c r="A3" s="64" t="s">
        <v>197</v>
      </c>
      <c r="B3" s="65" t="s">
        <v>11779</v>
      </c>
      <c r="C3" s="66" t="s">
        <v>11780</v>
      </c>
      <c r="D3" s="67" t="s">
        <v>198</v>
      </c>
      <c r="E3" s="62"/>
      <c r="F3" s="62"/>
      <c r="G3" s="62"/>
      <c r="H3" s="62"/>
      <c r="O3" s="119" t="s">
        <v>27767</v>
      </c>
      <c r="P3" s="119" t="s">
        <v>27768</v>
      </c>
    </row>
    <row r="4" spans="1:16" x14ac:dyDescent="0.25">
      <c r="A4" s="55"/>
      <c r="B4" s="68"/>
      <c r="C4" s="68"/>
      <c r="D4" s="62" t="str">
        <f>IF(ISBLANK(A4),"",VLOOKUP(A4,'Справочник услуг'!C:D,2,FALSE))</f>
        <v/>
      </c>
      <c r="E4" s="62"/>
      <c r="F4" s="62"/>
      <c r="G4" s="62"/>
      <c r="H4" s="62"/>
    </row>
    <row r="5" spans="1:16" x14ac:dyDescent="0.25">
      <c r="A5" s="55"/>
      <c r="B5" s="68"/>
      <c r="C5" s="68"/>
      <c r="D5" s="62" t="str">
        <f>IF(ISBLANK(A5),"",VLOOKUP(A5,'Справочник услуг'!C:D,2,FALSE))</f>
        <v/>
      </c>
      <c r="E5" s="62"/>
      <c r="F5" s="62"/>
      <c r="G5" s="62"/>
      <c r="H5" s="62"/>
    </row>
    <row r="6" spans="1:16" x14ac:dyDescent="0.25">
      <c r="A6" s="55"/>
      <c r="B6" s="68"/>
      <c r="C6" s="68"/>
      <c r="D6" s="62" t="str">
        <f>IF(ISBLANK(A6),"",VLOOKUP(A6,'Справочник услуг'!C:D,2,FALSE))</f>
        <v/>
      </c>
      <c r="E6" s="62"/>
      <c r="F6" s="62"/>
      <c r="G6" s="62"/>
      <c r="H6" s="62"/>
    </row>
    <row r="7" spans="1:16" x14ac:dyDescent="0.25">
      <c r="A7" s="55"/>
      <c r="B7" s="68"/>
      <c r="C7" s="68"/>
      <c r="D7" s="62" t="str">
        <f>IF(ISBLANK(A7),"",VLOOKUP(A7,'Справочник услуг'!C:D,2,FALSE))</f>
        <v/>
      </c>
      <c r="E7" s="62"/>
      <c r="F7" s="62"/>
      <c r="G7" s="62"/>
      <c r="H7" s="62"/>
    </row>
    <row r="8" spans="1:16" x14ac:dyDescent="0.25">
      <c r="A8" s="55"/>
      <c r="B8" s="68"/>
      <c r="C8" s="68"/>
      <c r="D8" s="62" t="str">
        <f>IF(ISBLANK(A8),"",VLOOKUP(A8,'Справочник услуг'!C:D,2,FALSE))</f>
        <v/>
      </c>
      <c r="E8" s="62"/>
      <c r="F8" s="62"/>
      <c r="G8" s="62"/>
      <c r="H8" s="62"/>
    </row>
    <row r="9" spans="1:16" x14ac:dyDescent="0.25">
      <c r="A9" s="55"/>
      <c r="B9" s="68"/>
      <c r="C9" s="68"/>
      <c r="D9" s="62" t="str">
        <f>IF(ISBLANK(A9),"",VLOOKUP(A9,'Справочник услуг'!C:D,2,FALSE))</f>
        <v/>
      </c>
      <c r="E9" s="62"/>
      <c r="F9" s="62"/>
      <c r="G9" s="62"/>
      <c r="H9" s="62"/>
    </row>
    <row r="10" spans="1:16" x14ac:dyDescent="0.25">
      <c r="A10" s="55"/>
      <c r="B10" s="68"/>
      <c r="C10" s="68"/>
      <c r="D10" s="62" t="str">
        <f>IF(ISBLANK(A10),"",VLOOKUP(A10,'Справочник услуг'!C:D,2,FALSE))</f>
        <v/>
      </c>
      <c r="E10" s="62"/>
      <c r="F10" s="62"/>
      <c r="G10" s="62"/>
      <c r="H10" s="62"/>
    </row>
    <row r="11" spans="1:16" x14ac:dyDescent="0.25">
      <c r="A11" s="55"/>
      <c r="B11" s="68"/>
      <c r="C11" s="68"/>
      <c r="D11" s="62" t="str">
        <f>IF(ISBLANK(A11),"",VLOOKUP(A11,'Справочник услуг'!C:D,2,FALSE))</f>
        <v/>
      </c>
      <c r="E11" s="62"/>
      <c r="F11" s="62"/>
      <c r="G11" s="62"/>
      <c r="H11" s="62"/>
    </row>
    <row r="12" spans="1:16" x14ac:dyDescent="0.25">
      <c r="A12" s="55"/>
      <c r="B12" s="68"/>
      <c r="C12" s="68"/>
      <c r="D12" s="62" t="str">
        <f>IF(ISBLANK(A12),"",VLOOKUP(A12,'Справочник услуг'!C:D,2,FALSE))</f>
        <v/>
      </c>
      <c r="E12" s="62"/>
      <c r="F12" s="62"/>
      <c r="G12" s="62"/>
      <c r="H12" s="62"/>
    </row>
    <row r="13" spans="1:16" x14ac:dyDescent="0.25">
      <c r="A13" s="55"/>
      <c r="B13" s="68"/>
      <c r="C13" s="68"/>
      <c r="D13" s="62" t="str">
        <f>IF(ISBLANK(A13),"",VLOOKUP(A13,'Справочник услуг'!C:D,2,FALSE))</f>
        <v/>
      </c>
      <c r="E13" s="62"/>
      <c r="F13" s="62"/>
      <c r="G13" s="62"/>
      <c r="H13" s="62"/>
    </row>
    <row r="14" spans="1:16" x14ac:dyDescent="0.25">
      <c r="A14" s="55"/>
      <c r="B14" s="68"/>
      <c r="C14" s="68"/>
      <c r="D14" s="62" t="str">
        <f>IF(ISBLANK(A14),"",VLOOKUP(A14,'Справочник услуг'!C:D,2,FALSE))</f>
        <v/>
      </c>
      <c r="E14" s="62"/>
      <c r="F14" s="62"/>
      <c r="G14" s="62"/>
      <c r="H14" s="62"/>
    </row>
    <row r="15" spans="1:16" x14ac:dyDescent="0.25">
      <c r="A15" s="55"/>
      <c r="B15" s="68"/>
      <c r="C15" s="68"/>
      <c r="D15" s="62" t="str">
        <f>IF(ISBLANK(A15),"",VLOOKUP(A15,'Справочник услуг'!C:D,2,FALSE))</f>
        <v/>
      </c>
      <c r="E15" s="62"/>
      <c r="F15" s="62"/>
      <c r="G15" s="62"/>
      <c r="H15" s="62"/>
    </row>
    <row r="16" spans="1:16" x14ac:dyDescent="0.25">
      <c r="A16" s="55"/>
      <c r="B16" s="68"/>
      <c r="C16" s="68"/>
      <c r="D16" s="62" t="str">
        <f>IF(ISBLANK(A16),"",VLOOKUP(A16,'Справочник услуг'!C:D,2,FALSE))</f>
        <v/>
      </c>
      <c r="E16" s="62"/>
      <c r="F16" s="62"/>
      <c r="G16" s="62"/>
      <c r="H16" s="62"/>
    </row>
    <row r="17" spans="1:8" x14ac:dyDescent="0.25">
      <c r="A17" s="55"/>
      <c r="B17" s="68"/>
      <c r="C17" s="68"/>
      <c r="D17" s="62" t="str">
        <f>IF(ISBLANK(A17),"",VLOOKUP(A17,'Справочник услуг'!C:D,2,FALSE))</f>
        <v/>
      </c>
      <c r="E17" s="62"/>
      <c r="F17" s="62"/>
      <c r="G17" s="62"/>
      <c r="H17" s="62"/>
    </row>
    <row r="18" spans="1:8" x14ac:dyDescent="0.25">
      <c r="A18" s="55"/>
      <c r="B18" s="68"/>
      <c r="C18" s="68"/>
      <c r="D18" s="62" t="str">
        <f>IF(ISBLANK(A18),"",VLOOKUP(A18,'Справочник услуг'!C:D,2,FALSE))</f>
        <v/>
      </c>
      <c r="E18" s="62"/>
      <c r="F18" s="62"/>
      <c r="G18" s="62"/>
      <c r="H18" s="62"/>
    </row>
    <row r="19" spans="1:8" x14ac:dyDescent="0.25">
      <c r="A19" s="55"/>
      <c r="B19" s="68"/>
      <c r="C19" s="68"/>
      <c r="D19" s="62" t="str">
        <f>IF(ISBLANK(A19),"",VLOOKUP(A19,'Справочник услуг'!C:D,2,FALSE))</f>
        <v/>
      </c>
      <c r="E19" s="62"/>
      <c r="F19" s="62"/>
      <c r="G19" s="62"/>
      <c r="H19" s="62"/>
    </row>
    <row r="20" spans="1:8" x14ac:dyDescent="0.25">
      <c r="A20" s="55"/>
      <c r="B20" s="68"/>
      <c r="C20" s="68"/>
      <c r="D20" s="62" t="str">
        <f>IF(ISBLANK(A20),"",VLOOKUP(A20,'Справочник услуг'!C:D,2,FALSE))</f>
        <v/>
      </c>
      <c r="E20" s="62"/>
      <c r="F20" s="62"/>
      <c r="G20" s="62"/>
      <c r="H20" s="62"/>
    </row>
    <row r="21" spans="1:8" x14ac:dyDescent="0.25">
      <c r="A21" s="69"/>
      <c r="B21" s="68"/>
      <c r="C21" s="68"/>
      <c r="D21" s="62" t="str">
        <f>IF(ISBLANK(A21),"",VLOOKUP(A21,'Справочник услуг'!C:D,2,FALSE))</f>
        <v/>
      </c>
      <c r="E21" s="62"/>
      <c r="F21" s="62"/>
      <c r="G21" s="62"/>
      <c r="H21" s="62"/>
    </row>
    <row r="22" spans="1:8" x14ac:dyDescent="0.25">
      <c r="A22" s="55"/>
      <c r="B22" s="68"/>
      <c r="C22" s="68"/>
      <c r="D22" s="62" t="str">
        <f>IF(ISBLANK(A22),"",VLOOKUP(A22,'Справочник услуг'!C:D,2,FALSE))</f>
        <v/>
      </c>
      <c r="E22" s="62"/>
      <c r="F22" s="62"/>
      <c r="G22" s="62"/>
      <c r="H22" s="62"/>
    </row>
    <row r="23" spans="1:8" x14ac:dyDescent="0.25">
      <c r="A23" s="55"/>
      <c r="B23" s="68"/>
      <c r="C23" s="68"/>
      <c r="D23" s="62" t="str">
        <f>IF(ISBLANK(A23),"",VLOOKUP(A23,'Справочник услуг'!C:D,2,FALSE))</f>
        <v/>
      </c>
      <c r="E23" s="62"/>
      <c r="F23" s="62"/>
      <c r="G23" s="62"/>
      <c r="H23" s="62"/>
    </row>
    <row r="24" spans="1:8" x14ac:dyDescent="0.25">
      <c r="A24" s="55"/>
      <c r="B24" s="68"/>
      <c r="C24" s="68"/>
      <c r="D24" s="62" t="str">
        <f>IF(ISBLANK(A24),"",VLOOKUP(A24,'Справочник услуг'!C:D,2,FALSE))</f>
        <v/>
      </c>
      <c r="E24" s="62"/>
      <c r="F24" s="62"/>
      <c r="G24" s="62"/>
      <c r="H24" s="62"/>
    </row>
    <row r="25" spans="1:8" x14ac:dyDescent="0.25">
      <c r="A25" s="55"/>
      <c r="B25" s="68"/>
      <c r="C25" s="68"/>
      <c r="D25" s="62" t="str">
        <f>IF(ISBLANK(A25),"",VLOOKUP(A25,'Справочник услуг'!C:D,2,FALSE))</f>
        <v/>
      </c>
      <c r="E25" s="62"/>
      <c r="F25" s="62"/>
      <c r="G25" s="62"/>
      <c r="H25" s="62"/>
    </row>
    <row r="26" spans="1:8" x14ac:dyDescent="0.25">
      <c r="A26" s="55"/>
      <c r="B26" s="68"/>
      <c r="C26" s="68"/>
      <c r="D26" s="62" t="str">
        <f>IF(ISBLANK(A26),"",VLOOKUP(A26,'Справочник услуг'!C:D,2,FALSE))</f>
        <v/>
      </c>
      <c r="E26" s="62"/>
      <c r="F26" s="62"/>
      <c r="G26" s="62"/>
      <c r="H26" s="62"/>
    </row>
    <row r="27" spans="1:8" x14ac:dyDescent="0.25">
      <c r="A27" s="55"/>
      <c r="B27" s="68"/>
      <c r="C27" s="68"/>
      <c r="D27" s="62" t="str">
        <f>IF(ISBLANK(A27),"",VLOOKUP(A27,'Справочник услуг'!C:D,2,FALSE))</f>
        <v/>
      </c>
      <c r="E27" s="62"/>
      <c r="F27" s="62"/>
      <c r="G27" s="62"/>
      <c r="H27" s="62"/>
    </row>
    <row r="28" spans="1:8" x14ac:dyDescent="0.25">
      <c r="A28" s="55"/>
      <c r="B28" s="68"/>
      <c r="C28" s="68"/>
      <c r="D28" s="62" t="str">
        <f>IF(ISBLANK(A28),"",VLOOKUP(A28,'Справочник услуг'!C:D,2,FALSE))</f>
        <v/>
      </c>
      <c r="E28" s="62"/>
      <c r="F28" s="62"/>
      <c r="G28" s="62"/>
      <c r="H28" s="62"/>
    </row>
    <row r="29" spans="1:8" x14ac:dyDescent="0.25">
      <c r="A29" s="55"/>
      <c r="B29" s="68"/>
      <c r="C29" s="68"/>
      <c r="D29" s="62" t="str">
        <f>IF(ISBLANK(A29),"",VLOOKUP(A29,'Справочник услуг'!C:D,2,FALSE))</f>
        <v/>
      </c>
      <c r="E29" s="62"/>
      <c r="F29" s="62"/>
      <c r="G29" s="62"/>
      <c r="H29" s="62"/>
    </row>
    <row r="30" spans="1:8" x14ac:dyDescent="0.25">
      <c r="A30" s="55"/>
      <c r="B30" s="68"/>
      <c r="C30" s="68"/>
      <c r="D30" s="62" t="str">
        <f>IF(ISBLANK(A30),"",VLOOKUP(A30,'Справочник услуг'!C:D,2,FALSE))</f>
        <v/>
      </c>
      <c r="E30" s="62"/>
      <c r="F30" s="62"/>
      <c r="G30" s="62"/>
      <c r="H30" s="62"/>
    </row>
    <row r="31" spans="1:8" x14ac:dyDescent="0.25">
      <c r="A31" s="55"/>
      <c r="B31" s="68"/>
      <c r="C31" s="68"/>
      <c r="D31" s="62" t="str">
        <f>IF(ISBLANK(A31),"",VLOOKUP(A31,'Справочник услуг'!C:D,2,FALSE))</f>
        <v/>
      </c>
      <c r="E31" s="62"/>
      <c r="F31" s="62"/>
      <c r="G31" s="62"/>
      <c r="H31" s="62"/>
    </row>
    <row r="32" spans="1:8" x14ac:dyDescent="0.25">
      <c r="A32" s="55"/>
      <c r="B32" s="68"/>
      <c r="C32" s="68"/>
      <c r="D32" s="62" t="str">
        <f>IF(ISBLANK(A32),"",VLOOKUP(A32,'Справочник услуг'!C:D,2,FALSE))</f>
        <v/>
      </c>
      <c r="E32" s="62"/>
      <c r="F32" s="62"/>
      <c r="G32" s="62"/>
      <c r="H32" s="62"/>
    </row>
    <row r="33" spans="1:8" x14ac:dyDescent="0.25">
      <c r="A33" s="55"/>
      <c r="B33" s="68"/>
      <c r="C33" s="68"/>
      <c r="D33" s="62" t="str">
        <f>IF(ISBLANK(A33),"",VLOOKUP(A33,'Справочник услуг'!C:D,2,FALSE))</f>
        <v/>
      </c>
      <c r="E33" s="62"/>
      <c r="F33" s="62"/>
      <c r="G33" s="62"/>
      <c r="H33" s="62"/>
    </row>
    <row r="34" spans="1:8" x14ac:dyDescent="0.25">
      <c r="A34" s="55"/>
      <c r="B34" s="68"/>
      <c r="C34" s="68"/>
      <c r="D34" s="62" t="str">
        <f>IF(ISBLANK(A34),"",VLOOKUP(A34,'Справочник услуг'!C:D,2,FALSE))</f>
        <v/>
      </c>
      <c r="E34" s="62"/>
      <c r="F34" s="62"/>
      <c r="G34" s="62"/>
      <c r="H34" s="62"/>
    </row>
    <row r="35" spans="1:8" x14ac:dyDescent="0.25">
      <c r="A35" s="55"/>
      <c r="B35" s="68"/>
      <c r="C35" s="68"/>
      <c r="D35" s="62" t="str">
        <f>IF(ISBLANK(A35),"",VLOOKUP(A35,'Справочник услуг'!C:D,2,FALSE))</f>
        <v/>
      </c>
      <c r="E35" s="62"/>
      <c r="F35" s="62"/>
      <c r="G35" s="62"/>
      <c r="H35" s="62"/>
    </row>
    <row r="36" spans="1:8" x14ac:dyDescent="0.25">
      <c r="A36" s="55"/>
      <c r="B36" s="68"/>
      <c r="C36" s="68"/>
      <c r="D36" s="62" t="str">
        <f>IF(ISBLANK(A36),"",VLOOKUP(A36,'Справочник услуг'!C:D,2,FALSE))</f>
        <v/>
      </c>
      <c r="E36" s="62"/>
      <c r="F36" s="62"/>
      <c r="G36" s="62"/>
      <c r="H36" s="62"/>
    </row>
    <row r="37" spans="1:8" x14ac:dyDescent="0.25">
      <c r="A37" s="55"/>
      <c r="B37" s="68"/>
      <c r="C37" s="68"/>
      <c r="D37" s="62" t="str">
        <f>IF(ISBLANK(A37),"",VLOOKUP(A37,'Справочник услуг'!C:D,2,FALSE))</f>
        <v/>
      </c>
      <c r="E37" s="62"/>
      <c r="F37" s="62"/>
      <c r="G37" s="62"/>
      <c r="H37" s="62"/>
    </row>
    <row r="38" spans="1:8" x14ac:dyDescent="0.25">
      <c r="A38" s="55"/>
      <c r="B38" s="68"/>
      <c r="C38" s="68"/>
      <c r="D38" s="62" t="str">
        <f>IF(ISBLANK(A38),"",VLOOKUP(A38,'Справочник услуг'!C:D,2,FALSE))</f>
        <v/>
      </c>
      <c r="E38" s="62"/>
      <c r="F38" s="62"/>
      <c r="G38" s="62"/>
      <c r="H38" s="62"/>
    </row>
    <row r="39" spans="1:8" x14ac:dyDescent="0.25">
      <c r="A39" s="55"/>
      <c r="B39" s="68"/>
      <c r="C39" s="68"/>
      <c r="D39" s="62" t="str">
        <f>IF(ISBLANK(A39),"",VLOOKUP(A39,'Справочник услуг'!C:D,2,FALSE))</f>
        <v/>
      </c>
      <c r="E39" s="62"/>
      <c r="F39" s="62"/>
      <c r="G39" s="62"/>
      <c r="H39" s="62"/>
    </row>
    <row r="40" spans="1:8" x14ac:dyDescent="0.25">
      <c r="A40" s="55"/>
      <c r="B40" s="68"/>
      <c r="C40" s="68"/>
      <c r="D40" s="62" t="str">
        <f>IF(ISBLANK(A40),"",VLOOKUP(A40,'Справочник услуг'!C:D,2,FALSE))</f>
        <v/>
      </c>
      <c r="E40" s="62"/>
      <c r="F40" s="62"/>
      <c r="G40" s="62"/>
      <c r="H40" s="62"/>
    </row>
    <row r="41" spans="1:8" x14ac:dyDescent="0.25">
      <c r="A41" s="55"/>
      <c r="B41" s="68"/>
      <c r="C41" s="68"/>
      <c r="D41" s="62" t="str">
        <f>IF(ISBLANK(A41),"",VLOOKUP(A41,'Справочник услуг'!C:D,2,FALSE))</f>
        <v/>
      </c>
      <c r="E41" s="62"/>
      <c r="F41" s="62"/>
      <c r="G41" s="62"/>
      <c r="H41" s="62"/>
    </row>
    <row r="42" spans="1:8" x14ac:dyDescent="0.25">
      <c r="A42" s="55"/>
      <c r="B42" s="68"/>
      <c r="C42" s="68"/>
      <c r="D42" s="62" t="str">
        <f>IF(ISBLANK(A42),"",VLOOKUP(A42,'Справочник услуг'!C:D,2,FALSE))</f>
        <v/>
      </c>
      <c r="E42" s="62"/>
      <c r="F42" s="62"/>
      <c r="G42" s="62"/>
      <c r="H42" s="62"/>
    </row>
    <row r="43" spans="1:8" x14ac:dyDescent="0.25">
      <c r="A43" s="55"/>
      <c r="B43" s="68"/>
      <c r="C43" s="68"/>
      <c r="D43" s="62" t="str">
        <f>IF(ISBLANK(A43),"",VLOOKUP(A43,'Справочник услуг'!C:D,2,FALSE))</f>
        <v/>
      </c>
      <c r="E43" s="62"/>
      <c r="F43" s="62"/>
      <c r="G43" s="62"/>
      <c r="H43" s="62"/>
    </row>
    <row r="44" spans="1:8" x14ac:dyDescent="0.25">
      <c r="A44" s="55"/>
      <c r="B44" s="68"/>
      <c r="C44" s="68"/>
      <c r="D44" s="62" t="str">
        <f>IF(ISBLANK(A44),"",VLOOKUP(A44,'Справочник услуг'!C:D,2,FALSE))</f>
        <v/>
      </c>
      <c r="E44" s="62"/>
      <c r="F44" s="62"/>
      <c r="G44" s="62"/>
      <c r="H44" s="62"/>
    </row>
    <row r="45" spans="1:8" x14ac:dyDescent="0.25">
      <c r="A45" s="55"/>
      <c r="B45" s="68"/>
      <c r="C45" s="68"/>
      <c r="D45" s="62" t="str">
        <f>IF(ISBLANK(A45),"",VLOOKUP(A45,'Справочник услуг'!C:D,2,FALSE))</f>
        <v/>
      </c>
      <c r="E45" s="62"/>
      <c r="F45" s="62"/>
      <c r="G45" s="62"/>
      <c r="H45" s="62"/>
    </row>
    <row r="46" spans="1:8" x14ac:dyDescent="0.25">
      <c r="A46" s="55"/>
      <c r="B46" s="68"/>
      <c r="C46" s="68"/>
      <c r="D46" s="62" t="str">
        <f>IF(ISBLANK(A46),"",VLOOKUP(A46,'Справочник услуг'!C:D,2,FALSE))</f>
        <v/>
      </c>
      <c r="E46" s="62"/>
      <c r="F46" s="62"/>
      <c r="G46" s="62"/>
      <c r="H46" s="62"/>
    </row>
    <row r="47" spans="1:8" x14ac:dyDescent="0.25">
      <c r="A47" s="55"/>
      <c r="B47" s="68"/>
      <c r="C47" s="68"/>
      <c r="D47" s="62" t="str">
        <f>IF(ISBLANK(A47),"",VLOOKUP(A47,'Справочник услуг'!C:D,2,FALSE))</f>
        <v/>
      </c>
      <c r="E47" s="62"/>
      <c r="F47" s="62"/>
      <c r="G47" s="62"/>
      <c r="H47" s="62"/>
    </row>
    <row r="48" spans="1:8" x14ac:dyDescent="0.25">
      <c r="A48" s="55"/>
      <c r="B48" s="68"/>
      <c r="C48" s="68"/>
      <c r="D48" s="62" t="str">
        <f>IF(ISBLANK(A48),"",VLOOKUP(A48,'Справочник услуг'!C:D,2,FALSE))</f>
        <v/>
      </c>
      <c r="E48" s="62"/>
      <c r="F48" s="62"/>
      <c r="G48" s="62"/>
      <c r="H48" s="62"/>
    </row>
    <row r="49" spans="1:8" x14ac:dyDescent="0.25">
      <c r="A49" s="55"/>
      <c r="B49" s="68"/>
      <c r="C49" s="68"/>
      <c r="D49" s="62" t="str">
        <f>IF(ISBLANK(A49),"",VLOOKUP(A49,'Справочник услуг'!C:D,2,FALSE))</f>
        <v/>
      </c>
      <c r="E49" s="62"/>
      <c r="F49" s="62"/>
      <c r="G49" s="62"/>
      <c r="H49" s="62"/>
    </row>
    <row r="50" spans="1:8" x14ac:dyDescent="0.25">
      <c r="A50" s="55"/>
      <c r="B50" s="68"/>
      <c r="C50" s="68"/>
      <c r="D50" s="62" t="str">
        <f>IF(ISBLANK(A50),"",VLOOKUP(A50,'Справочник услуг'!C:D,2,FALSE))</f>
        <v/>
      </c>
      <c r="E50" s="62"/>
      <c r="F50" s="62"/>
      <c r="G50" s="62"/>
      <c r="H50" s="62"/>
    </row>
    <row r="51" spans="1:8" x14ac:dyDescent="0.25">
      <c r="A51" s="55"/>
      <c r="B51" s="68"/>
      <c r="C51" s="68"/>
      <c r="D51" s="62" t="str">
        <f>IF(ISBLANK(A51),"",VLOOKUP(A51,'Справочник услуг'!C:D,2,FALSE))</f>
        <v/>
      </c>
      <c r="E51" s="62"/>
      <c r="F51" s="62"/>
      <c r="G51" s="62"/>
      <c r="H51" s="62"/>
    </row>
    <row r="52" spans="1:8" x14ac:dyDescent="0.25">
      <c r="A52" s="55"/>
      <c r="B52" s="68"/>
      <c r="C52" s="68"/>
      <c r="D52" s="62" t="str">
        <f>IF(ISBLANK(A52),"",VLOOKUP(A52,'Справочник услуг'!C:D,2,FALSE))</f>
        <v/>
      </c>
      <c r="E52" s="62"/>
      <c r="F52" s="62"/>
      <c r="G52" s="62"/>
      <c r="H52" s="62"/>
    </row>
    <row r="53" spans="1:8" x14ac:dyDescent="0.25">
      <c r="A53" s="55"/>
      <c r="B53" s="68"/>
      <c r="C53" s="68"/>
      <c r="D53" s="62" t="str">
        <f>IF(ISBLANK(A53),"",VLOOKUP(A53,'Справочник услуг'!C:D,2,FALSE))</f>
        <v/>
      </c>
      <c r="E53" s="62"/>
      <c r="F53" s="62"/>
      <c r="G53" s="62"/>
      <c r="H53" s="62"/>
    </row>
    <row r="54" spans="1:8" x14ac:dyDescent="0.25">
      <c r="A54" s="55"/>
      <c r="B54" s="68"/>
      <c r="C54" s="68"/>
      <c r="D54" s="62" t="str">
        <f>IF(ISBLANK(A54),"",VLOOKUP(A54,'Справочник услуг'!C:D,2,FALSE))</f>
        <v/>
      </c>
      <c r="E54" s="62"/>
      <c r="F54" s="62"/>
      <c r="G54" s="62"/>
      <c r="H54" s="62"/>
    </row>
    <row r="55" spans="1:8" x14ac:dyDescent="0.25">
      <c r="A55" s="55"/>
      <c r="B55" s="68"/>
      <c r="C55" s="68"/>
      <c r="D55" s="62" t="str">
        <f>IF(ISBLANK(A55),"",VLOOKUP(A55,'Справочник услуг'!C:D,2,FALSE))</f>
        <v/>
      </c>
      <c r="E55" s="62"/>
      <c r="F55" s="62"/>
      <c r="G55" s="62"/>
      <c r="H55" s="62"/>
    </row>
    <row r="56" spans="1:8" x14ac:dyDescent="0.25">
      <c r="A56" s="55"/>
      <c r="B56" s="68"/>
      <c r="C56" s="68"/>
      <c r="D56" s="62" t="str">
        <f>IF(ISBLANK(A56),"",VLOOKUP(A56,'Справочник услуг'!C:D,2,FALSE))</f>
        <v/>
      </c>
      <c r="E56" s="62"/>
      <c r="F56" s="62"/>
      <c r="G56" s="62"/>
      <c r="H56" s="62"/>
    </row>
    <row r="57" spans="1:8" x14ac:dyDescent="0.25">
      <c r="A57" s="55"/>
      <c r="B57" s="68"/>
      <c r="C57" s="68"/>
      <c r="D57" s="62" t="str">
        <f>IF(ISBLANK(A57),"",VLOOKUP(A57,'Справочник услуг'!C:D,2,FALSE))</f>
        <v/>
      </c>
      <c r="E57" s="62"/>
      <c r="F57" s="62"/>
      <c r="G57" s="62"/>
      <c r="H57" s="62"/>
    </row>
    <row r="58" spans="1:8" x14ac:dyDescent="0.25">
      <c r="A58" s="55"/>
      <c r="B58" s="68"/>
      <c r="C58" s="68"/>
      <c r="D58" s="62" t="str">
        <f>IF(ISBLANK(A58),"",VLOOKUP(A58,'Справочник услуг'!C:D,2,FALSE))</f>
        <v/>
      </c>
      <c r="E58" s="62"/>
      <c r="F58" s="62"/>
      <c r="G58" s="62"/>
      <c r="H58" s="62"/>
    </row>
    <row r="59" spans="1:8" x14ac:dyDescent="0.25">
      <c r="A59" s="55"/>
      <c r="B59" s="68"/>
      <c r="C59" s="68"/>
      <c r="D59" s="62" t="str">
        <f>IF(ISBLANK(A59),"",VLOOKUP(A59,'Справочник услуг'!C:D,2,FALSE))</f>
        <v/>
      </c>
      <c r="E59" s="62"/>
      <c r="F59" s="62"/>
      <c r="G59" s="62"/>
      <c r="H59" s="62"/>
    </row>
    <row r="60" spans="1:8" x14ac:dyDescent="0.25">
      <c r="A60" s="55"/>
      <c r="B60" s="68"/>
      <c r="C60" s="68"/>
      <c r="D60" s="62" t="str">
        <f>IF(ISBLANK(A60),"",VLOOKUP(A60,'Справочник услуг'!C:D,2,FALSE))</f>
        <v/>
      </c>
      <c r="E60" s="62"/>
      <c r="F60" s="62"/>
      <c r="G60" s="62"/>
      <c r="H60" s="62"/>
    </row>
    <row r="61" spans="1:8" x14ac:dyDescent="0.25">
      <c r="A61" s="55"/>
      <c r="B61" s="68"/>
      <c r="C61" s="68"/>
      <c r="D61" s="62" t="str">
        <f>IF(ISBLANK(A61),"",VLOOKUP(A61,'Справочник услуг'!C:D,2,FALSE))</f>
        <v/>
      </c>
      <c r="E61" s="62"/>
      <c r="F61" s="62"/>
      <c r="G61" s="62"/>
      <c r="H61" s="62"/>
    </row>
    <row r="62" spans="1:8" x14ac:dyDescent="0.25">
      <c r="A62" s="55"/>
      <c r="B62" s="68"/>
      <c r="C62" s="68"/>
      <c r="D62" s="62" t="str">
        <f>IF(ISBLANK(A62),"",VLOOKUP(A62,'Справочник услуг'!C:D,2,FALSE))</f>
        <v/>
      </c>
      <c r="E62" s="62"/>
      <c r="F62" s="62"/>
      <c r="G62" s="62"/>
      <c r="H62" s="62"/>
    </row>
    <row r="63" spans="1:8" x14ac:dyDescent="0.25">
      <c r="A63" s="55"/>
      <c r="B63" s="68"/>
      <c r="C63" s="68"/>
      <c r="D63" s="62" t="str">
        <f>IF(ISBLANK(A63),"",VLOOKUP(A63,'Справочник услуг'!C:D,2,FALSE))</f>
        <v/>
      </c>
      <c r="E63" s="62"/>
      <c r="F63" s="62"/>
      <c r="G63" s="62"/>
      <c r="H63" s="62"/>
    </row>
    <row r="64" spans="1:8" x14ac:dyDescent="0.25">
      <c r="A64" s="55"/>
      <c r="B64" s="68"/>
      <c r="C64" s="68"/>
      <c r="D64" s="62" t="str">
        <f>IF(ISBLANK(A64),"",VLOOKUP(A64,'Справочник услуг'!C:D,2,FALSE))</f>
        <v/>
      </c>
      <c r="E64" s="62"/>
      <c r="F64" s="62"/>
      <c r="G64" s="62"/>
      <c r="H64" s="62"/>
    </row>
    <row r="65" spans="1:8" x14ac:dyDescent="0.25">
      <c r="A65" s="55"/>
      <c r="B65" s="68"/>
      <c r="C65" s="68"/>
      <c r="D65" s="62" t="str">
        <f>IF(ISBLANK(A65),"",VLOOKUP(A65,'Справочник услуг'!C:D,2,FALSE))</f>
        <v/>
      </c>
      <c r="E65" s="62"/>
      <c r="F65" s="62"/>
      <c r="G65" s="62"/>
      <c r="H65" s="62"/>
    </row>
    <row r="66" spans="1:8" x14ac:dyDescent="0.25">
      <c r="A66" s="55"/>
      <c r="B66" s="68"/>
      <c r="C66" s="68"/>
      <c r="D66" s="62" t="str">
        <f>IF(ISBLANK(A66),"",VLOOKUP(A66,'Справочник услуг'!C:D,2,FALSE))</f>
        <v/>
      </c>
      <c r="E66" s="62"/>
      <c r="F66" s="62"/>
      <c r="G66" s="62"/>
      <c r="H66" s="62"/>
    </row>
    <row r="67" spans="1:8" x14ac:dyDescent="0.25">
      <c r="A67" s="55"/>
      <c r="B67" s="68"/>
      <c r="C67" s="68"/>
      <c r="D67" s="62" t="str">
        <f>IF(ISBLANK(A67),"",VLOOKUP(A67,'Справочник услуг'!C:D,2,FALSE))</f>
        <v/>
      </c>
      <c r="E67" s="62"/>
      <c r="F67" s="62"/>
      <c r="G67" s="62"/>
      <c r="H67" s="62"/>
    </row>
    <row r="68" spans="1:8" x14ac:dyDescent="0.25">
      <c r="A68" s="55"/>
      <c r="B68" s="68"/>
      <c r="C68" s="68"/>
      <c r="D68" s="62" t="str">
        <f>IF(ISBLANK(A68),"",VLOOKUP(A68,'Справочник услуг'!C:D,2,FALSE))</f>
        <v/>
      </c>
      <c r="E68" s="62"/>
      <c r="F68" s="62"/>
      <c r="G68" s="62"/>
      <c r="H68" s="62"/>
    </row>
    <row r="69" spans="1:8" x14ac:dyDescent="0.25">
      <c r="A69" s="55"/>
      <c r="B69" s="68"/>
      <c r="C69" s="68"/>
      <c r="D69" s="62" t="str">
        <f>IF(ISBLANK(A69),"",VLOOKUP(A69,'Справочник услуг'!C:D,2,FALSE))</f>
        <v/>
      </c>
      <c r="E69" s="62"/>
      <c r="F69" s="62"/>
      <c r="G69" s="62"/>
      <c r="H69" s="62"/>
    </row>
    <row r="70" spans="1:8" x14ac:dyDescent="0.25">
      <c r="A70" s="55"/>
      <c r="B70" s="68"/>
      <c r="C70" s="68"/>
      <c r="D70" s="62" t="str">
        <f>IF(ISBLANK(A70),"",VLOOKUP(A70,'Справочник услуг'!C:D,2,FALSE))</f>
        <v/>
      </c>
      <c r="E70" s="62"/>
      <c r="F70" s="62"/>
      <c r="G70" s="62"/>
      <c r="H70" s="62"/>
    </row>
    <row r="71" spans="1:8" x14ac:dyDescent="0.25">
      <c r="A71" s="55"/>
      <c r="B71" s="68"/>
      <c r="C71" s="68"/>
      <c r="D71" s="62" t="str">
        <f>IF(ISBLANK(A71),"",VLOOKUP(A71,'Справочник услуг'!C:D,2,FALSE))</f>
        <v/>
      </c>
      <c r="E71" s="62"/>
      <c r="F71" s="62"/>
      <c r="G71" s="62"/>
      <c r="H71" s="62"/>
    </row>
    <row r="72" spans="1:8" x14ac:dyDescent="0.25">
      <c r="A72" s="55"/>
      <c r="B72" s="68"/>
      <c r="C72" s="68"/>
      <c r="D72" s="62" t="str">
        <f>IF(ISBLANK(A72),"",VLOOKUP(A72,'Справочник услуг'!C:D,2,FALSE))</f>
        <v/>
      </c>
      <c r="E72" s="62"/>
      <c r="F72" s="62"/>
      <c r="G72" s="62"/>
      <c r="H72" s="62"/>
    </row>
    <row r="73" spans="1:8" x14ac:dyDescent="0.25">
      <c r="A73" s="55"/>
      <c r="B73" s="68"/>
      <c r="C73" s="68"/>
      <c r="D73" s="62" t="str">
        <f>IF(ISBLANK(A73),"",VLOOKUP(A73,'Справочник услуг'!C:D,2,FALSE))</f>
        <v/>
      </c>
      <c r="E73" s="62"/>
      <c r="F73" s="62"/>
      <c r="G73" s="62"/>
      <c r="H73" s="62"/>
    </row>
    <row r="74" spans="1:8" x14ac:dyDescent="0.25">
      <c r="A74" s="55"/>
      <c r="B74" s="68"/>
      <c r="C74" s="68"/>
      <c r="D74" s="62" t="str">
        <f>IF(ISBLANK(A74),"",VLOOKUP(A74,'Справочник услуг'!C:D,2,FALSE))</f>
        <v/>
      </c>
      <c r="E74" s="62"/>
      <c r="F74" s="62"/>
      <c r="G74" s="62"/>
      <c r="H74" s="62"/>
    </row>
    <row r="75" spans="1:8" x14ac:dyDescent="0.25">
      <c r="A75" s="55"/>
      <c r="B75" s="68"/>
      <c r="C75" s="68"/>
      <c r="D75" s="62" t="str">
        <f>IF(ISBLANK(A75),"",VLOOKUP(A75,'Справочник услуг'!C:D,2,FALSE))</f>
        <v/>
      </c>
      <c r="E75" s="62"/>
      <c r="F75" s="62"/>
      <c r="G75" s="62"/>
      <c r="H75" s="62"/>
    </row>
    <row r="76" spans="1:8" x14ac:dyDescent="0.25">
      <c r="A76" s="55"/>
      <c r="B76" s="68"/>
      <c r="C76" s="68"/>
      <c r="D76" s="62" t="str">
        <f>IF(ISBLANK(A76),"",VLOOKUP(A76,'Справочник услуг'!C:D,2,FALSE))</f>
        <v/>
      </c>
      <c r="E76" s="62"/>
      <c r="F76" s="62"/>
      <c r="G76" s="62"/>
      <c r="H76" s="62"/>
    </row>
    <row r="77" spans="1:8" x14ac:dyDescent="0.25">
      <c r="A77" s="55"/>
      <c r="B77" s="68"/>
      <c r="C77" s="68"/>
      <c r="D77" s="62" t="str">
        <f>IF(ISBLANK(A77),"",VLOOKUP(A77,'Справочник услуг'!C:D,2,FALSE))</f>
        <v/>
      </c>
      <c r="E77" s="62"/>
      <c r="F77" s="62"/>
      <c r="G77" s="62"/>
      <c r="H77" s="62"/>
    </row>
    <row r="78" spans="1:8" x14ac:dyDescent="0.25">
      <c r="A78" s="55"/>
      <c r="B78" s="68"/>
      <c r="C78" s="68"/>
      <c r="D78" s="62" t="str">
        <f>IF(ISBLANK(A78),"",VLOOKUP(A78,'Справочник услуг'!C:D,2,FALSE))</f>
        <v/>
      </c>
      <c r="E78" s="62"/>
      <c r="F78" s="62"/>
      <c r="G78" s="62"/>
      <c r="H78" s="62"/>
    </row>
    <row r="79" spans="1:8" x14ac:dyDescent="0.25">
      <c r="A79" s="55"/>
      <c r="B79" s="68"/>
      <c r="C79" s="68"/>
      <c r="D79" s="62" t="str">
        <f>IF(ISBLANK(A79),"",VLOOKUP(A79,'Справочник услуг'!C:D,2,FALSE))</f>
        <v/>
      </c>
      <c r="E79" s="62"/>
      <c r="F79" s="62"/>
      <c r="G79" s="62"/>
      <c r="H79" s="62"/>
    </row>
    <row r="80" spans="1:8" x14ac:dyDescent="0.25">
      <c r="A80" s="55"/>
      <c r="B80" s="68"/>
      <c r="C80" s="68"/>
      <c r="D80" s="62" t="str">
        <f>IF(ISBLANK(A80),"",VLOOKUP(A80,'Справочник услуг'!C:D,2,FALSE))</f>
        <v/>
      </c>
      <c r="E80" s="62"/>
      <c r="F80" s="62"/>
      <c r="G80" s="62"/>
      <c r="H80" s="62"/>
    </row>
    <row r="81" spans="1:8" x14ac:dyDescent="0.25">
      <c r="A81" s="55"/>
      <c r="B81" s="68"/>
      <c r="C81" s="68"/>
      <c r="D81" s="62" t="str">
        <f>IF(ISBLANK(A81),"",VLOOKUP(A81,'Справочник услуг'!C:D,2,FALSE))</f>
        <v/>
      </c>
      <c r="E81" s="62"/>
      <c r="F81" s="62"/>
      <c r="G81" s="62"/>
      <c r="H81" s="62"/>
    </row>
    <row r="82" spans="1:8" x14ac:dyDescent="0.25">
      <c r="A82" s="55"/>
      <c r="B82" s="68"/>
      <c r="C82" s="68"/>
      <c r="D82" s="62" t="str">
        <f>IF(ISBLANK(A82),"",VLOOKUP(A82,'Справочник услуг'!C:D,2,FALSE))</f>
        <v/>
      </c>
      <c r="E82" s="62"/>
      <c r="F82" s="62"/>
      <c r="G82" s="62"/>
      <c r="H82" s="62"/>
    </row>
    <row r="83" spans="1:8" x14ac:dyDescent="0.25">
      <c r="A83" s="55"/>
      <c r="B83" s="68"/>
      <c r="C83" s="68"/>
      <c r="D83" s="62" t="str">
        <f>IF(ISBLANK(A83),"",VLOOKUP(A83,'Справочник услуг'!C:D,2,FALSE))</f>
        <v/>
      </c>
      <c r="E83" s="62"/>
      <c r="F83" s="62"/>
      <c r="G83" s="62"/>
      <c r="H83" s="62"/>
    </row>
    <row r="84" spans="1:8" x14ac:dyDescent="0.25">
      <c r="A84" s="55"/>
      <c r="B84" s="68"/>
      <c r="C84" s="68"/>
      <c r="D84" s="62" t="str">
        <f>IF(ISBLANK(A84),"",VLOOKUP(A84,'Справочник услуг'!C:D,2,FALSE))</f>
        <v/>
      </c>
      <c r="E84" s="62"/>
      <c r="F84" s="62"/>
      <c r="G84" s="62"/>
      <c r="H84" s="62"/>
    </row>
    <row r="85" spans="1:8" x14ac:dyDescent="0.25">
      <c r="A85" s="55"/>
      <c r="B85" s="68"/>
      <c r="C85" s="68"/>
      <c r="D85" s="62" t="str">
        <f>IF(ISBLANK(A85),"",VLOOKUP(A85,'Справочник услуг'!C:D,2,FALSE))</f>
        <v/>
      </c>
      <c r="E85" s="62"/>
      <c r="F85" s="62"/>
      <c r="G85" s="62"/>
      <c r="H85" s="62"/>
    </row>
    <row r="86" spans="1:8" x14ac:dyDescent="0.25">
      <c r="A86" s="55"/>
      <c r="B86" s="68"/>
      <c r="C86" s="68"/>
      <c r="D86" s="62" t="str">
        <f>IF(ISBLANK(A86),"",VLOOKUP(A86,'Справочник услуг'!C:D,2,FALSE))</f>
        <v/>
      </c>
      <c r="E86" s="62"/>
      <c r="F86" s="62"/>
      <c r="G86" s="62"/>
      <c r="H86" s="62"/>
    </row>
    <row r="87" spans="1:8" x14ac:dyDescent="0.25">
      <c r="A87" s="55"/>
      <c r="B87" s="68"/>
      <c r="C87" s="68"/>
      <c r="D87" s="62" t="str">
        <f>IF(ISBLANK(A87),"",VLOOKUP(A87,'Справочник услуг'!C:D,2,FALSE))</f>
        <v/>
      </c>
      <c r="E87" s="62"/>
      <c r="F87" s="62"/>
      <c r="G87" s="62"/>
      <c r="H87" s="62"/>
    </row>
    <row r="88" spans="1:8" x14ac:dyDescent="0.25">
      <c r="A88" s="55"/>
      <c r="B88" s="68"/>
      <c r="C88" s="68"/>
      <c r="D88" s="62" t="str">
        <f>IF(ISBLANK(A88),"",VLOOKUP(A88,'Справочник услуг'!C:D,2,FALSE))</f>
        <v/>
      </c>
      <c r="E88" s="62"/>
      <c r="F88" s="62"/>
      <c r="G88" s="62"/>
      <c r="H88" s="62"/>
    </row>
    <row r="89" spans="1:8" x14ac:dyDescent="0.25">
      <c r="A89" s="55"/>
      <c r="B89" s="68"/>
      <c r="C89" s="68"/>
      <c r="D89" s="62" t="str">
        <f>IF(ISBLANK(A89),"",VLOOKUP(A89,'Справочник услуг'!C:D,2,FALSE))</f>
        <v/>
      </c>
      <c r="E89" s="62"/>
      <c r="F89" s="62"/>
      <c r="G89" s="62"/>
      <c r="H89" s="62"/>
    </row>
    <row r="90" spans="1:8" x14ac:dyDescent="0.25">
      <c r="A90" s="55"/>
      <c r="B90" s="68"/>
      <c r="C90" s="68"/>
      <c r="D90" s="62" t="str">
        <f>IF(ISBLANK(A90),"",VLOOKUP(A90,'Справочник услуг'!C:D,2,FALSE))</f>
        <v/>
      </c>
      <c r="E90" s="62"/>
      <c r="F90" s="62"/>
      <c r="G90" s="62"/>
      <c r="H90" s="62"/>
    </row>
    <row r="91" spans="1:8" x14ac:dyDescent="0.25">
      <c r="A91" s="55"/>
      <c r="B91" s="68"/>
      <c r="C91" s="68"/>
      <c r="D91" s="62" t="str">
        <f>IF(ISBLANK(A91),"",VLOOKUP(A91,'Справочник услуг'!C:D,2,FALSE))</f>
        <v/>
      </c>
      <c r="E91" s="62"/>
      <c r="F91" s="62"/>
      <c r="G91" s="62"/>
      <c r="H91" s="62"/>
    </row>
    <row r="92" spans="1:8" x14ac:dyDescent="0.25">
      <c r="A92" s="55"/>
      <c r="B92" s="68"/>
      <c r="C92" s="68"/>
      <c r="D92" s="62" t="str">
        <f>IF(ISBLANK(A92),"",VLOOKUP(A92,'Справочник услуг'!C:D,2,FALSE))</f>
        <v/>
      </c>
      <c r="E92" s="62"/>
      <c r="F92" s="62"/>
      <c r="G92" s="62"/>
      <c r="H92" s="62"/>
    </row>
    <row r="93" spans="1:8" x14ac:dyDescent="0.25">
      <c r="A93" s="55"/>
      <c r="B93" s="68"/>
      <c r="C93" s="68"/>
      <c r="D93" s="62" t="str">
        <f>IF(ISBLANK(A93),"",VLOOKUP(A93,'Справочник услуг'!C:D,2,FALSE))</f>
        <v/>
      </c>
      <c r="E93" s="62"/>
      <c r="F93" s="62"/>
      <c r="G93" s="62"/>
      <c r="H93" s="62"/>
    </row>
    <row r="94" spans="1:8" x14ac:dyDescent="0.25">
      <c r="A94" s="55"/>
      <c r="B94" s="68"/>
      <c r="C94" s="68"/>
      <c r="D94" s="62" t="str">
        <f>IF(ISBLANK(A94),"",VLOOKUP(A94,'Справочник услуг'!C:D,2,FALSE))</f>
        <v/>
      </c>
      <c r="E94" s="62"/>
      <c r="F94" s="62"/>
      <c r="G94" s="62"/>
      <c r="H94" s="62"/>
    </row>
    <row r="95" spans="1:8" x14ac:dyDescent="0.25">
      <c r="A95" s="55"/>
      <c r="B95" s="68"/>
      <c r="C95" s="68"/>
      <c r="D95" s="62" t="str">
        <f>IF(ISBLANK(A95),"",VLOOKUP(A95,'Справочник услуг'!C:D,2,FALSE))</f>
        <v/>
      </c>
      <c r="E95" s="62"/>
      <c r="F95" s="62"/>
      <c r="G95" s="62"/>
      <c r="H95" s="62"/>
    </row>
    <row r="96" spans="1:8" x14ac:dyDescent="0.25">
      <c r="A96" s="55"/>
      <c r="B96" s="68"/>
      <c r="C96" s="68"/>
      <c r="D96" s="62" t="str">
        <f>IF(ISBLANK(A96),"",VLOOKUP(A96,'Справочник услуг'!C:D,2,FALSE))</f>
        <v/>
      </c>
      <c r="E96" s="62"/>
      <c r="F96" s="62"/>
      <c r="G96" s="62"/>
      <c r="H96" s="62"/>
    </row>
    <row r="97" spans="1:8" x14ac:dyDescent="0.25">
      <c r="A97" s="55"/>
      <c r="B97" s="68"/>
      <c r="C97" s="68"/>
      <c r="D97" s="62" t="str">
        <f>IF(ISBLANK(A97),"",VLOOKUP(A97,'Справочник услуг'!C:D,2,FALSE))</f>
        <v/>
      </c>
      <c r="E97" s="62"/>
      <c r="F97" s="62"/>
      <c r="G97" s="62"/>
      <c r="H97" s="62"/>
    </row>
    <row r="98" spans="1:8" x14ac:dyDescent="0.25">
      <c r="A98" s="55"/>
      <c r="B98" s="68"/>
      <c r="C98" s="68"/>
      <c r="D98" s="62" t="str">
        <f>IF(ISBLANK(A98),"",VLOOKUP(A98,'Справочник услуг'!C:D,2,FALSE))</f>
        <v/>
      </c>
      <c r="E98" s="62"/>
      <c r="F98" s="62"/>
      <c r="G98" s="62"/>
      <c r="H98" s="62"/>
    </row>
    <row r="99" spans="1:8" x14ac:dyDescent="0.25">
      <c r="A99" s="55"/>
      <c r="B99" s="68"/>
      <c r="C99" s="68"/>
      <c r="D99" s="62" t="str">
        <f>IF(ISBLANK(A99),"",VLOOKUP(A99,'Справочник услуг'!C:D,2,FALSE))</f>
        <v/>
      </c>
      <c r="E99" s="62"/>
      <c r="F99" s="62"/>
      <c r="G99" s="62"/>
      <c r="H99" s="62"/>
    </row>
    <row r="100" spans="1:8" x14ac:dyDescent="0.25">
      <c r="A100" s="55"/>
      <c r="B100" s="68"/>
      <c r="C100" s="68"/>
      <c r="D100" s="62" t="str">
        <f>IF(ISBLANK(A100),"",VLOOKUP(A100,'Справочник услуг'!C:D,2,FALSE))</f>
        <v/>
      </c>
      <c r="E100" s="62"/>
      <c r="F100" s="62"/>
      <c r="G100" s="62"/>
      <c r="H100" s="62"/>
    </row>
    <row r="101" spans="1:8" x14ac:dyDescent="0.25">
      <c r="A101" s="55"/>
      <c r="B101" s="68"/>
      <c r="C101" s="68"/>
      <c r="D101" s="62" t="str">
        <f>IF(ISBLANK(A101),"",VLOOKUP(A101,'Справочник услуг'!C:D,2,FALSE))</f>
        <v/>
      </c>
      <c r="E101" s="62"/>
      <c r="F101" s="62"/>
      <c r="G101" s="62"/>
      <c r="H101" s="62"/>
    </row>
    <row r="102" spans="1:8" x14ac:dyDescent="0.25">
      <c r="A102" s="55"/>
      <c r="B102" s="68"/>
      <c r="C102" s="68"/>
      <c r="D102" s="62" t="str">
        <f>IF(ISBLANK(A102),"",VLOOKUP(A102,'Справочник услуг'!C:D,2,FALSE))</f>
        <v/>
      </c>
      <c r="E102" s="62"/>
      <c r="F102" s="62"/>
      <c r="G102" s="62"/>
      <c r="H102" s="62"/>
    </row>
    <row r="103" spans="1:8" x14ac:dyDescent="0.25">
      <c r="A103" s="55"/>
      <c r="B103" s="68"/>
      <c r="C103" s="68"/>
      <c r="D103" s="62" t="str">
        <f>IF(ISBLANK(A103),"",VLOOKUP(A103,'Справочник услуг'!C:D,2,FALSE))</f>
        <v/>
      </c>
      <c r="E103" s="62"/>
      <c r="F103" s="62"/>
      <c r="G103" s="62"/>
      <c r="H103" s="62"/>
    </row>
    <row r="104" spans="1:8" x14ac:dyDescent="0.25">
      <c r="A104" s="55"/>
      <c r="B104" s="68"/>
      <c r="C104" s="68"/>
      <c r="D104" s="62" t="str">
        <f>IF(ISBLANK(A104),"",VLOOKUP(A104,'Справочник услуг'!C:D,2,FALSE))</f>
        <v/>
      </c>
      <c r="E104" s="62"/>
      <c r="F104" s="62"/>
      <c r="G104" s="62"/>
      <c r="H104" s="62"/>
    </row>
    <row r="105" spans="1:8" x14ac:dyDescent="0.25">
      <c r="A105" s="55"/>
      <c r="B105" s="68"/>
      <c r="C105" s="68"/>
      <c r="D105" s="62" t="str">
        <f>IF(ISBLANK(A105),"",VLOOKUP(A105,'Справочник услуг'!C:D,2,FALSE))</f>
        <v/>
      </c>
      <c r="E105" s="62"/>
      <c r="F105" s="62"/>
      <c r="G105" s="62"/>
      <c r="H105" s="62"/>
    </row>
    <row r="106" spans="1:8" x14ac:dyDescent="0.25">
      <c r="A106" s="55"/>
      <c r="B106" s="68"/>
      <c r="C106" s="68"/>
      <c r="D106" s="62" t="str">
        <f>IF(ISBLANK(A106),"",VLOOKUP(A106,'Справочник услуг'!C:D,2,FALSE))</f>
        <v/>
      </c>
      <c r="E106" s="62"/>
      <c r="F106" s="62"/>
      <c r="G106" s="62"/>
      <c r="H106" s="62"/>
    </row>
    <row r="107" spans="1:8" x14ac:dyDescent="0.25">
      <c r="A107" s="55"/>
      <c r="B107" s="68"/>
      <c r="C107" s="68"/>
      <c r="D107" s="62" t="str">
        <f>IF(ISBLANK(A107),"",VLOOKUP(A107,'Справочник услуг'!C:D,2,FALSE))</f>
        <v/>
      </c>
      <c r="E107" s="62"/>
      <c r="F107" s="62"/>
      <c r="G107" s="62"/>
      <c r="H107" s="62"/>
    </row>
    <row r="108" spans="1:8" x14ac:dyDescent="0.25">
      <c r="A108" s="55"/>
      <c r="B108" s="68"/>
      <c r="C108" s="68"/>
      <c r="D108" s="62" t="str">
        <f>IF(ISBLANK(A108),"",VLOOKUP(A108,'Справочник услуг'!C:D,2,FALSE))</f>
        <v/>
      </c>
      <c r="E108" s="62"/>
      <c r="F108" s="62"/>
      <c r="G108" s="62"/>
      <c r="H108" s="62"/>
    </row>
    <row r="109" spans="1:8" x14ac:dyDescent="0.25">
      <c r="A109" s="55"/>
      <c r="B109" s="68"/>
      <c r="C109" s="68"/>
      <c r="D109" s="62" t="str">
        <f>IF(ISBLANK(A109),"",VLOOKUP(A109,'Справочник услуг'!C:D,2,FALSE))</f>
        <v/>
      </c>
      <c r="E109" s="62"/>
      <c r="F109" s="62"/>
      <c r="G109" s="62"/>
      <c r="H109" s="62"/>
    </row>
    <row r="110" spans="1:8" x14ac:dyDescent="0.25">
      <c r="A110" s="55"/>
      <c r="B110" s="68"/>
      <c r="C110" s="68"/>
      <c r="D110" s="62" t="str">
        <f>IF(ISBLANK(A110),"",VLOOKUP(A110,'Справочник услуг'!C:D,2,FALSE))</f>
        <v/>
      </c>
      <c r="E110" s="62"/>
      <c r="F110" s="62"/>
      <c r="G110" s="62"/>
      <c r="H110" s="62"/>
    </row>
    <row r="111" spans="1:8" x14ac:dyDescent="0.25">
      <c r="A111" s="55"/>
      <c r="B111" s="68"/>
      <c r="C111" s="68"/>
      <c r="D111" s="62" t="str">
        <f>IF(ISBLANK(A111),"",VLOOKUP(A111,'Справочник услуг'!C:D,2,FALSE))</f>
        <v/>
      </c>
      <c r="E111" s="62"/>
      <c r="F111" s="62"/>
      <c r="G111" s="62"/>
      <c r="H111" s="62"/>
    </row>
    <row r="112" spans="1:8" x14ac:dyDescent="0.25">
      <c r="A112" s="55"/>
      <c r="B112" s="68"/>
      <c r="C112" s="68"/>
      <c r="D112" s="62" t="str">
        <f>IF(ISBLANK(A112),"",VLOOKUP(A112,'Справочник услуг'!C:D,2,FALSE))</f>
        <v/>
      </c>
      <c r="E112" s="62"/>
      <c r="F112" s="62"/>
      <c r="G112" s="62"/>
      <c r="H112" s="62"/>
    </row>
    <row r="113" spans="1:8" x14ac:dyDescent="0.25">
      <c r="A113" s="55"/>
      <c r="B113" s="68"/>
      <c r="C113" s="68"/>
      <c r="D113" s="62" t="str">
        <f>IF(ISBLANK(A113),"",VLOOKUP(A113,'Справочник услуг'!C:D,2,FALSE))</f>
        <v/>
      </c>
      <c r="E113" s="62"/>
      <c r="F113" s="62"/>
      <c r="G113" s="62"/>
      <c r="H113" s="62"/>
    </row>
    <row r="114" spans="1:8" x14ac:dyDescent="0.25">
      <c r="A114" s="55"/>
      <c r="B114" s="68"/>
      <c r="C114" s="68"/>
      <c r="D114" s="62" t="str">
        <f>IF(ISBLANK(A114),"",VLOOKUP(A114,'Справочник услуг'!C:D,2,FALSE))</f>
        <v/>
      </c>
      <c r="E114" s="62"/>
      <c r="F114" s="62"/>
      <c r="G114" s="62"/>
      <c r="H114" s="62"/>
    </row>
    <row r="115" spans="1:8" x14ac:dyDescent="0.25">
      <c r="A115" s="55"/>
      <c r="B115" s="68"/>
      <c r="C115" s="68"/>
      <c r="D115" s="62" t="str">
        <f>IF(ISBLANK(A115),"",VLOOKUP(A115,'Справочник услуг'!C:D,2,FALSE))</f>
        <v/>
      </c>
      <c r="E115" s="62"/>
      <c r="F115" s="62"/>
      <c r="G115" s="62"/>
      <c r="H115" s="62"/>
    </row>
    <row r="116" spans="1:8" x14ac:dyDescent="0.25">
      <c r="A116" s="55"/>
      <c r="B116" s="68"/>
      <c r="C116" s="68"/>
      <c r="D116" s="62" t="str">
        <f>IF(ISBLANK(A116),"",VLOOKUP(A116,'Справочник услуг'!C:D,2,FALSE))</f>
        <v/>
      </c>
      <c r="E116" s="62"/>
      <c r="F116" s="62"/>
      <c r="G116" s="62"/>
      <c r="H116" s="62"/>
    </row>
    <row r="117" spans="1:8" x14ac:dyDescent="0.25">
      <c r="A117" s="55"/>
      <c r="B117" s="68"/>
      <c r="C117" s="68"/>
      <c r="D117" s="62" t="str">
        <f>IF(ISBLANK(A117),"",VLOOKUP(A117,'Справочник услуг'!C:D,2,FALSE))</f>
        <v/>
      </c>
      <c r="E117" s="62"/>
      <c r="F117" s="62"/>
      <c r="G117" s="62"/>
      <c r="H117" s="62"/>
    </row>
    <row r="118" spans="1:8" x14ac:dyDescent="0.25">
      <c r="A118" s="55"/>
      <c r="B118" s="68"/>
      <c r="C118" s="68"/>
      <c r="D118" s="62" t="str">
        <f>IF(ISBLANK(A118),"",VLOOKUP(A118,'Справочник услуг'!C:D,2,FALSE))</f>
        <v/>
      </c>
      <c r="E118" s="62"/>
      <c r="F118" s="62"/>
      <c r="G118" s="62"/>
      <c r="H118" s="62"/>
    </row>
    <row r="119" spans="1:8" x14ac:dyDescent="0.25">
      <c r="A119" s="55"/>
      <c r="B119" s="68"/>
      <c r="C119" s="68"/>
      <c r="D119" s="62" t="str">
        <f>IF(ISBLANK(A119),"",VLOOKUP(A119,'Справочник услуг'!C:D,2,FALSE))</f>
        <v/>
      </c>
      <c r="E119" s="62"/>
      <c r="F119" s="62"/>
      <c r="G119" s="62"/>
      <c r="H119" s="62"/>
    </row>
    <row r="120" spans="1:8" x14ac:dyDescent="0.25">
      <c r="A120" s="55"/>
      <c r="B120" s="68"/>
      <c r="C120" s="68"/>
      <c r="D120" s="62" t="str">
        <f>IF(ISBLANK(A120),"",VLOOKUP(A120,'Справочник услуг'!C:D,2,FALSE))</f>
        <v/>
      </c>
      <c r="E120" s="62"/>
      <c r="F120" s="62"/>
      <c r="G120" s="62"/>
      <c r="H120" s="62"/>
    </row>
    <row r="121" spans="1:8" x14ac:dyDescent="0.25">
      <c r="A121" s="55"/>
      <c r="B121" s="68"/>
      <c r="C121" s="68"/>
      <c r="D121" s="62" t="str">
        <f>IF(ISBLANK(A121),"",VLOOKUP(A121,'Справочник услуг'!C:D,2,FALSE))</f>
        <v/>
      </c>
      <c r="E121" s="62"/>
      <c r="F121" s="62"/>
      <c r="G121" s="62"/>
      <c r="H121" s="62"/>
    </row>
    <row r="122" spans="1:8" x14ac:dyDescent="0.25">
      <c r="A122" s="55"/>
      <c r="B122" s="68"/>
      <c r="C122" s="68"/>
      <c r="D122" s="62" t="str">
        <f>IF(ISBLANK(A122),"",VLOOKUP(A122,'Справочник услуг'!C:D,2,FALSE))</f>
        <v/>
      </c>
      <c r="E122" s="62"/>
      <c r="F122" s="62"/>
      <c r="G122" s="62"/>
      <c r="H122" s="62"/>
    </row>
    <row r="123" spans="1:8" x14ac:dyDescent="0.25">
      <c r="A123" s="55"/>
      <c r="B123" s="68"/>
      <c r="C123" s="68"/>
      <c r="D123" s="62" t="str">
        <f>IF(ISBLANK(A123),"",VLOOKUP(A123,'Справочник услуг'!C:D,2,FALSE))</f>
        <v/>
      </c>
      <c r="E123" s="62"/>
      <c r="F123" s="62"/>
      <c r="G123" s="62"/>
      <c r="H123" s="62"/>
    </row>
    <row r="124" spans="1:8" x14ac:dyDescent="0.25">
      <c r="A124" s="55"/>
      <c r="B124" s="68"/>
      <c r="C124" s="68"/>
      <c r="D124" s="62" t="str">
        <f>IF(ISBLANK(A124),"",VLOOKUP(A124,'Справочник услуг'!C:D,2,FALSE))</f>
        <v/>
      </c>
      <c r="E124" s="62"/>
      <c r="F124" s="62"/>
      <c r="G124" s="62"/>
      <c r="H124" s="62"/>
    </row>
    <row r="125" spans="1:8" x14ac:dyDescent="0.25">
      <c r="A125" s="55"/>
      <c r="B125" s="68"/>
      <c r="C125" s="68"/>
      <c r="D125" s="62" t="str">
        <f>IF(ISBLANK(A125),"",VLOOKUP(A125,'Справочник услуг'!C:D,2,FALSE))</f>
        <v/>
      </c>
      <c r="E125" s="62"/>
      <c r="F125" s="62"/>
      <c r="G125" s="62"/>
      <c r="H125" s="62"/>
    </row>
    <row r="126" spans="1:8" x14ac:dyDescent="0.25">
      <c r="A126" s="55"/>
      <c r="B126" s="68"/>
      <c r="C126" s="68"/>
      <c r="D126" s="62" t="str">
        <f>IF(ISBLANK(A126),"",VLOOKUP(A126,'Справочник услуг'!C:D,2,FALSE))</f>
        <v/>
      </c>
      <c r="E126" s="62"/>
      <c r="F126" s="62"/>
      <c r="G126" s="62"/>
      <c r="H126" s="62"/>
    </row>
    <row r="127" spans="1:8" x14ac:dyDescent="0.25">
      <c r="A127" s="55"/>
      <c r="B127" s="68"/>
      <c r="C127" s="68"/>
      <c r="D127" s="62" t="str">
        <f>IF(ISBLANK(A127),"",VLOOKUP(A127,'Справочник услуг'!C:D,2,FALSE))</f>
        <v/>
      </c>
      <c r="E127" s="62"/>
      <c r="F127" s="62"/>
      <c r="G127" s="62"/>
      <c r="H127" s="62"/>
    </row>
    <row r="128" spans="1:8" x14ac:dyDescent="0.25">
      <c r="A128" s="55"/>
      <c r="B128" s="68"/>
      <c r="C128" s="68"/>
      <c r="D128" s="62" t="str">
        <f>IF(ISBLANK(A128),"",VLOOKUP(A128,'Справочник услуг'!C:D,2,FALSE))</f>
        <v/>
      </c>
      <c r="E128" s="62"/>
      <c r="F128" s="62"/>
      <c r="G128" s="62"/>
      <c r="H128" s="62"/>
    </row>
    <row r="129" spans="1:8" x14ac:dyDescent="0.25">
      <c r="A129" s="55"/>
      <c r="B129" s="68"/>
      <c r="C129" s="68"/>
      <c r="D129" s="62" t="str">
        <f>IF(ISBLANK(A129),"",VLOOKUP(A129,'Справочник услуг'!C:D,2,FALSE))</f>
        <v/>
      </c>
      <c r="E129" s="62"/>
      <c r="F129" s="62"/>
      <c r="G129" s="62"/>
      <c r="H129" s="62"/>
    </row>
    <row r="130" spans="1:8" x14ac:dyDescent="0.25">
      <c r="A130" s="55"/>
      <c r="B130" s="68"/>
      <c r="C130" s="68"/>
      <c r="D130" s="62" t="str">
        <f>IF(ISBLANK(A130),"",VLOOKUP(A130,'Справочник услуг'!C:D,2,FALSE))</f>
        <v/>
      </c>
      <c r="E130" s="62"/>
      <c r="F130" s="62"/>
      <c r="G130" s="62"/>
      <c r="H130" s="62"/>
    </row>
    <row r="131" spans="1:8" x14ac:dyDescent="0.25">
      <c r="A131" s="55"/>
      <c r="B131" s="68"/>
      <c r="C131" s="68"/>
      <c r="D131" s="62" t="str">
        <f>IF(ISBLANK(A131),"",VLOOKUP(A131,'Справочник услуг'!C:D,2,FALSE))</f>
        <v/>
      </c>
      <c r="E131" s="62"/>
      <c r="F131" s="62"/>
      <c r="G131" s="62"/>
      <c r="H131" s="62"/>
    </row>
    <row r="132" spans="1:8" x14ac:dyDescent="0.25">
      <c r="A132" s="55"/>
      <c r="B132" s="68"/>
      <c r="C132" s="68"/>
      <c r="D132" s="62" t="str">
        <f>IF(ISBLANK(A132),"",VLOOKUP(A132,'Справочник услуг'!C:D,2,FALSE))</f>
        <v/>
      </c>
      <c r="E132" s="62"/>
      <c r="F132" s="62"/>
      <c r="G132" s="62"/>
      <c r="H132" s="62"/>
    </row>
    <row r="133" spans="1:8" x14ac:dyDescent="0.25">
      <c r="A133" s="55"/>
      <c r="B133" s="68"/>
      <c r="C133" s="68"/>
      <c r="D133" s="62" t="str">
        <f>IF(ISBLANK(A133),"",VLOOKUP(A133,'Справочник услуг'!C:D,2,FALSE))</f>
        <v/>
      </c>
      <c r="E133" s="62"/>
      <c r="F133" s="62"/>
      <c r="G133" s="62"/>
      <c r="H133" s="62"/>
    </row>
    <row r="134" spans="1:8" x14ac:dyDescent="0.25">
      <c r="A134" s="55"/>
      <c r="B134" s="68"/>
      <c r="C134" s="68"/>
      <c r="D134" s="62" t="str">
        <f>IF(ISBLANK(A134),"",VLOOKUP(A134,'Справочник услуг'!C:D,2,FALSE))</f>
        <v/>
      </c>
      <c r="E134" s="62"/>
      <c r="F134" s="62"/>
      <c r="G134" s="62"/>
      <c r="H134" s="62"/>
    </row>
    <row r="135" spans="1:8" x14ac:dyDescent="0.25">
      <c r="A135" s="55"/>
      <c r="B135" s="68"/>
      <c r="C135" s="68"/>
      <c r="D135" s="62" t="str">
        <f>IF(ISBLANK(A135),"",VLOOKUP(A135,'Справочник услуг'!C:D,2,FALSE))</f>
        <v/>
      </c>
      <c r="E135" s="62"/>
      <c r="F135" s="62"/>
      <c r="G135" s="62"/>
      <c r="H135" s="62"/>
    </row>
    <row r="136" spans="1:8" x14ac:dyDescent="0.25">
      <c r="A136" s="55"/>
      <c r="B136" s="68"/>
      <c r="C136" s="68"/>
      <c r="D136" s="62" t="str">
        <f>IF(ISBLANK(A136),"",VLOOKUP(A136,'Справочник услуг'!C:D,2,FALSE))</f>
        <v/>
      </c>
      <c r="E136" s="62"/>
      <c r="F136" s="62"/>
      <c r="G136" s="62"/>
      <c r="H136" s="62"/>
    </row>
    <row r="137" spans="1:8" x14ac:dyDescent="0.25">
      <c r="A137" s="55"/>
      <c r="B137" s="68"/>
      <c r="C137" s="68"/>
      <c r="D137" s="62" t="str">
        <f>IF(ISBLANK(A137),"",VLOOKUP(A137,'Справочник услуг'!C:D,2,FALSE))</f>
        <v/>
      </c>
      <c r="E137" s="62"/>
      <c r="F137" s="62"/>
      <c r="G137" s="62"/>
      <c r="H137" s="62"/>
    </row>
    <row r="138" spans="1:8" x14ac:dyDescent="0.25">
      <c r="A138" s="55"/>
      <c r="B138" s="68"/>
      <c r="C138" s="68"/>
      <c r="D138" s="62" t="str">
        <f>IF(ISBLANK(A138),"",VLOOKUP(A138,'Справочник услуг'!C:D,2,FALSE))</f>
        <v/>
      </c>
      <c r="E138" s="62"/>
      <c r="F138" s="62"/>
      <c r="G138" s="62"/>
      <c r="H138" s="62"/>
    </row>
    <row r="139" spans="1:8" x14ac:dyDescent="0.25">
      <c r="A139" s="55"/>
      <c r="B139" s="68"/>
      <c r="C139" s="68"/>
      <c r="D139" s="62" t="str">
        <f>IF(ISBLANK(A139),"",VLOOKUP(A139,'Справочник услуг'!C:D,2,FALSE))</f>
        <v/>
      </c>
      <c r="E139" s="62"/>
      <c r="F139" s="62"/>
      <c r="G139" s="62"/>
      <c r="H139" s="62"/>
    </row>
    <row r="140" spans="1:8" x14ac:dyDescent="0.25">
      <c r="A140" s="55"/>
      <c r="B140" s="68"/>
      <c r="C140" s="68"/>
      <c r="D140" s="62" t="str">
        <f>IF(ISBLANK(A140),"",VLOOKUP(A140,'Справочник услуг'!C:D,2,FALSE))</f>
        <v/>
      </c>
      <c r="E140" s="62"/>
      <c r="F140" s="62"/>
      <c r="G140" s="62"/>
      <c r="H140" s="62"/>
    </row>
    <row r="141" spans="1:8" x14ac:dyDescent="0.25">
      <c r="A141" s="55"/>
      <c r="B141" s="68"/>
      <c r="C141" s="68"/>
      <c r="D141" s="62" t="str">
        <f>IF(ISBLANK(A141),"",VLOOKUP(A141,'Справочник услуг'!C:D,2,FALSE))</f>
        <v/>
      </c>
      <c r="E141" s="62"/>
      <c r="F141" s="62"/>
      <c r="G141" s="62"/>
      <c r="H141" s="62"/>
    </row>
    <row r="142" spans="1:8" x14ac:dyDescent="0.25">
      <c r="A142" s="55"/>
      <c r="B142" s="68"/>
      <c r="C142" s="68"/>
      <c r="D142" s="62" t="str">
        <f>IF(ISBLANK(A142),"",VLOOKUP(A142,'Справочник услуг'!C:D,2,FALSE))</f>
        <v/>
      </c>
      <c r="E142" s="62"/>
      <c r="F142" s="62"/>
      <c r="G142" s="62"/>
      <c r="H142" s="62"/>
    </row>
    <row r="143" spans="1:8" x14ac:dyDescent="0.25">
      <c r="A143" s="55"/>
      <c r="B143" s="68"/>
      <c r="C143" s="68"/>
      <c r="D143" s="62" t="str">
        <f>IF(ISBLANK(A143),"",VLOOKUP(A143,'Справочник услуг'!C:D,2,FALSE))</f>
        <v/>
      </c>
      <c r="E143" s="62"/>
      <c r="F143" s="62"/>
      <c r="G143" s="62"/>
      <c r="H143" s="62"/>
    </row>
    <row r="144" spans="1:8" x14ac:dyDescent="0.25">
      <c r="A144" s="55"/>
      <c r="B144" s="68"/>
      <c r="C144" s="68"/>
      <c r="D144" s="62" t="str">
        <f>IF(ISBLANK(A144),"",VLOOKUP(A144,'Справочник услуг'!C:D,2,FALSE))</f>
        <v/>
      </c>
      <c r="E144" s="62"/>
      <c r="F144" s="62"/>
      <c r="G144" s="62"/>
      <c r="H144" s="62"/>
    </row>
    <row r="145" spans="1:8" x14ac:dyDescent="0.25">
      <c r="A145" s="55"/>
      <c r="B145" s="68"/>
      <c r="C145" s="68"/>
      <c r="D145" s="62" t="str">
        <f>IF(ISBLANK(A145),"",VLOOKUP(A145,'Справочник услуг'!C:D,2,FALSE))</f>
        <v/>
      </c>
      <c r="E145" s="62"/>
      <c r="F145" s="62"/>
      <c r="G145" s="62"/>
      <c r="H145" s="62"/>
    </row>
    <row r="146" spans="1:8" x14ac:dyDescent="0.25">
      <c r="A146" s="55"/>
      <c r="B146" s="68"/>
      <c r="C146" s="68"/>
      <c r="D146" s="62" t="str">
        <f>IF(ISBLANK(A146),"",VLOOKUP(A146,'Справочник услуг'!C:D,2,FALSE))</f>
        <v/>
      </c>
      <c r="E146" s="62"/>
      <c r="F146" s="62"/>
      <c r="G146" s="62"/>
      <c r="H146" s="62"/>
    </row>
    <row r="147" spans="1:8" x14ac:dyDescent="0.25">
      <c r="A147" s="55"/>
      <c r="B147" s="68"/>
      <c r="C147" s="68"/>
      <c r="D147" s="62" t="str">
        <f>IF(ISBLANK(A147),"",VLOOKUP(A147,'Справочник услуг'!C:D,2,FALSE))</f>
        <v/>
      </c>
      <c r="E147" s="62"/>
      <c r="F147" s="62"/>
      <c r="G147" s="62"/>
      <c r="H147" s="62"/>
    </row>
    <row r="148" spans="1:8" x14ac:dyDescent="0.25">
      <c r="A148" s="55"/>
      <c r="B148" s="68"/>
      <c r="C148" s="68"/>
      <c r="D148" s="62" t="str">
        <f>IF(ISBLANK(A148),"",VLOOKUP(A148,'Справочник услуг'!C:D,2,FALSE))</f>
        <v/>
      </c>
      <c r="E148" s="62"/>
      <c r="F148" s="62"/>
      <c r="G148" s="62"/>
      <c r="H148" s="62"/>
    </row>
    <row r="149" spans="1:8" x14ac:dyDescent="0.25">
      <c r="A149" s="55"/>
      <c r="B149" s="68"/>
      <c r="C149" s="68"/>
      <c r="D149" s="62" t="str">
        <f>IF(ISBLANK(A149),"",VLOOKUP(A149,'Справочник услуг'!C:D,2,FALSE))</f>
        <v/>
      </c>
      <c r="E149" s="62"/>
      <c r="F149" s="62"/>
      <c r="G149" s="62"/>
      <c r="H149" s="62"/>
    </row>
    <row r="150" spans="1:8" x14ac:dyDescent="0.25">
      <c r="A150" s="55"/>
      <c r="B150" s="68"/>
      <c r="C150" s="68"/>
      <c r="D150" s="62" t="str">
        <f>IF(ISBLANK(A150),"",VLOOKUP(A150,'Справочник услуг'!C:D,2,FALSE))</f>
        <v/>
      </c>
      <c r="E150" s="62"/>
      <c r="F150" s="62"/>
      <c r="G150" s="62"/>
      <c r="H150" s="62"/>
    </row>
    <row r="151" spans="1:8" x14ac:dyDescent="0.25">
      <c r="A151" s="55"/>
      <c r="B151" s="68"/>
      <c r="C151" s="68"/>
      <c r="D151" s="62" t="str">
        <f>IF(ISBLANK(A151),"",VLOOKUP(A151,'Справочник услуг'!C:D,2,FALSE))</f>
        <v/>
      </c>
      <c r="E151" s="62"/>
      <c r="F151" s="62"/>
      <c r="G151" s="62"/>
      <c r="H151" s="62"/>
    </row>
    <row r="152" spans="1:8" x14ac:dyDescent="0.25">
      <c r="A152" s="55"/>
      <c r="B152" s="68"/>
      <c r="C152" s="68"/>
      <c r="D152" s="62" t="str">
        <f>IF(ISBLANK(A152),"",VLOOKUP(A152,'Справочник услуг'!C:D,2,FALSE))</f>
        <v/>
      </c>
      <c r="E152" s="62"/>
      <c r="F152" s="62"/>
      <c r="G152" s="62"/>
      <c r="H152" s="62"/>
    </row>
    <row r="153" spans="1:8" x14ac:dyDescent="0.25">
      <c r="A153" s="55"/>
      <c r="B153" s="68"/>
      <c r="C153" s="68"/>
      <c r="D153" s="62" t="str">
        <f>IF(ISBLANK(A153),"",VLOOKUP(A153,'Справочник услуг'!C:D,2,FALSE))</f>
        <v/>
      </c>
      <c r="E153" s="62"/>
      <c r="F153" s="62"/>
      <c r="G153" s="62"/>
      <c r="H153" s="62"/>
    </row>
    <row r="154" spans="1:8" x14ac:dyDescent="0.25">
      <c r="A154" s="55"/>
      <c r="B154" s="68"/>
      <c r="C154" s="68"/>
      <c r="D154" s="62" t="str">
        <f>IF(ISBLANK(A154),"",VLOOKUP(A154,'Справочник услуг'!C:D,2,FALSE))</f>
        <v/>
      </c>
      <c r="E154" s="62"/>
      <c r="F154" s="62"/>
      <c r="G154" s="62"/>
      <c r="H154" s="62"/>
    </row>
    <row r="155" spans="1:8" x14ac:dyDescent="0.25">
      <c r="A155" s="55"/>
      <c r="B155" s="68"/>
      <c r="C155" s="68"/>
      <c r="D155" s="62" t="str">
        <f>IF(ISBLANK(A155),"",VLOOKUP(A155,'Справочник услуг'!C:D,2,FALSE))</f>
        <v/>
      </c>
      <c r="E155" s="62"/>
      <c r="F155" s="62"/>
      <c r="G155" s="62"/>
      <c r="H155" s="62"/>
    </row>
    <row r="156" spans="1:8" x14ac:dyDescent="0.25">
      <c r="A156" s="55"/>
      <c r="B156" s="68"/>
      <c r="C156" s="68"/>
      <c r="D156" s="62" t="str">
        <f>IF(ISBLANK(A156),"",VLOOKUP(A156,'Справочник услуг'!C:D,2,FALSE))</f>
        <v/>
      </c>
      <c r="E156" s="62"/>
      <c r="F156" s="62"/>
      <c r="G156" s="62"/>
      <c r="H156" s="62"/>
    </row>
    <row r="157" spans="1:8" x14ac:dyDescent="0.25">
      <c r="A157" s="55"/>
      <c r="B157" s="68"/>
      <c r="C157" s="68"/>
      <c r="D157" s="62" t="str">
        <f>IF(ISBLANK(A157),"",VLOOKUP(A157,'Справочник услуг'!C:D,2,FALSE))</f>
        <v/>
      </c>
      <c r="E157" s="62"/>
      <c r="F157" s="62"/>
      <c r="G157" s="62"/>
      <c r="H157" s="62"/>
    </row>
    <row r="158" spans="1:8" x14ac:dyDescent="0.25">
      <c r="A158" s="55"/>
      <c r="B158" s="68"/>
      <c r="C158" s="68"/>
      <c r="D158" s="62" t="str">
        <f>IF(ISBLANK(A158),"",VLOOKUP(A158,'Справочник услуг'!C:D,2,FALSE))</f>
        <v/>
      </c>
      <c r="E158" s="62"/>
      <c r="F158" s="62"/>
      <c r="G158" s="62"/>
      <c r="H158" s="62"/>
    </row>
    <row r="159" spans="1:8" x14ac:dyDescent="0.25">
      <c r="A159" s="55"/>
      <c r="B159" s="68"/>
      <c r="C159" s="68"/>
      <c r="D159" s="62" t="str">
        <f>IF(ISBLANK(A159),"",VLOOKUP(A159,'Справочник услуг'!C:D,2,FALSE))</f>
        <v/>
      </c>
      <c r="E159" s="62"/>
      <c r="F159" s="62"/>
      <c r="G159" s="62"/>
      <c r="H159" s="62"/>
    </row>
    <row r="160" spans="1:8" x14ac:dyDescent="0.25">
      <c r="A160" s="55"/>
      <c r="B160" s="68"/>
      <c r="C160" s="68"/>
      <c r="D160" s="62" t="str">
        <f>IF(ISBLANK(A160),"",VLOOKUP(A160,'Справочник услуг'!C:D,2,FALSE))</f>
        <v/>
      </c>
      <c r="E160" s="62"/>
      <c r="F160" s="62"/>
      <c r="G160" s="62"/>
      <c r="H160" s="62"/>
    </row>
    <row r="161" spans="1:8" x14ac:dyDescent="0.25">
      <c r="A161" s="55"/>
      <c r="B161" s="68"/>
      <c r="C161" s="68"/>
      <c r="D161" s="62" t="str">
        <f>IF(ISBLANK(A161),"",VLOOKUP(A161,'Справочник услуг'!C:D,2,FALSE))</f>
        <v/>
      </c>
      <c r="E161" s="62"/>
      <c r="F161" s="62"/>
      <c r="G161" s="62"/>
      <c r="H161" s="62"/>
    </row>
    <row r="162" spans="1:8" x14ac:dyDescent="0.25">
      <c r="A162" s="55"/>
      <c r="B162" s="68"/>
      <c r="C162" s="68"/>
      <c r="D162" s="62" t="str">
        <f>IF(ISBLANK(A162),"",VLOOKUP(A162,'Справочник услуг'!C:D,2,FALSE))</f>
        <v/>
      </c>
      <c r="E162" s="62"/>
      <c r="F162" s="62"/>
      <c r="G162" s="62"/>
      <c r="H162" s="62"/>
    </row>
    <row r="163" spans="1:8" x14ac:dyDescent="0.25">
      <c r="A163" s="55"/>
      <c r="B163" s="68"/>
      <c r="C163" s="68"/>
      <c r="D163" s="62" t="str">
        <f>IF(ISBLANK(A163),"",VLOOKUP(A163,'Справочник услуг'!C:D,2,FALSE))</f>
        <v/>
      </c>
      <c r="E163" s="62"/>
      <c r="F163" s="62"/>
      <c r="G163" s="62"/>
      <c r="H163" s="62"/>
    </row>
    <row r="164" spans="1:8" x14ac:dyDescent="0.25">
      <c r="A164" s="55"/>
      <c r="B164" s="68"/>
      <c r="C164" s="68"/>
      <c r="D164" s="62" t="str">
        <f>IF(ISBLANK(A164),"",VLOOKUP(A164,'Справочник услуг'!C:D,2,FALSE))</f>
        <v/>
      </c>
      <c r="E164" s="62"/>
      <c r="F164" s="62"/>
      <c r="G164" s="62"/>
      <c r="H164" s="62"/>
    </row>
    <row r="165" spans="1:8" x14ac:dyDescent="0.25">
      <c r="A165" s="55"/>
      <c r="B165" s="68"/>
      <c r="C165" s="68"/>
      <c r="D165" s="62" t="str">
        <f>IF(ISBLANK(A165),"",VLOOKUP(A165,'Справочник услуг'!C:D,2,FALSE))</f>
        <v/>
      </c>
      <c r="E165" s="62"/>
      <c r="F165" s="62"/>
      <c r="G165" s="62"/>
      <c r="H165" s="62"/>
    </row>
    <row r="166" spans="1:8" x14ac:dyDescent="0.25">
      <c r="A166" s="55"/>
      <c r="B166" s="68"/>
      <c r="C166" s="68"/>
      <c r="D166" s="62" t="str">
        <f>IF(ISBLANK(A166),"",VLOOKUP(A166,'Справочник услуг'!C:D,2,FALSE))</f>
        <v/>
      </c>
      <c r="E166" s="62"/>
      <c r="F166" s="62"/>
      <c r="G166" s="62"/>
      <c r="H166" s="62"/>
    </row>
    <row r="167" spans="1:8" x14ac:dyDescent="0.25">
      <c r="A167" s="55"/>
      <c r="B167" s="68"/>
      <c r="C167" s="68"/>
      <c r="D167" s="62" t="str">
        <f>IF(ISBLANK(A167),"",VLOOKUP(A167,'Справочник услуг'!C:D,2,FALSE))</f>
        <v/>
      </c>
      <c r="E167" s="62"/>
      <c r="F167" s="62"/>
      <c r="G167" s="62"/>
      <c r="H167" s="62"/>
    </row>
    <row r="168" spans="1:8" x14ac:dyDescent="0.25">
      <c r="A168" s="55"/>
      <c r="B168" s="68"/>
      <c r="C168" s="68"/>
      <c r="D168" s="62" t="str">
        <f>IF(ISBLANK(A168),"",VLOOKUP(A168,'Справочник услуг'!C:D,2,FALSE))</f>
        <v/>
      </c>
      <c r="E168" s="62"/>
      <c r="F168" s="62"/>
      <c r="G168" s="62"/>
      <c r="H168" s="62"/>
    </row>
    <row r="169" spans="1:8" x14ac:dyDescent="0.25">
      <c r="A169" s="55"/>
      <c r="B169" s="68"/>
      <c r="C169" s="68"/>
      <c r="D169" s="62" t="str">
        <f>IF(ISBLANK(A169),"",VLOOKUP(A169,'Справочник услуг'!C:D,2,FALSE))</f>
        <v/>
      </c>
      <c r="E169" s="62"/>
      <c r="F169" s="62"/>
      <c r="G169" s="62"/>
      <c r="H169" s="62"/>
    </row>
    <row r="170" spans="1:8" x14ac:dyDescent="0.25">
      <c r="A170" s="55"/>
      <c r="B170" s="68"/>
      <c r="C170" s="68"/>
      <c r="D170" s="62" t="str">
        <f>IF(ISBLANK(A170),"",VLOOKUP(A170,'Справочник услуг'!C:D,2,FALSE))</f>
        <v/>
      </c>
      <c r="E170" s="62"/>
      <c r="F170" s="62"/>
      <c r="G170" s="62"/>
      <c r="H170" s="62"/>
    </row>
    <row r="171" spans="1:8" x14ac:dyDescent="0.25">
      <c r="A171" s="55"/>
      <c r="B171" s="68"/>
      <c r="C171" s="68"/>
      <c r="D171" s="62" t="str">
        <f>IF(ISBLANK(A171),"",VLOOKUP(A171,'Справочник услуг'!C:D,2,FALSE))</f>
        <v/>
      </c>
      <c r="E171" s="62"/>
      <c r="F171" s="62"/>
      <c r="G171" s="62"/>
      <c r="H171" s="62"/>
    </row>
    <row r="172" spans="1:8" x14ac:dyDescent="0.25">
      <c r="A172" s="55"/>
      <c r="B172" s="68"/>
      <c r="C172" s="68"/>
      <c r="D172" s="62" t="str">
        <f>IF(ISBLANK(A172),"",VLOOKUP(A172,'Справочник услуг'!C:D,2,FALSE))</f>
        <v/>
      </c>
      <c r="E172" s="62"/>
      <c r="F172" s="62"/>
      <c r="G172" s="62"/>
      <c r="H172" s="62"/>
    </row>
    <row r="173" spans="1:8" x14ac:dyDescent="0.25">
      <c r="A173" s="55"/>
      <c r="B173" s="68"/>
      <c r="C173" s="68"/>
      <c r="D173" s="62" t="str">
        <f>IF(ISBLANK(A173),"",VLOOKUP(A173,'Справочник услуг'!C:D,2,FALSE))</f>
        <v/>
      </c>
      <c r="E173" s="62"/>
      <c r="F173" s="62"/>
      <c r="G173" s="62"/>
      <c r="H173" s="62"/>
    </row>
    <row r="174" spans="1:8" x14ac:dyDescent="0.25">
      <c r="A174" s="55"/>
      <c r="B174" s="68"/>
      <c r="C174" s="68"/>
      <c r="D174" s="62" t="str">
        <f>IF(ISBLANK(A174),"",VLOOKUP(A174,'Справочник услуг'!C:D,2,FALSE))</f>
        <v/>
      </c>
      <c r="E174" s="62"/>
      <c r="F174" s="62"/>
      <c r="G174" s="62"/>
      <c r="H174" s="62"/>
    </row>
    <row r="175" spans="1:8" x14ac:dyDescent="0.25">
      <c r="A175" s="55"/>
      <c r="B175" s="68"/>
      <c r="C175" s="68"/>
      <c r="D175" s="62" t="str">
        <f>IF(ISBLANK(A175),"",VLOOKUP(A175,'Справочник услуг'!C:D,2,FALSE))</f>
        <v/>
      </c>
      <c r="E175" s="62"/>
      <c r="F175" s="62"/>
      <c r="G175" s="62"/>
      <c r="H175" s="62"/>
    </row>
    <row r="176" spans="1:8" x14ac:dyDescent="0.25">
      <c r="A176" s="55"/>
      <c r="B176" s="68"/>
      <c r="C176" s="68"/>
      <c r="D176" s="62" t="str">
        <f>IF(ISBLANK(A176),"",VLOOKUP(A176,'Справочник услуг'!C:D,2,FALSE))</f>
        <v/>
      </c>
      <c r="E176" s="62"/>
      <c r="F176" s="62"/>
      <c r="G176" s="62"/>
      <c r="H176" s="62"/>
    </row>
    <row r="177" spans="1:8" x14ac:dyDescent="0.25">
      <c r="A177" s="55"/>
      <c r="B177" s="68"/>
      <c r="C177" s="68"/>
      <c r="D177" s="62" t="str">
        <f>IF(ISBLANK(A177),"",VLOOKUP(A177,'Справочник услуг'!C:D,2,FALSE))</f>
        <v/>
      </c>
      <c r="E177" s="62"/>
      <c r="F177" s="62"/>
      <c r="G177" s="62"/>
      <c r="H177" s="62"/>
    </row>
    <row r="178" spans="1:8" x14ac:dyDescent="0.25">
      <c r="A178" s="55"/>
      <c r="B178" s="68"/>
      <c r="C178" s="68"/>
      <c r="D178" s="62" t="str">
        <f>IF(ISBLANK(A178),"",VLOOKUP(A178,'Справочник услуг'!C:D,2,FALSE))</f>
        <v/>
      </c>
      <c r="E178" s="62"/>
      <c r="F178" s="62"/>
      <c r="G178" s="62"/>
      <c r="H178" s="62"/>
    </row>
    <row r="179" spans="1:8" x14ac:dyDescent="0.25">
      <c r="A179" s="55"/>
      <c r="B179" s="68"/>
      <c r="C179" s="68"/>
      <c r="D179" s="62" t="str">
        <f>IF(ISBLANK(A179),"",VLOOKUP(A179,'Справочник услуг'!C:D,2,FALSE))</f>
        <v/>
      </c>
      <c r="E179" s="62"/>
      <c r="F179" s="62"/>
      <c r="G179" s="62"/>
      <c r="H179" s="62"/>
    </row>
    <row r="180" spans="1:8" x14ac:dyDescent="0.25">
      <c r="A180" s="55"/>
      <c r="B180" s="68"/>
      <c r="C180" s="68"/>
      <c r="D180" s="62" t="str">
        <f>IF(ISBLANK(A180),"",VLOOKUP(A180,'Справочник услуг'!C:D,2,FALSE))</f>
        <v/>
      </c>
      <c r="E180" s="62"/>
      <c r="F180" s="62"/>
      <c r="G180" s="62"/>
      <c r="H180" s="62"/>
    </row>
    <row r="181" spans="1:8" x14ac:dyDescent="0.25">
      <c r="A181" s="55"/>
      <c r="B181" s="68"/>
      <c r="C181" s="68"/>
      <c r="D181" s="62" t="str">
        <f>IF(ISBLANK(A181),"",VLOOKUP(A181,'Справочник услуг'!C:D,2,FALSE))</f>
        <v/>
      </c>
      <c r="E181" s="62"/>
      <c r="F181" s="62"/>
      <c r="G181" s="62"/>
      <c r="H181" s="62"/>
    </row>
    <row r="182" spans="1:8" x14ac:dyDescent="0.25">
      <c r="A182" s="55"/>
      <c r="B182" s="68"/>
      <c r="C182" s="68"/>
      <c r="D182" s="62" t="str">
        <f>IF(ISBLANK(A182),"",VLOOKUP(A182,'Справочник услуг'!C:D,2,FALSE))</f>
        <v/>
      </c>
      <c r="E182" s="62"/>
      <c r="F182" s="62"/>
      <c r="G182" s="62"/>
      <c r="H182" s="62"/>
    </row>
    <row r="183" spans="1:8" x14ac:dyDescent="0.25">
      <c r="A183" s="55"/>
      <c r="B183" s="68"/>
      <c r="C183" s="68"/>
      <c r="D183" s="62" t="str">
        <f>IF(ISBLANK(A183),"",VLOOKUP(A183,'Справочник услуг'!C:D,2,FALSE))</f>
        <v/>
      </c>
      <c r="E183" s="62"/>
      <c r="F183" s="62"/>
      <c r="G183" s="62"/>
      <c r="H183" s="62"/>
    </row>
    <row r="184" spans="1:8" x14ac:dyDescent="0.25">
      <c r="A184" s="55"/>
      <c r="B184" s="68"/>
      <c r="C184" s="68"/>
      <c r="D184" s="62" t="str">
        <f>IF(ISBLANK(A184),"",VLOOKUP(A184,'Справочник услуг'!C:D,2,FALSE))</f>
        <v/>
      </c>
      <c r="E184" s="62"/>
      <c r="F184" s="62"/>
      <c r="G184" s="62"/>
      <c r="H184" s="62"/>
    </row>
    <row r="185" spans="1:8" x14ac:dyDescent="0.25">
      <c r="A185" s="55"/>
      <c r="B185" s="68"/>
      <c r="C185" s="68"/>
      <c r="D185" s="62" t="str">
        <f>IF(ISBLANK(A185),"",VLOOKUP(A185,'Справочник услуг'!C:D,2,FALSE))</f>
        <v/>
      </c>
      <c r="E185" s="62"/>
      <c r="F185" s="62"/>
      <c r="G185" s="62"/>
      <c r="H185" s="62"/>
    </row>
    <row r="186" spans="1:8" x14ac:dyDescent="0.25">
      <c r="A186" s="55"/>
      <c r="B186" s="68"/>
      <c r="C186" s="68"/>
      <c r="D186" s="62" t="str">
        <f>IF(ISBLANK(A186),"",VLOOKUP(A186,'Справочник услуг'!C:D,2,FALSE))</f>
        <v/>
      </c>
      <c r="E186" s="62"/>
      <c r="F186" s="62"/>
      <c r="G186" s="62"/>
      <c r="H186" s="62"/>
    </row>
    <row r="187" spans="1:8" x14ac:dyDescent="0.25">
      <c r="A187" s="55"/>
      <c r="B187" s="68"/>
      <c r="C187" s="68"/>
      <c r="D187" s="62" t="str">
        <f>IF(ISBLANK(A187),"",VLOOKUP(A187,'Справочник услуг'!C:D,2,FALSE))</f>
        <v/>
      </c>
      <c r="E187" s="62"/>
      <c r="F187" s="62"/>
      <c r="G187" s="62"/>
      <c r="H187" s="62"/>
    </row>
    <row r="188" spans="1:8" x14ac:dyDescent="0.25">
      <c r="A188" s="55"/>
      <c r="B188" s="68"/>
      <c r="C188" s="68"/>
      <c r="D188" s="62" t="str">
        <f>IF(ISBLANK(A188),"",VLOOKUP(A188,'Справочник услуг'!C:D,2,FALSE))</f>
        <v/>
      </c>
      <c r="E188" s="62"/>
      <c r="F188" s="62"/>
      <c r="G188" s="62"/>
      <c r="H188" s="62"/>
    </row>
    <row r="189" spans="1:8" x14ac:dyDescent="0.25">
      <c r="A189" s="55"/>
      <c r="B189" s="68"/>
      <c r="C189" s="68"/>
      <c r="D189" s="62" t="str">
        <f>IF(ISBLANK(A189),"",VLOOKUP(A189,'Справочник услуг'!C:D,2,FALSE))</f>
        <v/>
      </c>
      <c r="E189" s="62"/>
      <c r="F189" s="62"/>
      <c r="G189" s="62"/>
      <c r="H189" s="62"/>
    </row>
    <row r="190" spans="1:8" x14ac:dyDescent="0.25">
      <c r="A190" s="55"/>
      <c r="B190" s="68"/>
      <c r="C190" s="68"/>
      <c r="D190" s="62" t="str">
        <f>IF(ISBLANK(A190),"",VLOOKUP(A190,'Справочник услуг'!C:D,2,FALSE))</f>
        <v/>
      </c>
      <c r="E190" s="62"/>
      <c r="F190" s="62"/>
      <c r="G190" s="62"/>
      <c r="H190" s="62"/>
    </row>
    <row r="191" spans="1:8" x14ac:dyDescent="0.25">
      <c r="A191" s="55"/>
      <c r="B191" s="68"/>
      <c r="C191" s="68"/>
      <c r="D191" s="62" t="str">
        <f>IF(ISBLANK(A191),"",VLOOKUP(A191,'Справочник услуг'!C:D,2,FALSE))</f>
        <v/>
      </c>
      <c r="E191" s="62"/>
      <c r="F191" s="62"/>
      <c r="G191" s="62"/>
      <c r="H191" s="62"/>
    </row>
    <row r="192" spans="1:8" x14ac:dyDescent="0.25">
      <c r="A192" s="55"/>
      <c r="B192" s="68"/>
      <c r="C192" s="68"/>
      <c r="D192" s="62" t="str">
        <f>IF(ISBLANK(A192),"",VLOOKUP(A192,'Справочник услуг'!C:D,2,FALSE))</f>
        <v/>
      </c>
      <c r="E192" s="62"/>
      <c r="F192" s="62"/>
      <c r="G192" s="62"/>
      <c r="H192" s="62"/>
    </row>
    <row r="193" spans="1:8" x14ac:dyDescent="0.25">
      <c r="A193" s="55"/>
      <c r="B193" s="68"/>
      <c r="C193" s="68"/>
      <c r="D193" s="62" t="str">
        <f>IF(ISBLANK(A193),"",VLOOKUP(A193,'Справочник услуг'!C:D,2,FALSE))</f>
        <v/>
      </c>
      <c r="E193" s="62"/>
      <c r="F193" s="62"/>
      <c r="G193" s="62"/>
      <c r="H193" s="62"/>
    </row>
    <row r="194" spans="1:8" x14ac:dyDescent="0.25">
      <c r="A194" s="55"/>
      <c r="B194" s="68"/>
      <c r="C194" s="68"/>
      <c r="D194" s="62" t="str">
        <f>IF(ISBLANK(A194),"",VLOOKUP(A194,'Справочник услуг'!C:D,2,FALSE))</f>
        <v/>
      </c>
      <c r="E194" s="62"/>
      <c r="F194" s="62"/>
      <c r="G194" s="62"/>
      <c r="H194" s="62"/>
    </row>
    <row r="195" spans="1:8" x14ac:dyDescent="0.25">
      <c r="A195" s="55"/>
      <c r="B195" s="68"/>
      <c r="C195" s="68"/>
      <c r="D195" s="62" t="str">
        <f>IF(ISBLANK(A195),"",VLOOKUP(A195,'Справочник услуг'!C:D,2,FALSE))</f>
        <v/>
      </c>
      <c r="E195" s="62"/>
      <c r="F195" s="62"/>
      <c r="G195" s="62"/>
      <c r="H195" s="62"/>
    </row>
    <row r="196" spans="1:8" x14ac:dyDescent="0.25">
      <c r="A196" s="55"/>
      <c r="B196" s="68"/>
      <c r="C196" s="68"/>
      <c r="D196" s="62" t="str">
        <f>IF(ISBLANK(A196),"",VLOOKUP(A196,'Справочник услуг'!C:D,2,FALSE))</f>
        <v/>
      </c>
      <c r="E196" s="62"/>
      <c r="F196" s="62"/>
      <c r="G196" s="62"/>
      <c r="H196" s="62"/>
    </row>
    <row r="197" spans="1:8" x14ac:dyDescent="0.25">
      <c r="A197" s="55"/>
      <c r="B197" s="68"/>
      <c r="C197" s="68"/>
      <c r="D197" s="62" t="str">
        <f>IF(ISBLANK(A197),"",VLOOKUP(A197,'Справочник услуг'!C:D,2,FALSE))</f>
        <v/>
      </c>
      <c r="E197" s="62"/>
      <c r="F197" s="62"/>
      <c r="G197" s="62"/>
      <c r="H197" s="62"/>
    </row>
    <row r="198" spans="1:8" x14ac:dyDescent="0.25">
      <c r="A198" s="55"/>
      <c r="B198" s="68"/>
      <c r="C198" s="68"/>
      <c r="D198" s="62" t="str">
        <f>IF(ISBLANK(A198),"",VLOOKUP(A198,'Справочник услуг'!C:D,2,FALSE))</f>
        <v/>
      </c>
      <c r="E198" s="62"/>
      <c r="F198" s="62"/>
      <c r="G198" s="62"/>
      <c r="H198" s="62"/>
    </row>
    <row r="199" spans="1:8" x14ac:dyDescent="0.25">
      <c r="A199" s="55"/>
      <c r="B199" s="68"/>
      <c r="C199" s="68"/>
      <c r="D199" s="62" t="str">
        <f>IF(ISBLANK(A199),"",VLOOKUP(A199,'Справочник услуг'!C:D,2,FALSE))</f>
        <v/>
      </c>
      <c r="E199" s="62"/>
      <c r="F199" s="62"/>
      <c r="G199" s="62"/>
      <c r="H199" s="62"/>
    </row>
    <row r="200" spans="1:8" x14ac:dyDescent="0.25">
      <c r="A200" s="55"/>
      <c r="B200" s="68"/>
      <c r="C200" s="68"/>
      <c r="D200" s="62" t="str">
        <f>IF(ISBLANK(A200),"",VLOOKUP(A200,'Справочник услуг'!C:D,2,FALSE))</f>
        <v/>
      </c>
      <c r="E200" s="62"/>
      <c r="F200" s="62"/>
      <c r="G200" s="62"/>
      <c r="H200" s="62"/>
    </row>
    <row r="201" spans="1:8" x14ac:dyDescent="0.25">
      <c r="A201" s="55"/>
      <c r="B201" s="68"/>
      <c r="C201" s="68"/>
      <c r="D201" s="62" t="str">
        <f>IF(ISBLANK(A201),"",VLOOKUP(A201,'Справочник услуг'!C:D,2,FALSE))</f>
        <v/>
      </c>
      <c r="E201" s="62"/>
      <c r="F201" s="62"/>
      <c r="G201" s="62"/>
      <c r="H201" s="62"/>
    </row>
    <row r="202" spans="1:8" x14ac:dyDescent="0.25">
      <c r="A202" s="55"/>
      <c r="B202" s="68"/>
      <c r="C202" s="68"/>
      <c r="D202" s="62" t="str">
        <f>IF(ISBLANK(A202),"",VLOOKUP(A202,'Справочник услуг'!C:D,2,FALSE))</f>
        <v/>
      </c>
      <c r="E202" s="62"/>
      <c r="F202" s="62"/>
      <c r="G202" s="62"/>
      <c r="H202" s="62"/>
    </row>
    <row r="203" spans="1:8" x14ac:dyDescent="0.25">
      <c r="A203" s="55"/>
      <c r="B203" s="68"/>
      <c r="C203" s="68"/>
      <c r="D203" s="62" t="str">
        <f>IF(ISBLANK(A203),"",VLOOKUP(A203,'Справочник услуг'!C:D,2,FALSE))</f>
        <v/>
      </c>
      <c r="E203" s="62"/>
      <c r="F203" s="62"/>
      <c r="G203" s="62"/>
      <c r="H203" s="62"/>
    </row>
    <row r="204" spans="1:8" x14ac:dyDescent="0.25">
      <c r="A204" s="55"/>
      <c r="B204" s="68"/>
      <c r="C204" s="68"/>
      <c r="D204" s="62" t="str">
        <f>IF(ISBLANK(A204),"",VLOOKUP(A204,'Справочник услуг'!C:D,2,FALSE))</f>
        <v/>
      </c>
      <c r="E204" s="62"/>
      <c r="F204" s="62"/>
      <c r="G204" s="62"/>
      <c r="H204" s="62"/>
    </row>
    <row r="205" spans="1:8" x14ac:dyDescent="0.25">
      <c r="A205" s="55"/>
      <c r="B205" s="68"/>
      <c r="C205" s="68"/>
      <c r="D205" s="62" t="str">
        <f>IF(ISBLANK(A205),"",VLOOKUP(A205,'Справочник услуг'!C:D,2,FALSE))</f>
        <v/>
      </c>
      <c r="E205" s="62"/>
      <c r="F205" s="62"/>
      <c r="G205" s="62"/>
      <c r="H205" s="62"/>
    </row>
    <row r="206" spans="1:8" x14ac:dyDescent="0.25">
      <c r="A206" s="55"/>
      <c r="B206" s="68"/>
      <c r="C206" s="68"/>
      <c r="D206" s="62" t="str">
        <f>IF(ISBLANK(A206),"",VLOOKUP(A206,'Справочник услуг'!C:D,2,FALSE))</f>
        <v/>
      </c>
      <c r="E206" s="62"/>
      <c r="F206" s="62"/>
      <c r="G206" s="62"/>
      <c r="H206" s="62"/>
    </row>
    <row r="207" spans="1:8" x14ac:dyDescent="0.25">
      <c r="A207" s="55"/>
      <c r="B207" s="68"/>
      <c r="C207" s="68"/>
      <c r="D207" s="62" t="str">
        <f>IF(ISBLANK(A207),"",VLOOKUP(A207,'Справочник услуг'!C:D,2,FALSE))</f>
        <v/>
      </c>
      <c r="E207" s="62"/>
      <c r="F207" s="62"/>
      <c r="G207" s="62"/>
      <c r="H207" s="62"/>
    </row>
    <row r="208" spans="1:8" x14ac:dyDescent="0.25">
      <c r="A208" s="55"/>
      <c r="B208" s="68"/>
      <c r="C208" s="68"/>
      <c r="D208" s="62" t="str">
        <f>IF(ISBLANK(A208),"",VLOOKUP(A208,'Справочник услуг'!C:D,2,FALSE))</f>
        <v/>
      </c>
      <c r="E208" s="62"/>
      <c r="F208" s="62"/>
      <c r="G208" s="62"/>
      <c r="H208" s="62"/>
    </row>
    <row r="209" spans="1:8" x14ac:dyDescent="0.25">
      <c r="A209" s="55"/>
      <c r="B209" s="68"/>
      <c r="C209" s="68"/>
      <c r="D209" s="62" t="str">
        <f>IF(ISBLANK(A209),"",VLOOKUP(A209,'Справочник услуг'!C:D,2,FALSE))</f>
        <v/>
      </c>
      <c r="E209" s="62"/>
      <c r="F209" s="62"/>
      <c r="G209" s="62"/>
      <c r="H209" s="62"/>
    </row>
    <row r="210" spans="1:8" x14ac:dyDescent="0.25">
      <c r="A210" s="55"/>
      <c r="B210" s="68"/>
      <c r="C210" s="68"/>
      <c r="D210" s="62" t="str">
        <f>IF(ISBLANK(A210),"",VLOOKUP(A210,'Справочник услуг'!C:D,2,FALSE))</f>
        <v/>
      </c>
      <c r="E210" s="62"/>
      <c r="F210" s="62"/>
      <c r="G210" s="62"/>
      <c r="H210" s="62"/>
    </row>
    <row r="211" spans="1:8" x14ac:dyDescent="0.25">
      <c r="A211" s="55"/>
      <c r="B211" s="68"/>
      <c r="C211" s="68"/>
      <c r="D211" s="62" t="str">
        <f>IF(ISBLANK(A211),"",VLOOKUP(A211,'Справочник услуг'!C:D,2,FALSE))</f>
        <v/>
      </c>
      <c r="E211" s="62"/>
      <c r="F211" s="62"/>
      <c r="G211" s="62"/>
      <c r="H211" s="62"/>
    </row>
    <row r="212" spans="1:8" x14ac:dyDescent="0.25">
      <c r="A212" s="55"/>
      <c r="B212" s="68"/>
      <c r="C212" s="68"/>
      <c r="D212" s="62" t="str">
        <f>IF(ISBLANK(A212),"",VLOOKUP(A212,'Справочник услуг'!C:D,2,FALSE))</f>
        <v/>
      </c>
      <c r="E212" s="62"/>
      <c r="F212" s="62"/>
      <c r="G212" s="62"/>
      <c r="H212" s="62"/>
    </row>
    <row r="213" spans="1:8" x14ac:dyDescent="0.25">
      <c r="A213" s="55"/>
      <c r="B213" s="68"/>
      <c r="C213" s="68"/>
      <c r="D213" s="62" t="str">
        <f>IF(ISBLANK(A213),"",VLOOKUP(A213,'Справочник услуг'!C:D,2,FALSE))</f>
        <v/>
      </c>
      <c r="E213" s="62"/>
      <c r="F213" s="62"/>
      <c r="G213" s="62"/>
      <c r="H213" s="62"/>
    </row>
    <row r="214" spans="1:8" x14ac:dyDescent="0.25">
      <c r="A214" s="55"/>
      <c r="B214" s="68"/>
      <c r="C214" s="68"/>
      <c r="D214" s="62" t="str">
        <f>IF(ISBLANK(A214),"",VLOOKUP(A214,'Справочник услуг'!C:D,2,FALSE))</f>
        <v/>
      </c>
      <c r="E214" s="62"/>
      <c r="F214" s="62"/>
      <c r="G214" s="62"/>
      <c r="H214" s="62"/>
    </row>
    <row r="215" spans="1:8" x14ac:dyDescent="0.25">
      <c r="A215" s="55"/>
      <c r="B215" s="68"/>
      <c r="C215" s="68"/>
      <c r="D215" s="62" t="str">
        <f>IF(ISBLANK(A215),"",VLOOKUP(A215,'Справочник услуг'!C:D,2,FALSE))</f>
        <v/>
      </c>
      <c r="E215" s="62"/>
      <c r="F215" s="62"/>
      <c r="G215" s="62"/>
      <c r="H215" s="62"/>
    </row>
    <row r="216" spans="1:8" x14ac:dyDescent="0.25">
      <c r="A216" s="55"/>
      <c r="B216" s="68"/>
      <c r="C216" s="68"/>
      <c r="D216" s="62" t="str">
        <f>IF(ISBLANK(A216),"",VLOOKUP(A216,'Справочник услуг'!C:D,2,FALSE))</f>
        <v/>
      </c>
      <c r="E216" s="62"/>
      <c r="F216" s="62"/>
      <c r="G216" s="62"/>
      <c r="H216" s="62"/>
    </row>
    <row r="217" spans="1:8" x14ac:dyDescent="0.25">
      <c r="A217" s="55"/>
      <c r="B217" s="68"/>
      <c r="C217" s="68"/>
      <c r="D217" s="62" t="str">
        <f>IF(ISBLANK(A217),"",VLOOKUP(A217,'Справочник услуг'!C:D,2,FALSE))</f>
        <v/>
      </c>
      <c r="E217" s="62"/>
      <c r="F217" s="62"/>
      <c r="G217" s="62"/>
      <c r="H217" s="62"/>
    </row>
    <row r="218" spans="1:8" x14ac:dyDescent="0.25">
      <c r="A218" s="55"/>
      <c r="B218" s="68"/>
      <c r="C218" s="68"/>
      <c r="D218" s="62" t="str">
        <f>IF(ISBLANK(A218),"",VLOOKUP(A218,'Справочник услуг'!C:D,2,FALSE))</f>
        <v/>
      </c>
      <c r="E218" s="62"/>
      <c r="F218" s="62"/>
      <c r="G218" s="62"/>
      <c r="H218" s="62"/>
    </row>
    <row r="219" spans="1:8" x14ac:dyDescent="0.25">
      <c r="A219" s="55"/>
      <c r="B219" s="68"/>
      <c r="C219" s="68"/>
      <c r="D219" s="62" t="str">
        <f>IF(ISBLANK(A219),"",VLOOKUP(A219,'Справочник услуг'!C:D,2,FALSE))</f>
        <v/>
      </c>
      <c r="E219" s="62"/>
      <c r="F219" s="62"/>
      <c r="G219" s="62"/>
      <c r="H219" s="62"/>
    </row>
    <row r="220" spans="1:8" x14ac:dyDescent="0.25">
      <c r="A220" s="55"/>
      <c r="B220" s="68"/>
      <c r="C220" s="68"/>
      <c r="D220" s="62" t="str">
        <f>IF(ISBLANK(A220),"",VLOOKUP(A220,'Справочник услуг'!C:D,2,FALSE))</f>
        <v/>
      </c>
      <c r="E220" s="62"/>
      <c r="F220" s="62"/>
      <c r="G220" s="62"/>
      <c r="H220" s="62"/>
    </row>
    <row r="221" spans="1:8" x14ac:dyDescent="0.25">
      <c r="A221" s="55"/>
      <c r="B221" s="68"/>
      <c r="C221" s="68"/>
      <c r="D221" s="62" t="str">
        <f>IF(ISBLANK(A221),"",VLOOKUP(A221,'Справочник услуг'!C:D,2,FALSE))</f>
        <v/>
      </c>
      <c r="E221" s="62"/>
      <c r="F221" s="62"/>
      <c r="G221" s="62"/>
      <c r="H221" s="62"/>
    </row>
    <row r="222" spans="1:8" x14ac:dyDescent="0.25">
      <c r="A222" s="55"/>
      <c r="B222" s="68"/>
      <c r="C222" s="68"/>
      <c r="D222" s="62" t="str">
        <f>IF(ISBLANK(A222),"",VLOOKUP(A222,'Справочник услуг'!C:D,2,FALSE))</f>
        <v/>
      </c>
      <c r="E222" s="62"/>
      <c r="F222" s="62"/>
      <c r="G222" s="62"/>
      <c r="H222" s="62"/>
    </row>
    <row r="223" spans="1:8" x14ac:dyDescent="0.25">
      <c r="A223" s="55"/>
      <c r="B223" s="68"/>
      <c r="C223" s="68"/>
      <c r="D223" s="62" t="str">
        <f>IF(ISBLANK(A223),"",VLOOKUP(A223,'Справочник услуг'!C:D,2,FALSE))</f>
        <v/>
      </c>
      <c r="E223" s="62"/>
      <c r="F223" s="62"/>
      <c r="G223" s="62"/>
      <c r="H223" s="62"/>
    </row>
    <row r="224" spans="1:8" x14ac:dyDescent="0.25">
      <c r="A224" s="55"/>
      <c r="B224" s="68"/>
      <c r="C224" s="68"/>
      <c r="D224" s="62" t="str">
        <f>IF(ISBLANK(A224),"",VLOOKUP(A224,'Справочник услуг'!C:D,2,FALSE))</f>
        <v/>
      </c>
      <c r="E224" s="62"/>
      <c r="F224" s="62"/>
      <c r="G224" s="62"/>
      <c r="H224" s="62"/>
    </row>
    <row r="225" spans="1:8" x14ac:dyDescent="0.25">
      <c r="A225" s="55"/>
      <c r="B225" s="68"/>
      <c r="C225" s="68"/>
      <c r="D225" s="62" t="str">
        <f>IF(ISBLANK(A225),"",VLOOKUP(A225,'Справочник услуг'!C:D,2,FALSE))</f>
        <v/>
      </c>
      <c r="E225" s="62"/>
      <c r="F225" s="62"/>
      <c r="G225" s="62"/>
      <c r="H225" s="62"/>
    </row>
    <row r="226" spans="1:8" x14ac:dyDescent="0.25">
      <c r="A226" s="55"/>
      <c r="B226" s="68"/>
      <c r="C226" s="68"/>
      <c r="D226" s="62" t="str">
        <f>IF(ISBLANK(A226),"",VLOOKUP(A226,'Справочник услуг'!C:D,2,FALSE))</f>
        <v/>
      </c>
      <c r="E226" s="62"/>
      <c r="F226" s="62"/>
      <c r="G226" s="62"/>
      <c r="H226" s="62"/>
    </row>
    <row r="227" spans="1:8" x14ac:dyDescent="0.25">
      <c r="A227" s="55"/>
      <c r="B227" s="68"/>
      <c r="C227" s="68"/>
      <c r="D227" s="62" t="str">
        <f>IF(ISBLANK(A227),"",VLOOKUP(A227,'Справочник услуг'!C:D,2,FALSE))</f>
        <v/>
      </c>
      <c r="E227" s="62"/>
      <c r="F227" s="62"/>
      <c r="G227" s="62"/>
      <c r="H227" s="62"/>
    </row>
    <row r="228" spans="1:8" x14ac:dyDescent="0.25">
      <c r="A228" s="55"/>
      <c r="B228" s="68"/>
      <c r="C228" s="68"/>
      <c r="D228" s="62" t="str">
        <f>IF(ISBLANK(A228),"",VLOOKUP(A228,'Справочник услуг'!C:D,2,FALSE))</f>
        <v/>
      </c>
      <c r="E228" s="62"/>
      <c r="F228" s="62"/>
      <c r="G228" s="62"/>
      <c r="H228" s="62"/>
    </row>
    <row r="229" spans="1:8" x14ac:dyDescent="0.25">
      <c r="A229" s="55"/>
      <c r="B229" s="68"/>
      <c r="C229" s="68"/>
      <c r="D229" s="62" t="str">
        <f>IF(ISBLANK(A229),"",VLOOKUP(A229,'Справочник услуг'!C:D,2,FALSE))</f>
        <v/>
      </c>
      <c r="E229" s="62"/>
      <c r="F229" s="62"/>
      <c r="G229" s="62"/>
      <c r="H229" s="62"/>
    </row>
    <row r="230" spans="1:8" x14ac:dyDescent="0.25">
      <c r="A230" s="55"/>
      <c r="B230" s="68"/>
      <c r="C230" s="68"/>
      <c r="D230" s="62" t="str">
        <f>IF(ISBLANK(A230),"",VLOOKUP(A230,'Справочник услуг'!C:D,2,FALSE))</f>
        <v/>
      </c>
      <c r="E230" s="62"/>
      <c r="F230" s="62"/>
      <c r="G230" s="62"/>
      <c r="H230" s="62"/>
    </row>
    <row r="231" spans="1:8" x14ac:dyDescent="0.25">
      <c r="A231" s="55"/>
      <c r="B231" s="68"/>
      <c r="C231" s="68"/>
      <c r="D231" s="62" t="str">
        <f>IF(ISBLANK(A231),"",VLOOKUP(A231,'Справочник услуг'!C:D,2,FALSE))</f>
        <v/>
      </c>
      <c r="E231" s="62"/>
      <c r="F231" s="62"/>
      <c r="G231" s="62"/>
      <c r="H231" s="62"/>
    </row>
    <row r="232" spans="1:8" x14ac:dyDescent="0.25">
      <c r="A232" s="55"/>
      <c r="B232" s="68"/>
      <c r="C232" s="68"/>
      <c r="D232" s="62" t="str">
        <f>IF(ISBLANK(A232),"",VLOOKUP(A232,'Справочник услуг'!C:D,2,FALSE))</f>
        <v/>
      </c>
      <c r="E232" s="62"/>
      <c r="F232" s="62"/>
      <c r="G232" s="62"/>
      <c r="H232" s="62"/>
    </row>
    <row r="233" spans="1:8" x14ac:dyDescent="0.25">
      <c r="A233" s="55"/>
      <c r="B233" s="68"/>
      <c r="C233" s="68"/>
      <c r="D233" s="62" t="str">
        <f>IF(ISBLANK(A233),"",VLOOKUP(A233,'Справочник услуг'!C:D,2,FALSE))</f>
        <v/>
      </c>
      <c r="E233" s="62"/>
      <c r="F233" s="62"/>
      <c r="G233" s="62"/>
      <c r="H233" s="62"/>
    </row>
    <row r="234" spans="1:8" x14ac:dyDescent="0.25">
      <c r="A234" s="55"/>
      <c r="B234" s="68"/>
      <c r="C234" s="68"/>
      <c r="D234" s="62" t="str">
        <f>IF(ISBLANK(A234),"",VLOOKUP(A234,'Справочник услуг'!C:D,2,FALSE))</f>
        <v/>
      </c>
      <c r="E234" s="62"/>
      <c r="F234" s="62"/>
      <c r="G234" s="62"/>
      <c r="H234" s="62"/>
    </row>
    <row r="235" spans="1:8" x14ac:dyDescent="0.25">
      <c r="A235" s="55"/>
      <c r="B235" s="68"/>
      <c r="C235" s="68"/>
      <c r="D235" s="62" t="str">
        <f>IF(ISBLANK(A235),"",VLOOKUP(A235,'Справочник услуг'!C:D,2,FALSE))</f>
        <v/>
      </c>
      <c r="E235" s="62"/>
      <c r="F235" s="62"/>
      <c r="G235" s="62"/>
      <c r="H235" s="62"/>
    </row>
    <row r="236" spans="1:8" x14ac:dyDescent="0.25">
      <c r="A236" s="55"/>
      <c r="B236" s="68"/>
      <c r="C236" s="68"/>
      <c r="D236" s="62" t="str">
        <f>IF(ISBLANK(A236),"",VLOOKUP(A236,'Справочник услуг'!C:D,2,FALSE))</f>
        <v/>
      </c>
      <c r="E236" s="62"/>
      <c r="F236" s="62"/>
      <c r="G236" s="62"/>
      <c r="H236" s="62"/>
    </row>
    <row r="237" spans="1:8" x14ac:dyDescent="0.25">
      <c r="A237" s="55"/>
      <c r="B237" s="68"/>
      <c r="C237" s="68"/>
      <c r="D237" s="62" t="str">
        <f>IF(ISBLANK(A237),"",VLOOKUP(A237,'Справочник услуг'!C:D,2,FALSE))</f>
        <v/>
      </c>
      <c r="E237" s="62"/>
      <c r="F237" s="62"/>
      <c r="G237" s="62"/>
      <c r="H237" s="62"/>
    </row>
    <row r="238" spans="1:8" x14ac:dyDescent="0.25">
      <c r="A238" s="55"/>
      <c r="B238" s="68"/>
      <c r="C238" s="68"/>
      <c r="D238" s="62" t="str">
        <f>IF(ISBLANK(A238),"",VLOOKUP(A238,'Справочник услуг'!C:D,2,FALSE))</f>
        <v/>
      </c>
      <c r="E238" s="62"/>
      <c r="F238" s="62"/>
      <c r="G238" s="62"/>
      <c r="H238" s="62"/>
    </row>
    <row r="239" spans="1:8" x14ac:dyDescent="0.25">
      <c r="A239" s="55"/>
      <c r="B239" s="68"/>
      <c r="C239" s="68"/>
      <c r="D239" s="62" t="str">
        <f>IF(ISBLANK(A239),"",VLOOKUP(A239,'Справочник услуг'!C:D,2,FALSE))</f>
        <v/>
      </c>
      <c r="E239" s="62"/>
      <c r="F239" s="62"/>
      <c r="G239" s="62"/>
      <c r="H239" s="62"/>
    </row>
    <row r="240" spans="1:8" x14ac:dyDescent="0.25">
      <c r="A240" s="55"/>
      <c r="B240" s="68"/>
      <c r="C240" s="68"/>
      <c r="D240" s="62" t="str">
        <f>IF(ISBLANK(A240),"",VLOOKUP(A240,'Справочник услуг'!C:D,2,FALSE))</f>
        <v/>
      </c>
      <c r="E240" s="62"/>
      <c r="F240" s="62"/>
      <c r="G240" s="62"/>
      <c r="H240" s="62"/>
    </row>
    <row r="241" spans="1:8" x14ac:dyDescent="0.25">
      <c r="A241" s="55"/>
      <c r="B241" s="68"/>
      <c r="C241" s="68"/>
      <c r="D241" s="62" t="str">
        <f>IF(ISBLANK(A241),"",VLOOKUP(A241,'Справочник услуг'!C:D,2,FALSE))</f>
        <v/>
      </c>
      <c r="E241" s="62"/>
      <c r="F241" s="62"/>
      <c r="G241" s="62"/>
      <c r="H241" s="62"/>
    </row>
    <row r="242" spans="1:8" x14ac:dyDescent="0.25">
      <c r="A242" s="55"/>
      <c r="B242" s="68"/>
      <c r="C242" s="68"/>
      <c r="D242" s="62" t="str">
        <f>IF(ISBLANK(A242),"",VLOOKUP(A242,'Справочник услуг'!C:D,2,FALSE))</f>
        <v/>
      </c>
      <c r="E242" s="62"/>
      <c r="F242" s="62"/>
      <c r="G242" s="62"/>
      <c r="H242" s="62"/>
    </row>
    <row r="243" spans="1:8" x14ac:dyDescent="0.25">
      <c r="A243" s="55"/>
      <c r="B243" s="68"/>
      <c r="C243" s="68"/>
      <c r="D243" s="62" t="str">
        <f>IF(ISBLANK(A243),"",VLOOKUP(A243,'Справочник услуг'!C:D,2,FALSE))</f>
        <v/>
      </c>
      <c r="E243" s="62"/>
      <c r="F243" s="62"/>
      <c r="G243" s="62"/>
      <c r="H243" s="62"/>
    </row>
    <row r="244" spans="1:8" x14ac:dyDescent="0.25">
      <c r="A244" s="55"/>
      <c r="B244" s="68"/>
      <c r="C244" s="68"/>
      <c r="D244" s="62" t="str">
        <f>IF(ISBLANK(A244),"",VLOOKUP(A244,'Справочник услуг'!C:D,2,FALSE))</f>
        <v/>
      </c>
      <c r="E244" s="62"/>
      <c r="F244" s="62"/>
      <c r="G244" s="62"/>
      <c r="H244" s="62"/>
    </row>
    <row r="245" spans="1:8" x14ac:dyDescent="0.25">
      <c r="A245" s="55"/>
      <c r="B245" s="68"/>
      <c r="C245" s="68"/>
      <c r="D245" s="62" t="str">
        <f>IF(ISBLANK(A245),"",VLOOKUP(A245,'Справочник услуг'!C:D,2,FALSE))</f>
        <v/>
      </c>
      <c r="E245" s="62"/>
      <c r="F245" s="62"/>
      <c r="G245" s="62"/>
      <c r="H245" s="62"/>
    </row>
    <row r="246" spans="1:8" x14ac:dyDescent="0.25">
      <c r="A246" s="55"/>
      <c r="B246" s="68"/>
      <c r="C246" s="68"/>
      <c r="D246" s="62" t="str">
        <f>IF(ISBLANK(A246),"",VLOOKUP(A246,'Справочник услуг'!C:D,2,FALSE))</f>
        <v/>
      </c>
      <c r="E246" s="62"/>
      <c r="F246" s="62"/>
      <c r="G246" s="62"/>
      <c r="H246" s="62"/>
    </row>
    <row r="247" spans="1:8" x14ac:dyDescent="0.25">
      <c r="A247" s="55"/>
      <c r="B247" s="68"/>
      <c r="C247" s="68"/>
      <c r="D247" s="62" t="str">
        <f>IF(ISBLANK(A247),"",VLOOKUP(A247,'Справочник услуг'!C:D,2,FALSE))</f>
        <v/>
      </c>
      <c r="E247" s="62"/>
      <c r="F247" s="62"/>
      <c r="G247" s="62"/>
      <c r="H247" s="62"/>
    </row>
    <row r="248" spans="1:8" x14ac:dyDescent="0.25">
      <c r="A248" s="55"/>
      <c r="B248" s="68"/>
      <c r="C248" s="68"/>
      <c r="D248" s="62" t="str">
        <f>IF(ISBLANK(A248),"",VLOOKUP(A248,'Справочник услуг'!C:D,2,FALSE))</f>
        <v/>
      </c>
      <c r="E248" s="62"/>
      <c r="F248" s="62"/>
      <c r="G248" s="62"/>
      <c r="H248" s="62"/>
    </row>
    <row r="249" spans="1:8" x14ac:dyDescent="0.25">
      <c r="A249" s="55"/>
      <c r="B249" s="68"/>
      <c r="C249" s="68"/>
      <c r="D249" s="62" t="str">
        <f>IF(ISBLANK(A249),"",VLOOKUP(A249,'Справочник услуг'!C:D,2,FALSE))</f>
        <v/>
      </c>
      <c r="E249" s="62"/>
      <c r="F249" s="62"/>
      <c r="G249" s="62"/>
      <c r="H249" s="62"/>
    </row>
    <row r="250" spans="1:8" x14ac:dyDescent="0.25">
      <c r="A250" s="55"/>
      <c r="B250" s="68"/>
      <c r="C250" s="68"/>
      <c r="D250" s="62" t="str">
        <f>IF(ISBLANK(A250),"",VLOOKUP(A250,'Справочник услуг'!C:D,2,FALSE))</f>
        <v/>
      </c>
      <c r="E250" s="62"/>
      <c r="F250" s="62"/>
      <c r="G250" s="62"/>
      <c r="H250" s="62"/>
    </row>
    <row r="251" spans="1:8" x14ac:dyDescent="0.25">
      <c r="A251" s="55"/>
      <c r="B251" s="68"/>
      <c r="C251" s="68"/>
      <c r="D251" s="62" t="str">
        <f>IF(ISBLANK(A251),"",VLOOKUP(A251,'Справочник услуг'!C:D,2,FALSE))</f>
        <v/>
      </c>
      <c r="E251" s="62"/>
      <c r="F251" s="62"/>
      <c r="G251" s="62"/>
      <c r="H251" s="62"/>
    </row>
    <row r="252" spans="1:8" x14ac:dyDescent="0.25">
      <c r="A252" s="55"/>
      <c r="B252" s="68"/>
      <c r="C252" s="68"/>
      <c r="D252" s="62" t="str">
        <f>IF(ISBLANK(A252),"",VLOOKUP(A252,'Справочник услуг'!C:D,2,FALSE))</f>
        <v/>
      </c>
      <c r="E252" s="62"/>
      <c r="F252" s="62"/>
      <c r="G252" s="62"/>
      <c r="H252" s="62"/>
    </row>
    <row r="253" spans="1:8" x14ac:dyDescent="0.25">
      <c r="A253" s="55"/>
      <c r="B253" s="68"/>
      <c r="C253" s="68"/>
      <c r="D253" s="62" t="str">
        <f>IF(ISBLANK(A253),"",VLOOKUP(A253,'Справочник услуг'!C:D,2,FALSE))</f>
        <v/>
      </c>
      <c r="E253" s="62"/>
      <c r="F253" s="62"/>
      <c r="G253" s="62"/>
      <c r="H253" s="62"/>
    </row>
    <row r="254" spans="1:8" x14ac:dyDescent="0.25">
      <c r="A254" s="55"/>
      <c r="B254" s="68"/>
      <c r="C254" s="68"/>
      <c r="D254" s="62" t="str">
        <f>IF(ISBLANK(A254),"",VLOOKUP(A254,'Справочник услуг'!C:D,2,FALSE))</f>
        <v/>
      </c>
      <c r="E254" s="62"/>
      <c r="F254" s="62"/>
      <c r="G254" s="62"/>
      <c r="H254" s="62"/>
    </row>
    <row r="255" spans="1:8" x14ac:dyDescent="0.25">
      <c r="A255" s="55"/>
      <c r="B255" s="68"/>
      <c r="C255" s="68"/>
      <c r="D255" s="62" t="str">
        <f>IF(ISBLANK(A255),"",VLOOKUP(A255,'Справочник услуг'!C:D,2,FALSE))</f>
        <v/>
      </c>
      <c r="E255" s="62"/>
      <c r="F255" s="62"/>
      <c r="G255" s="62"/>
      <c r="H255" s="62"/>
    </row>
    <row r="256" spans="1:8" x14ac:dyDescent="0.25">
      <c r="A256" s="55"/>
      <c r="B256" s="68"/>
      <c r="C256" s="68"/>
      <c r="D256" s="62" t="str">
        <f>IF(ISBLANK(A256),"",VLOOKUP(A256,'Справочник услуг'!C:D,2,FALSE))</f>
        <v/>
      </c>
      <c r="E256" s="62"/>
      <c r="F256" s="62"/>
      <c r="G256" s="62"/>
      <c r="H256" s="62"/>
    </row>
    <row r="257" spans="1:8" x14ac:dyDescent="0.25">
      <c r="A257" s="55"/>
      <c r="B257" s="68"/>
      <c r="C257" s="68"/>
      <c r="D257" s="62" t="str">
        <f>IF(ISBLANK(A257),"",VLOOKUP(A257,'Справочник услуг'!C:D,2,FALSE))</f>
        <v/>
      </c>
      <c r="E257" s="62"/>
      <c r="F257" s="62"/>
      <c r="G257" s="62"/>
      <c r="H257" s="62"/>
    </row>
    <row r="258" spans="1:8" x14ac:dyDescent="0.25">
      <c r="A258" s="55"/>
      <c r="B258" s="68"/>
      <c r="C258" s="68"/>
      <c r="D258" s="62" t="str">
        <f>IF(ISBLANK(A258),"",VLOOKUP(A258,'Справочник услуг'!C:D,2,FALSE))</f>
        <v/>
      </c>
      <c r="E258" s="62"/>
      <c r="F258" s="62"/>
      <c r="G258" s="62"/>
      <c r="H258" s="62"/>
    </row>
    <row r="259" spans="1:8" x14ac:dyDescent="0.25">
      <c r="A259" s="55"/>
      <c r="B259" s="68"/>
      <c r="C259" s="68"/>
      <c r="D259" s="62" t="str">
        <f>IF(ISBLANK(A259),"",VLOOKUP(A259,'Справочник услуг'!C:D,2,FALSE))</f>
        <v/>
      </c>
      <c r="E259" s="62"/>
      <c r="F259" s="62"/>
      <c r="G259" s="62"/>
      <c r="H259" s="62"/>
    </row>
    <row r="260" spans="1:8" x14ac:dyDescent="0.25">
      <c r="A260" s="55"/>
      <c r="B260" s="68"/>
      <c r="C260" s="68"/>
      <c r="D260" s="62" t="str">
        <f>IF(ISBLANK(A260),"",VLOOKUP(A260,'Справочник услуг'!C:D,2,FALSE))</f>
        <v/>
      </c>
      <c r="E260" s="62"/>
      <c r="F260" s="62"/>
      <c r="G260" s="62"/>
      <c r="H260" s="62"/>
    </row>
    <row r="261" spans="1:8" x14ac:dyDescent="0.25">
      <c r="A261" s="55"/>
      <c r="B261" s="68"/>
      <c r="C261" s="68"/>
      <c r="D261" s="62" t="str">
        <f>IF(ISBLANK(A261),"",VLOOKUP(A261,'Справочник услуг'!C:D,2,FALSE))</f>
        <v/>
      </c>
      <c r="E261" s="62"/>
      <c r="F261" s="62"/>
      <c r="G261" s="62"/>
      <c r="H261" s="62"/>
    </row>
    <row r="262" spans="1:8" x14ac:dyDescent="0.25">
      <c r="A262" s="55"/>
      <c r="B262" s="68"/>
      <c r="C262" s="68"/>
      <c r="D262" s="62" t="str">
        <f>IF(ISBLANK(A262),"",VLOOKUP(A262,'Справочник услуг'!C:D,2,FALSE))</f>
        <v/>
      </c>
      <c r="E262" s="62"/>
      <c r="F262" s="62"/>
      <c r="G262" s="62"/>
      <c r="H262" s="62"/>
    </row>
    <row r="263" spans="1:8" x14ac:dyDescent="0.25">
      <c r="A263" s="55"/>
      <c r="B263" s="68"/>
      <c r="C263" s="68"/>
      <c r="D263" s="62" t="str">
        <f>IF(ISBLANK(A263),"",VLOOKUP(A263,'Справочник услуг'!C:D,2,FALSE))</f>
        <v/>
      </c>
      <c r="E263" s="62"/>
      <c r="F263" s="62"/>
      <c r="G263" s="62"/>
      <c r="H263" s="62"/>
    </row>
    <row r="264" spans="1:8" x14ac:dyDescent="0.25">
      <c r="A264" s="55"/>
      <c r="B264" s="68"/>
      <c r="C264" s="68"/>
      <c r="D264" s="62" t="str">
        <f>IF(ISBLANK(A264),"",VLOOKUP(A264,'Справочник услуг'!C:D,2,FALSE))</f>
        <v/>
      </c>
      <c r="E264" s="62"/>
      <c r="F264" s="62"/>
      <c r="G264" s="62"/>
      <c r="H264" s="62"/>
    </row>
    <row r="265" spans="1:8" x14ac:dyDescent="0.25">
      <c r="A265" s="55"/>
      <c r="B265" s="68"/>
      <c r="C265" s="68"/>
      <c r="D265" s="62" t="str">
        <f>IF(ISBLANK(A265),"",VLOOKUP(A265,'Справочник услуг'!C:D,2,FALSE))</f>
        <v/>
      </c>
      <c r="E265" s="62"/>
      <c r="F265" s="62"/>
      <c r="G265" s="62"/>
      <c r="H265" s="62"/>
    </row>
    <row r="266" spans="1:8" x14ac:dyDescent="0.25">
      <c r="A266" s="55"/>
      <c r="B266" s="68"/>
      <c r="C266" s="68"/>
      <c r="D266" s="62" t="str">
        <f>IF(ISBLANK(A266),"",VLOOKUP(A266,'Справочник услуг'!C:D,2,FALSE))</f>
        <v/>
      </c>
      <c r="E266" s="62"/>
      <c r="F266" s="62"/>
      <c r="G266" s="62"/>
      <c r="H266" s="62"/>
    </row>
    <row r="267" spans="1:8" x14ac:dyDescent="0.25">
      <c r="A267" s="55"/>
      <c r="B267" s="68"/>
      <c r="C267" s="68"/>
      <c r="D267" s="62" t="str">
        <f>IF(ISBLANK(A267),"",VLOOKUP(A267,'Справочник услуг'!C:D,2,FALSE))</f>
        <v/>
      </c>
      <c r="E267" s="62"/>
      <c r="F267" s="62"/>
      <c r="G267" s="62"/>
      <c r="H267" s="62"/>
    </row>
    <row r="268" spans="1:8" x14ac:dyDescent="0.25">
      <c r="A268" s="55"/>
      <c r="B268" s="68"/>
      <c r="C268" s="68"/>
      <c r="D268" s="62" t="str">
        <f>IF(ISBLANK(A268),"",VLOOKUP(A268,'Справочник услуг'!C:D,2,FALSE))</f>
        <v/>
      </c>
      <c r="E268" s="62"/>
      <c r="F268" s="62"/>
      <c r="G268" s="62"/>
      <c r="H268" s="62"/>
    </row>
    <row r="269" spans="1:8" x14ac:dyDescent="0.25">
      <c r="A269" s="55"/>
      <c r="B269" s="68"/>
      <c r="C269" s="68"/>
      <c r="D269" s="62" t="str">
        <f>IF(ISBLANK(A269),"",VLOOKUP(A269,'Справочник услуг'!C:D,2,FALSE))</f>
        <v/>
      </c>
      <c r="E269" s="62"/>
      <c r="F269" s="62"/>
      <c r="G269" s="62"/>
      <c r="H269" s="62"/>
    </row>
    <row r="270" spans="1:8" x14ac:dyDescent="0.25">
      <c r="A270" s="55"/>
      <c r="B270" s="68"/>
      <c r="C270" s="68"/>
      <c r="D270" s="62" t="str">
        <f>IF(ISBLANK(A270),"",VLOOKUP(A270,'Справочник услуг'!C:D,2,FALSE))</f>
        <v/>
      </c>
      <c r="E270" s="62"/>
      <c r="F270" s="62"/>
      <c r="G270" s="62"/>
      <c r="H270" s="62"/>
    </row>
    <row r="271" spans="1:8" x14ac:dyDescent="0.25">
      <c r="A271" s="55"/>
      <c r="B271" s="68"/>
      <c r="C271" s="68"/>
      <c r="D271" s="62" t="str">
        <f>IF(ISBLANK(A271),"",VLOOKUP(A271,'Справочник услуг'!C:D,2,FALSE))</f>
        <v/>
      </c>
      <c r="E271" s="62"/>
      <c r="F271" s="62"/>
      <c r="G271" s="62"/>
      <c r="H271" s="62"/>
    </row>
    <row r="272" spans="1:8" x14ac:dyDescent="0.25">
      <c r="A272" s="55"/>
      <c r="B272" s="68"/>
      <c r="C272" s="68"/>
      <c r="D272" s="62" t="str">
        <f>IF(ISBLANK(A272),"",VLOOKUP(A272,'Справочник услуг'!C:D,2,FALSE))</f>
        <v/>
      </c>
      <c r="E272" s="62"/>
      <c r="F272" s="62"/>
      <c r="G272" s="62"/>
      <c r="H272" s="62"/>
    </row>
    <row r="273" spans="1:8" x14ac:dyDescent="0.25">
      <c r="A273" s="55"/>
      <c r="B273" s="68"/>
      <c r="C273" s="68"/>
      <c r="D273" s="62" t="str">
        <f>IF(ISBLANK(A273),"",VLOOKUP(A273,'Справочник услуг'!C:D,2,FALSE))</f>
        <v/>
      </c>
      <c r="E273" s="62"/>
      <c r="F273" s="62"/>
      <c r="G273" s="62"/>
      <c r="H273" s="62"/>
    </row>
    <row r="274" spans="1:8" x14ac:dyDescent="0.25">
      <c r="A274" s="55"/>
      <c r="B274" s="68"/>
      <c r="C274" s="68"/>
      <c r="D274" s="62" t="str">
        <f>IF(ISBLANK(A274),"",VLOOKUP(A274,'Справочник услуг'!C:D,2,FALSE))</f>
        <v/>
      </c>
      <c r="E274" s="62"/>
      <c r="F274" s="62"/>
      <c r="G274" s="62"/>
      <c r="H274" s="62"/>
    </row>
    <row r="275" spans="1:8" x14ac:dyDescent="0.25">
      <c r="A275" s="55"/>
      <c r="B275" s="68"/>
      <c r="C275" s="68"/>
      <c r="D275" s="62" t="str">
        <f>IF(ISBLANK(A275),"",VLOOKUP(A275,'Справочник услуг'!C:D,2,FALSE))</f>
        <v/>
      </c>
      <c r="E275" s="62"/>
      <c r="F275" s="62"/>
      <c r="G275" s="62"/>
      <c r="H275" s="62"/>
    </row>
    <row r="276" spans="1:8" x14ac:dyDescent="0.25">
      <c r="A276" s="55"/>
      <c r="B276" s="68"/>
      <c r="C276" s="68"/>
      <c r="D276" s="62" t="str">
        <f>IF(ISBLANK(A276),"",VLOOKUP(A276,'Справочник услуг'!C:D,2,FALSE))</f>
        <v/>
      </c>
      <c r="E276" s="62"/>
      <c r="F276" s="62"/>
      <c r="G276" s="62"/>
      <c r="H276" s="62"/>
    </row>
    <row r="277" spans="1:8" x14ac:dyDescent="0.25">
      <c r="A277" s="55"/>
      <c r="B277" s="68"/>
      <c r="C277" s="68"/>
      <c r="D277" s="62" t="str">
        <f>IF(ISBLANK(A277),"",VLOOKUP(A277,'Справочник услуг'!C:D,2,FALSE))</f>
        <v/>
      </c>
      <c r="E277" s="62"/>
      <c r="F277" s="62"/>
      <c r="G277" s="62"/>
      <c r="H277" s="62"/>
    </row>
    <row r="278" spans="1:8" x14ac:dyDescent="0.25">
      <c r="A278" s="55"/>
      <c r="B278" s="68"/>
      <c r="C278" s="68"/>
      <c r="D278" s="62" t="str">
        <f>IF(ISBLANK(A278),"",VLOOKUP(A278,'Справочник услуг'!C:D,2,FALSE))</f>
        <v/>
      </c>
      <c r="E278" s="62"/>
      <c r="F278" s="62"/>
      <c r="G278" s="62"/>
      <c r="H278" s="62"/>
    </row>
    <row r="279" spans="1:8" x14ac:dyDescent="0.25">
      <c r="A279" s="55"/>
      <c r="B279" s="68"/>
      <c r="C279" s="68"/>
      <c r="D279" s="62" t="str">
        <f>IF(ISBLANK(A279),"",VLOOKUP(A279,'Справочник услуг'!C:D,2,FALSE))</f>
        <v/>
      </c>
      <c r="E279" s="62"/>
      <c r="F279" s="62"/>
      <c r="G279" s="62"/>
      <c r="H279" s="62"/>
    </row>
    <row r="280" spans="1:8" x14ac:dyDescent="0.25">
      <c r="A280" s="55"/>
      <c r="B280" s="68"/>
      <c r="C280" s="68"/>
      <c r="D280" s="62" t="str">
        <f>IF(ISBLANK(A280),"",VLOOKUP(A280,'Справочник услуг'!C:D,2,FALSE))</f>
        <v/>
      </c>
      <c r="E280" s="62"/>
      <c r="F280" s="62"/>
      <c r="G280" s="62"/>
      <c r="H280" s="62"/>
    </row>
    <row r="281" spans="1:8" x14ac:dyDescent="0.25">
      <c r="A281" s="55"/>
      <c r="B281" s="68"/>
      <c r="C281" s="68"/>
      <c r="D281" s="62" t="str">
        <f>IF(ISBLANK(A281),"",VLOOKUP(A281,'Справочник услуг'!C:D,2,FALSE))</f>
        <v/>
      </c>
      <c r="E281" s="62"/>
      <c r="F281" s="62"/>
      <c r="G281" s="62"/>
      <c r="H281" s="62"/>
    </row>
    <row r="282" spans="1:8" x14ac:dyDescent="0.25">
      <c r="A282" s="55"/>
      <c r="B282" s="68"/>
      <c r="C282" s="68"/>
      <c r="D282" s="62" t="str">
        <f>IF(ISBLANK(A282),"",VLOOKUP(A282,'Справочник услуг'!C:D,2,FALSE))</f>
        <v/>
      </c>
      <c r="E282" s="62"/>
      <c r="F282" s="62"/>
      <c r="G282" s="62"/>
      <c r="H282" s="62"/>
    </row>
    <row r="283" spans="1:8" x14ac:dyDescent="0.25">
      <c r="A283" s="55"/>
      <c r="B283" s="68"/>
      <c r="C283" s="68"/>
      <c r="D283" s="62" t="str">
        <f>IF(ISBLANK(A283),"",VLOOKUP(A283,'Справочник услуг'!C:D,2,FALSE))</f>
        <v/>
      </c>
      <c r="E283" s="62"/>
      <c r="F283" s="62"/>
      <c r="G283" s="62"/>
      <c r="H283" s="62"/>
    </row>
    <row r="284" spans="1:8" x14ac:dyDescent="0.25">
      <c r="A284" s="55"/>
      <c r="B284" s="68"/>
      <c r="C284" s="68"/>
      <c r="D284" s="62" t="str">
        <f>IF(ISBLANK(A284),"",VLOOKUP(A284,'Справочник услуг'!C:D,2,FALSE))</f>
        <v/>
      </c>
      <c r="E284" s="62"/>
      <c r="F284" s="62"/>
      <c r="G284" s="62"/>
      <c r="H284" s="62"/>
    </row>
    <row r="285" spans="1:8" x14ac:dyDescent="0.25">
      <c r="A285" s="55"/>
      <c r="B285" s="68"/>
      <c r="C285" s="68"/>
      <c r="D285" s="62" t="str">
        <f>IF(ISBLANK(A285),"",VLOOKUP(A285,'Справочник услуг'!C:D,2,FALSE))</f>
        <v/>
      </c>
      <c r="E285" s="62"/>
      <c r="F285" s="62"/>
      <c r="G285" s="62"/>
      <c r="H285" s="62"/>
    </row>
    <row r="286" spans="1:8" x14ac:dyDescent="0.25">
      <c r="A286" s="55"/>
      <c r="B286" s="68"/>
      <c r="C286" s="68"/>
      <c r="D286" s="62" t="str">
        <f>IF(ISBLANK(A286),"",VLOOKUP(A286,'Справочник услуг'!C:D,2,FALSE))</f>
        <v/>
      </c>
      <c r="E286" s="62"/>
      <c r="F286" s="62"/>
      <c r="G286" s="62"/>
      <c r="H286" s="62"/>
    </row>
    <row r="287" spans="1:8" x14ac:dyDescent="0.25">
      <c r="A287" s="55"/>
      <c r="B287" s="68"/>
      <c r="C287" s="68"/>
      <c r="D287" s="62" t="str">
        <f>IF(ISBLANK(A287),"",VLOOKUP(A287,'Справочник услуг'!C:D,2,FALSE))</f>
        <v/>
      </c>
      <c r="E287" s="62"/>
      <c r="F287" s="62"/>
      <c r="G287" s="62"/>
      <c r="H287" s="62"/>
    </row>
    <row r="288" spans="1:8" x14ac:dyDescent="0.25">
      <c r="A288" s="55"/>
      <c r="B288" s="68"/>
      <c r="C288" s="68"/>
      <c r="D288" s="62" t="str">
        <f>IF(ISBLANK(A288),"",VLOOKUP(A288,'Справочник услуг'!C:D,2,FALSE))</f>
        <v/>
      </c>
      <c r="E288" s="62"/>
      <c r="F288" s="62"/>
      <c r="G288" s="62"/>
      <c r="H288" s="62"/>
    </row>
    <row r="289" spans="1:8" x14ac:dyDescent="0.25">
      <c r="A289" s="55"/>
      <c r="B289" s="68"/>
      <c r="C289" s="68"/>
      <c r="D289" s="62" t="str">
        <f>IF(ISBLANK(A289),"",VLOOKUP(A289,'Справочник услуг'!C:D,2,FALSE))</f>
        <v/>
      </c>
      <c r="E289" s="62"/>
      <c r="F289" s="62"/>
      <c r="G289" s="62"/>
      <c r="H289" s="62"/>
    </row>
    <row r="290" spans="1:8" x14ac:dyDescent="0.25">
      <c r="A290" s="55"/>
      <c r="B290" s="68"/>
      <c r="C290" s="68"/>
      <c r="D290" s="62" t="str">
        <f>IF(ISBLANK(A290),"",VLOOKUP(A290,'Справочник услуг'!C:D,2,FALSE))</f>
        <v/>
      </c>
      <c r="E290" s="62"/>
      <c r="F290" s="62"/>
      <c r="G290" s="62"/>
      <c r="H290" s="62"/>
    </row>
    <row r="291" spans="1:8" x14ac:dyDescent="0.25">
      <c r="A291" s="55"/>
      <c r="B291" s="68"/>
      <c r="C291" s="68"/>
      <c r="D291" s="62" t="str">
        <f>IF(ISBLANK(A291),"",VLOOKUP(A291,'Справочник услуг'!C:D,2,FALSE))</f>
        <v/>
      </c>
      <c r="E291" s="62"/>
      <c r="F291" s="62"/>
      <c r="G291" s="62"/>
      <c r="H291" s="62"/>
    </row>
    <row r="292" spans="1:8" x14ac:dyDescent="0.25">
      <c r="A292" s="55"/>
      <c r="B292" s="68"/>
      <c r="C292" s="68"/>
      <c r="D292" s="62" t="str">
        <f>IF(ISBLANK(A292),"",VLOOKUP(A292,'Справочник услуг'!C:D,2,FALSE))</f>
        <v/>
      </c>
      <c r="E292" s="62"/>
      <c r="F292" s="62"/>
      <c r="G292" s="62"/>
      <c r="H292" s="62"/>
    </row>
    <row r="293" spans="1:8" x14ac:dyDescent="0.25">
      <c r="A293" s="55"/>
      <c r="B293" s="68"/>
      <c r="C293" s="68"/>
      <c r="D293" s="62" t="str">
        <f>IF(ISBLANK(A293),"",VLOOKUP(A293,'Справочник услуг'!C:D,2,FALSE))</f>
        <v/>
      </c>
      <c r="E293" s="62"/>
      <c r="F293" s="62"/>
      <c r="G293" s="62"/>
      <c r="H293" s="62"/>
    </row>
    <row r="294" spans="1:8" x14ac:dyDescent="0.25">
      <c r="A294" s="55"/>
      <c r="B294" s="68"/>
      <c r="C294" s="68"/>
      <c r="D294" s="62" t="str">
        <f>IF(ISBLANK(A294),"",VLOOKUP(A294,'Справочник услуг'!C:D,2,FALSE))</f>
        <v/>
      </c>
      <c r="E294" s="62"/>
      <c r="F294" s="62"/>
      <c r="G294" s="62"/>
      <c r="H294" s="62"/>
    </row>
    <row r="295" spans="1:8" x14ac:dyDescent="0.25">
      <c r="A295" s="55"/>
      <c r="B295" s="68"/>
      <c r="C295" s="68"/>
      <c r="D295" s="62" t="str">
        <f>IF(ISBLANK(A295),"",VLOOKUP(A295,'Справочник услуг'!C:D,2,FALSE))</f>
        <v/>
      </c>
      <c r="E295" s="62"/>
      <c r="F295" s="62"/>
      <c r="G295" s="62"/>
      <c r="H295" s="62"/>
    </row>
    <row r="296" spans="1:8" x14ac:dyDescent="0.25">
      <c r="A296" s="55"/>
      <c r="B296" s="68"/>
      <c r="C296" s="68"/>
      <c r="D296" s="62" t="str">
        <f>IF(ISBLANK(A296),"",VLOOKUP(A296,'Справочник услуг'!C:D,2,FALSE))</f>
        <v/>
      </c>
      <c r="E296" s="62"/>
      <c r="F296" s="62"/>
      <c r="G296" s="62"/>
      <c r="H296" s="62"/>
    </row>
    <row r="297" spans="1:8" x14ac:dyDescent="0.25">
      <c r="A297" s="55"/>
      <c r="B297" s="68"/>
      <c r="C297" s="68"/>
      <c r="D297" s="62" t="str">
        <f>IF(ISBLANK(A297),"",VLOOKUP(A297,'Справочник услуг'!C:D,2,FALSE))</f>
        <v/>
      </c>
      <c r="E297" s="62"/>
      <c r="F297" s="62"/>
      <c r="G297" s="62"/>
      <c r="H297" s="62"/>
    </row>
    <row r="298" spans="1:8" x14ac:dyDescent="0.25">
      <c r="A298" s="55"/>
      <c r="B298" s="68"/>
      <c r="C298" s="68"/>
      <c r="D298" s="62" t="str">
        <f>IF(ISBLANK(A298),"",VLOOKUP(A298,'Справочник услуг'!C:D,2,FALSE))</f>
        <v/>
      </c>
      <c r="E298" s="62"/>
      <c r="F298" s="62"/>
      <c r="G298" s="62"/>
      <c r="H298" s="62"/>
    </row>
    <row r="299" spans="1:8" x14ac:dyDescent="0.25">
      <c r="A299" s="55"/>
      <c r="B299" s="68"/>
      <c r="C299" s="68"/>
      <c r="D299" s="62" t="str">
        <f>IF(ISBLANK(A299),"",VLOOKUP(A299,'Справочник услуг'!C:D,2,FALSE))</f>
        <v/>
      </c>
      <c r="E299" s="62"/>
      <c r="F299" s="62"/>
      <c r="G299" s="62"/>
      <c r="H299" s="62"/>
    </row>
    <row r="300" spans="1:8" x14ac:dyDescent="0.25">
      <c r="A300" s="55"/>
      <c r="B300" s="68"/>
      <c r="C300" s="68"/>
      <c r="D300" s="62" t="str">
        <f>IF(ISBLANK(A300),"",VLOOKUP(A300,'Справочник услуг'!C:D,2,FALSE))</f>
        <v/>
      </c>
      <c r="E300" s="62"/>
      <c r="F300" s="62"/>
      <c r="G300" s="62"/>
      <c r="H300" s="62"/>
    </row>
    <row r="301" spans="1:8" x14ac:dyDescent="0.25">
      <c r="A301" s="55"/>
      <c r="B301" s="68"/>
      <c r="C301" s="68"/>
      <c r="D301" s="62" t="str">
        <f>IF(ISBLANK(A301),"",VLOOKUP(A301,'Справочник услуг'!C:D,2,FALSE))</f>
        <v/>
      </c>
      <c r="E301" s="62"/>
      <c r="F301" s="62"/>
      <c r="G301" s="62"/>
      <c r="H301" s="62"/>
    </row>
    <row r="302" spans="1:8" x14ac:dyDescent="0.25">
      <c r="A302" s="55"/>
      <c r="B302" s="68"/>
      <c r="C302" s="68"/>
      <c r="D302" s="62" t="str">
        <f>IF(ISBLANK(A302),"",VLOOKUP(A302,'Справочник услуг'!C:D,2,FALSE))</f>
        <v/>
      </c>
      <c r="E302" s="62"/>
      <c r="F302" s="62"/>
      <c r="G302" s="62"/>
      <c r="H302" s="62"/>
    </row>
    <row r="303" spans="1:8" x14ac:dyDescent="0.25">
      <c r="A303" s="55"/>
      <c r="B303" s="68"/>
      <c r="C303" s="68"/>
      <c r="D303" s="62" t="str">
        <f>IF(ISBLANK(A303),"",VLOOKUP(A303,'Справочник услуг'!C:D,2,FALSE))</f>
        <v/>
      </c>
      <c r="E303" s="62"/>
      <c r="F303" s="62"/>
      <c r="G303" s="62"/>
      <c r="H303" s="62"/>
    </row>
    <row r="304" spans="1:8" x14ac:dyDescent="0.25">
      <c r="A304" s="55"/>
      <c r="B304" s="68"/>
      <c r="C304" s="68"/>
      <c r="D304" s="62" t="str">
        <f>IF(ISBLANK(A304),"",VLOOKUP(A304,'Справочник услуг'!C:D,2,FALSE))</f>
        <v/>
      </c>
      <c r="E304" s="62"/>
      <c r="F304" s="62"/>
      <c r="G304" s="62"/>
      <c r="H304" s="62"/>
    </row>
    <row r="305" spans="1:8" x14ac:dyDescent="0.25">
      <c r="A305" s="55"/>
      <c r="B305" s="68"/>
      <c r="C305" s="68"/>
      <c r="D305" s="62" t="str">
        <f>IF(ISBLANK(A305),"",VLOOKUP(A305,'Справочник услуг'!C:D,2,FALSE))</f>
        <v/>
      </c>
      <c r="E305" s="62"/>
      <c r="F305" s="62"/>
      <c r="G305" s="62"/>
      <c r="H305" s="62"/>
    </row>
    <row r="306" spans="1:8" x14ac:dyDescent="0.25">
      <c r="A306" s="55"/>
      <c r="B306" s="68"/>
      <c r="C306" s="68"/>
      <c r="D306" s="62" t="str">
        <f>IF(ISBLANK(A306),"",VLOOKUP(A306,'Справочник услуг'!C:D,2,FALSE))</f>
        <v/>
      </c>
      <c r="E306" s="62"/>
      <c r="F306" s="62"/>
      <c r="G306" s="62"/>
      <c r="H306" s="62"/>
    </row>
    <row r="307" spans="1:8" x14ac:dyDescent="0.25">
      <c r="A307" s="55"/>
      <c r="B307" s="68"/>
      <c r="C307" s="68"/>
      <c r="D307" s="62" t="str">
        <f>IF(ISBLANK(A307),"",VLOOKUP(A307,'Справочник услуг'!C:D,2,FALSE))</f>
        <v/>
      </c>
      <c r="E307" s="62"/>
      <c r="F307" s="62"/>
      <c r="G307" s="62"/>
      <c r="H307" s="62"/>
    </row>
    <row r="308" spans="1:8" x14ac:dyDescent="0.25">
      <c r="A308" s="55"/>
      <c r="B308" s="68"/>
      <c r="C308" s="68"/>
      <c r="D308" s="62" t="str">
        <f>IF(ISBLANK(A308),"",VLOOKUP(A308,'Справочник услуг'!C:D,2,FALSE))</f>
        <v/>
      </c>
      <c r="E308" s="62"/>
      <c r="F308" s="62"/>
      <c r="G308" s="62"/>
      <c r="H308" s="62"/>
    </row>
    <row r="309" spans="1:8" x14ac:dyDescent="0.25">
      <c r="A309" s="55"/>
      <c r="B309" s="68"/>
      <c r="C309" s="68"/>
      <c r="D309" s="62" t="str">
        <f>IF(ISBLANK(A309),"",VLOOKUP(A309,'Справочник услуг'!C:D,2,FALSE))</f>
        <v/>
      </c>
      <c r="E309" s="62"/>
      <c r="F309" s="62"/>
      <c r="G309" s="62"/>
      <c r="H309" s="62"/>
    </row>
    <row r="310" spans="1:8" x14ac:dyDescent="0.25">
      <c r="A310" s="55"/>
      <c r="B310" s="68"/>
      <c r="C310" s="68"/>
      <c r="D310" s="62" t="str">
        <f>IF(ISBLANK(A310),"",VLOOKUP(A310,'Справочник услуг'!C:D,2,FALSE))</f>
        <v/>
      </c>
      <c r="E310" s="62"/>
      <c r="F310" s="62"/>
      <c r="G310" s="62"/>
      <c r="H310" s="62"/>
    </row>
    <row r="311" spans="1:8" x14ac:dyDescent="0.25">
      <c r="A311" s="55"/>
      <c r="B311" s="68"/>
      <c r="C311" s="68"/>
      <c r="D311" s="62" t="str">
        <f>IF(ISBLANK(A311),"",VLOOKUP(A311,'Справочник услуг'!C:D,2,FALSE))</f>
        <v/>
      </c>
      <c r="E311" s="62"/>
      <c r="F311" s="62"/>
      <c r="G311" s="62"/>
      <c r="H311" s="62"/>
    </row>
    <row r="312" spans="1:8" x14ac:dyDescent="0.25">
      <c r="A312" s="55"/>
      <c r="B312" s="68"/>
      <c r="C312" s="68"/>
      <c r="D312" s="62" t="str">
        <f>IF(ISBLANK(A312),"",VLOOKUP(A312,'Справочник услуг'!C:D,2,FALSE))</f>
        <v/>
      </c>
      <c r="E312" s="62"/>
      <c r="F312" s="62"/>
      <c r="G312" s="62"/>
      <c r="H312" s="62"/>
    </row>
    <row r="313" spans="1:8" x14ac:dyDescent="0.25">
      <c r="A313" s="55"/>
      <c r="B313" s="68"/>
      <c r="C313" s="68"/>
      <c r="D313" s="62" t="str">
        <f>IF(ISBLANK(A313),"",VLOOKUP(A313,'Справочник услуг'!C:D,2,FALSE))</f>
        <v/>
      </c>
      <c r="E313" s="62"/>
      <c r="F313" s="62"/>
      <c r="G313" s="62"/>
      <c r="H313" s="62"/>
    </row>
    <row r="314" spans="1:8" x14ac:dyDescent="0.25">
      <c r="A314" s="55"/>
      <c r="B314" s="68"/>
      <c r="C314" s="68"/>
      <c r="D314" s="62" t="str">
        <f>IF(ISBLANK(A314),"",VLOOKUP(A314,'Справочник услуг'!C:D,2,FALSE))</f>
        <v/>
      </c>
      <c r="E314" s="62"/>
      <c r="F314" s="62"/>
      <c r="G314" s="62"/>
      <c r="H314" s="62"/>
    </row>
    <row r="315" spans="1:8" x14ac:dyDescent="0.25">
      <c r="A315" s="55"/>
      <c r="B315" s="68"/>
      <c r="C315" s="68"/>
      <c r="D315" s="62" t="str">
        <f>IF(ISBLANK(A315),"",VLOOKUP(A315,'Справочник услуг'!C:D,2,FALSE))</f>
        <v/>
      </c>
      <c r="E315" s="62"/>
      <c r="F315" s="62"/>
      <c r="G315" s="62"/>
      <c r="H315" s="62"/>
    </row>
    <row r="316" spans="1:8" x14ac:dyDescent="0.25">
      <c r="A316" s="55"/>
      <c r="B316" s="68"/>
      <c r="C316" s="68"/>
      <c r="D316" s="62" t="str">
        <f>IF(ISBLANK(A316),"",VLOOKUP(A316,'Справочник услуг'!C:D,2,FALSE))</f>
        <v/>
      </c>
      <c r="E316" s="62"/>
      <c r="F316" s="62"/>
      <c r="G316" s="62"/>
      <c r="H316" s="62"/>
    </row>
    <row r="317" spans="1:8" x14ac:dyDescent="0.25">
      <c r="A317" s="55"/>
      <c r="B317" s="68"/>
      <c r="C317" s="68"/>
      <c r="D317" s="62" t="str">
        <f>IF(ISBLANK(A317),"",VLOOKUP(A317,'Справочник услуг'!C:D,2,FALSE))</f>
        <v/>
      </c>
      <c r="E317" s="62"/>
      <c r="F317" s="62"/>
      <c r="G317" s="62"/>
      <c r="H317" s="62"/>
    </row>
    <row r="318" spans="1:8" x14ac:dyDescent="0.25">
      <c r="A318" s="55"/>
      <c r="B318" s="68"/>
      <c r="C318" s="68"/>
      <c r="D318" s="62" t="str">
        <f>IF(ISBLANK(A318),"",VLOOKUP(A318,'Справочник услуг'!C:D,2,FALSE))</f>
        <v/>
      </c>
      <c r="E318" s="62"/>
      <c r="F318" s="62"/>
      <c r="G318" s="62"/>
      <c r="H318" s="62"/>
    </row>
    <row r="319" spans="1:8" x14ac:dyDescent="0.25">
      <c r="A319" s="55"/>
      <c r="B319" s="68"/>
      <c r="C319" s="68"/>
      <c r="D319" s="62" t="str">
        <f>IF(ISBLANK(A319),"",VLOOKUP(A319,'Справочник услуг'!C:D,2,FALSE))</f>
        <v/>
      </c>
      <c r="E319" s="62"/>
      <c r="F319" s="62"/>
      <c r="G319" s="62"/>
      <c r="H319" s="62"/>
    </row>
    <row r="320" spans="1:8" x14ac:dyDescent="0.25">
      <c r="A320" s="55"/>
      <c r="B320" s="68"/>
      <c r="C320" s="68"/>
      <c r="D320" s="62" t="str">
        <f>IF(ISBLANK(A320),"",VLOOKUP(A320,'Справочник услуг'!C:D,2,FALSE))</f>
        <v/>
      </c>
      <c r="E320" s="62"/>
      <c r="F320" s="62"/>
      <c r="G320" s="62"/>
      <c r="H320" s="62"/>
    </row>
    <row r="321" spans="1:8" x14ac:dyDescent="0.25">
      <c r="A321" s="55"/>
      <c r="B321" s="68"/>
      <c r="C321" s="68"/>
      <c r="D321" s="62" t="str">
        <f>IF(ISBLANK(A321),"",VLOOKUP(A321,'Справочник услуг'!C:D,2,FALSE))</f>
        <v/>
      </c>
      <c r="E321" s="62"/>
      <c r="F321" s="62"/>
      <c r="G321" s="62"/>
      <c r="H321" s="62"/>
    </row>
    <row r="322" spans="1:8" x14ac:dyDescent="0.25">
      <c r="A322" s="55"/>
      <c r="B322" s="68"/>
      <c r="C322" s="68"/>
      <c r="D322" s="62" t="str">
        <f>IF(ISBLANK(A322),"",VLOOKUP(A322,'Справочник услуг'!C:D,2,FALSE))</f>
        <v/>
      </c>
      <c r="E322" s="62"/>
      <c r="F322" s="62"/>
      <c r="G322" s="62"/>
      <c r="H322" s="62"/>
    </row>
    <row r="323" spans="1:8" x14ac:dyDescent="0.25">
      <c r="A323" s="55"/>
      <c r="B323" s="68"/>
      <c r="C323" s="68"/>
      <c r="D323" s="62" t="str">
        <f>IF(ISBLANK(A323),"",VLOOKUP(A323,'Справочник услуг'!C:D,2,FALSE))</f>
        <v/>
      </c>
      <c r="E323" s="62"/>
      <c r="F323" s="62"/>
      <c r="G323" s="62"/>
      <c r="H323" s="62"/>
    </row>
    <row r="324" spans="1:8" x14ac:dyDescent="0.25">
      <c r="A324" s="55"/>
      <c r="B324" s="68"/>
      <c r="C324" s="68"/>
      <c r="D324" s="62" t="str">
        <f>IF(ISBLANK(A324),"",VLOOKUP(A324,'Справочник услуг'!C:D,2,FALSE))</f>
        <v/>
      </c>
      <c r="E324" s="62"/>
      <c r="F324" s="62"/>
      <c r="G324" s="62"/>
      <c r="H324" s="62"/>
    </row>
    <row r="325" spans="1:8" x14ac:dyDescent="0.25">
      <c r="A325" s="55"/>
      <c r="B325" s="68"/>
      <c r="C325" s="68"/>
      <c r="D325" s="62" t="str">
        <f>IF(ISBLANK(A325),"",VLOOKUP(A325,'Справочник услуг'!C:D,2,FALSE))</f>
        <v/>
      </c>
      <c r="E325" s="62"/>
      <c r="F325" s="62"/>
      <c r="G325" s="62"/>
      <c r="H325" s="62"/>
    </row>
    <row r="326" spans="1:8" x14ac:dyDescent="0.25">
      <c r="A326" s="55"/>
      <c r="B326" s="68"/>
      <c r="C326" s="68"/>
      <c r="D326" s="62" t="str">
        <f>IF(ISBLANK(A326),"",VLOOKUP(A326,'Справочник услуг'!C:D,2,FALSE))</f>
        <v/>
      </c>
      <c r="E326" s="62"/>
      <c r="F326" s="62"/>
      <c r="G326" s="62"/>
      <c r="H326" s="62"/>
    </row>
    <row r="327" spans="1:8" x14ac:dyDescent="0.25">
      <c r="A327" s="55"/>
      <c r="B327" s="68"/>
      <c r="C327" s="68"/>
      <c r="D327" s="62" t="str">
        <f>IF(ISBLANK(A327),"",VLOOKUP(A327,'Справочник услуг'!C:D,2,FALSE))</f>
        <v/>
      </c>
      <c r="E327" s="62"/>
      <c r="F327" s="62"/>
      <c r="G327" s="62"/>
      <c r="H327" s="62"/>
    </row>
    <row r="328" spans="1:8" x14ac:dyDescent="0.25">
      <c r="A328" s="55"/>
      <c r="B328" s="68"/>
      <c r="C328" s="68"/>
      <c r="D328" s="62" t="str">
        <f>IF(ISBLANK(A328),"",VLOOKUP(A328,'Справочник услуг'!C:D,2,FALSE))</f>
        <v/>
      </c>
      <c r="E328" s="62"/>
      <c r="F328" s="62"/>
      <c r="G328" s="62"/>
      <c r="H328" s="62"/>
    </row>
    <row r="329" spans="1:8" x14ac:dyDescent="0.25">
      <c r="A329" s="55"/>
      <c r="B329" s="68"/>
      <c r="C329" s="68"/>
      <c r="D329" s="62" t="str">
        <f>IF(ISBLANK(A329),"",VLOOKUP(A329,'Справочник услуг'!C:D,2,FALSE))</f>
        <v/>
      </c>
      <c r="E329" s="62"/>
      <c r="F329" s="62"/>
      <c r="G329" s="62"/>
      <c r="H329" s="62"/>
    </row>
    <row r="330" spans="1:8" x14ac:dyDescent="0.25">
      <c r="A330" s="55"/>
      <c r="B330" s="68"/>
      <c r="C330" s="68"/>
      <c r="D330" s="62" t="str">
        <f>IF(ISBLANK(A330),"",VLOOKUP(A330,'Справочник услуг'!C:D,2,FALSE))</f>
        <v/>
      </c>
      <c r="E330" s="62"/>
      <c r="F330" s="62"/>
      <c r="G330" s="62"/>
      <c r="H330" s="62"/>
    </row>
    <row r="331" spans="1:8" x14ac:dyDescent="0.25">
      <c r="A331" s="55"/>
      <c r="B331" s="68"/>
      <c r="C331" s="68"/>
      <c r="D331" s="62" t="str">
        <f>IF(ISBLANK(A331),"",VLOOKUP(A331,'Справочник услуг'!C:D,2,FALSE))</f>
        <v/>
      </c>
      <c r="E331" s="62"/>
      <c r="F331" s="62"/>
      <c r="G331" s="62"/>
      <c r="H331" s="62"/>
    </row>
    <row r="332" spans="1:8" x14ac:dyDescent="0.25">
      <c r="A332" s="55"/>
      <c r="B332" s="68"/>
      <c r="C332" s="68"/>
      <c r="D332" s="62" t="str">
        <f>IF(ISBLANK(A332),"",VLOOKUP(A332,'Справочник услуг'!C:D,2,FALSE))</f>
        <v/>
      </c>
      <c r="E332" s="62"/>
      <c r="F332" s="62"/>
      <c r="G332" s="62"/>
      <c r="H332" s="62"/>
    </row>
    <row r="333" spans="1:8" x14ac:dyDescent="0.25">
      <c r="A333" s="55"/>
      <c r="B333" s="68"/>
      <c r="C333" s="68"/>
      <c r="D333" s="62" t="str">
        <f>IF(ISBLANK(A333),"",VLOOKUP(A333,'Справочник услуг'!C:D,2,FALSE))</f>
        <v/>
      </c>
      <c r="E333" s="62"/>
      <c r="F333" s="62"/>
      <c r="G333" s="62"/>
      <c r="H333" s="62"/>
    </row>
    <row r="334" spans="1:8" x14ac:dyDescent="0.25">
      <c r="A334" s="55"/>
      <c r="B334" s="68"/>
      <c r="C334" s="68"/>
      <c r="D334" s="62" t="str">
        <f>IF(ISBLANK(A334),"",VLOOKUP(A334,'Справочник услуг'!C:D,2,FALSE))</f>
        <v/>
      </c>
      <c r="E334" s="62"/>
      <c r="F334" s="62"/>
      <c r="G334" s="62"/>
      <c r="H334" s="62"/>
    </row>
    <row r="335" spans="1:8" x14ac:dyDescent="0.25">
      <c r="A335" s="55"/>
      <c r="B335" s="68"/>
      <c r="C335" s="68"/>
      <c r="D335" s="62" t="str">
        <f>IF(ISBLANK(A335),"",VLOOKUP(A335,'Справочник услуг'!C:D,2,FALSE))</f>
        <v/>
      </c>
      <c r="E335" s="62"/>
      <c r="F335" s="62"/>
      <c r="G335" s="62"/>
      <c r="H335" s="62"/>
    </row>
    <row r="336" spans="1:8" x14ac:dyDescent="0.25">
      <c r="A336" s="55"/>
      <c r="B336" s="68"/>
      <c r="C336" s="68"/>
      <c r="D336" s="62" t="str">
        <f>IF(ISBLANK(A336),"",VLOOKUP(A336,'Справочник услуг'!C:D,2,FALSE))</f>
        <v/>
      </c>
      <c r="E336" s="62"/>
      <c r="F336" s="62"/>
      <c r="G336" s="62"/>
      <c r="H336" s="62"/>
    </row>
    <row r="337" spans="1:8" x14ac:dyDescent="0.25">
      <c r="A337" s="55"/>
      <c r="B337" s="68"/>
      <c r="C337" s="68"/>
      <c r="D337" s="62" t="str">
        <f>IF(ISBLANK(A337),"",VLOOKUP(A337,'Справочник услуг'!C:D,2,FALSE))</f>
        <v/>
      </c>
      <c r="E337" s="62"/>
      <c r="F337" s="62"/>
      <c r="G337" s="62"/>
      <c r="H337" s="62"/>
    </row>
    <row r="338" spans="1:8" x14ac:dyDescent="0.25">
      <c r="A338" s="55"/>
      <c r="B338" s="68"/>
      <c r="C338" s="68"/>
      <c r="D338" s="62" t="str">
        <f>IF(ISBLANK(A338),"",VLOOKUP(A338,'Справочник услуг'!C:D,2,FALSE))</f>
        <v/>
      </c>
      <c r="E338" s="62"/>
      <c r="F338" s="62"/>
      <c r="G338" s="62"/>
      <c r="H338" s="62"/>
    </row>
    <row r="339" spans="1:8" x14ac:dyDescent="0.25">
      <c r="A339" s="55"/>
      <c r="B339" s="68"/>
      <c r="C339" s="68"/>
      <c r="D339" s="62" t="str">
        <f>IF(ISBLANK(A339),"",VLOOKUP(A339,'Справочник услуг'!C:D,2,FALSE))</f>
        <v/>
      </c>
      <c r="E339" s="62"/>
      <c r="F339" s="62"/>
      <c r="G339" s="62"/>
      <c r="H339" s="62"/>
    </row>
    <row r="340" spans="1:8" x14ac:dyDescent="0.25">
      <c r="A340" s="55"/>
      <c r="B340" s="68"/>
      <c r="C340" s="68"/>
      <c r="D340" s="62" t="str">
        <f>IF(ISBLANK(A340),"",VLOOKUP(A340,'Справочник услуг'!C:D,2,FALSE))</f>
        <v/>
      </c>
      <c r="E340" s="62"/>
      <c r="F340" s="62"/>
      <c r="G340" s="62"/>
      <c r="H340" s="62"/>
    </row>
    <row r="341" spans="1:8" x14ac:dyDescent="0.25">
      <c r="A341" s="55"/>
      <c r="B341" s="68"/>
      <c r="C341" s="68"/>
      <c r="D341" s="62" t="str">
        <f>IF(ISBLANK(A341),"",VLOOKUP(A341,'Справочник услуг'!C:D,2,FALSE))</f>
        <v/>
      </c>
      <c r="E341" s="62"/>
      <c r="F341" s="62"/>
      <c r="G341" s="62"/>
      <c r="H341" s="62"/>
    </row>
    <row r="342" spans="1:8" x14ac:dyDescent="0.25">
      <c r="A342" s="55"/>
      <c r="B342" s="68"/>
      <c r="C342" s="68"/>
      <c r="D342" s="62" t="str">
        <f>IF(ISBLANK(A342),"",VLOOKUP(A342,'Справочник услуг'!C:D,2,FALSE))</f>
        <v/>
      </c>
      <c r="E342" s="62"/>
      <c r="F342" s="62"/>
      <c r="G342" s="62"/>
      <c r="H342" s="62"/>
    </row>
    <row r="343" spans="1:8" x14ac:dyDescent="0.25">
      <c r="A343" s="55"/>
      <c r="B343" s="68"/>
      <c r="C343" s="68"/>
      <c r="D343" s="62" t="str">
        <f>IF(ISBLANK(A343),"",VLOOKUP(A343,'Справочник услуг'!C:D,2,FALSE))</f>
        <v/>
      </c>
      <c r="E343" s="62"/>
      <c r="F343" s="62"/>
      <c r="G343" s="62"/>
      <c r="H343" s="62"/>
    </row>
    <row r="344" spans="1:8" x14ac:dyDescent="0.25">
      <c r="A344" s="55"/>
      <c r="B344" s="68"/>
      <c r="C344" s="68"/>
      <c r="D344" s="62" t="str">
        <f>IF(ISBLANK(A344),"",VLOOKUP(A344,'Справочник услуг'!C:D,2,FALSE))</f>
        <v/>
      </c>
      <c r="E344" s="62"/>
      <c r="F344" s="62"/>
      <c r="G344" s="62"/>
      <c r="H344" s="62"/>
    </row>
    <row r="345" spans="1:8" x14ac:dyDescent="0.25">
      <c r="A345" s="55"/>
      <c r="B345" s="68"/>
      <c r="C345" s="68"/>
      <c r="D345" s="62" t="str">
        <f>IF(ISBLANK(A345),"",VLOOKUP(A345,'Справочник услуг'!C:D,2,FALSE))</f>
        <v/>
      </c>
      <c r="E345" s="62"/>
      <c r="F345" s="62"/>
      <c r="G345" s="62"/>
      <c r="H345" s="62"/>
    </row>
    <row r="346" spans="1:8" x14ac:dyDescent="0.25">
      <c r="A346" s="55"/>
      <c r="B346" s="68"/>
      <c r="C346" s="68"/>
      <c r="D346" s="62" t="str">
        <f>IF(ISBLANK(A346),"",VLOOKUP(A346,'Справочник услуг'!C:D,2,FALSE))</f>
        <v/>
      </c>
      <c r="E346" s="62"/>
      <c r="F346" s="62"/>
      <c r="G346" s="62"/>
      <c r="H346" s="62"/>
    </row>
    <row r="347" spans="1:8" x14ac:dyDescent="0.25">
      <c r="A347" s="55"/>
      <c r="B347" s="68"/>
      <c r="C347" s="68"/>
      <c r="D347" s="62" t="str">
        <f>IF(ISBLANK(A347),"",VLOOKUP(A347,'Справочник услуг'!C:D,2,FALSE))</f>
        <v/>
      </c>
      <c r="E347" s="62"/>
      <c r="F347" s="62"/>
      <c r="G347" s="62"/>
      <c r="H347" s="62"/>
    </row>
    <row r="348" spans="1:8" x14ac:dyDescent="0.25">
      <c r="A348" s="55"/>
      <c r="B348" s="68"/>
      <c r="C348" s="68"/>
      <c r="D348" s="62" t="str">
        <f>IF(ISBLANK(A348),"",VLOOKUP(A348,'Справочник услуг'!C:D,2,FALSE))</f>
        <v/>
      </c>
      <c r="E348" s="62"/>
      <c r="F348" s="62"/>
      <c r="G348" s="62"/>
      <c r="H348" s="62"/>
    </row>
    <row r="349" spans="1:8" x14ac:dyDescent="0.25">
      <c r="A349" s="55"/>
      <c r="B349" s="68"/>
      <c r="C349" s="68"/>
      <c r="D349" s="62" t="str">
        <f>IF(ISBLANK(A349),"",VLOOKUP(A349,'Справочник услуг'!C:D,2,FALSE))</f>
        <v/>
      </c>
      <c r="E349" s="62"/>
      <c r="F349" s="62"/>
      <c r="G349" s="62"/>
      <c r="H349" s="62"/>
    </row>
    <row r="350" spans="1:8" x14ac:dyDescent="0.25">
      <c r="A350" s="55"/>
      <c r="B350" s="68"/>
      <c r="C350" s="68"/>
      <c r="D350" s="62" t="str">
        <f>IF(ISBLANK(A350),"",VLOOKUP(A350,'Справочник услуг'!C:D,2,FALSE))</f>
        <v/>
      </c>
      <c r="E350" s="62"/>
      <c r="F350" s="62"/>
      <c r="G350" s="62"/>
      <c r="H350" s="62"/>
    </row>
    <row r="351" spans="1:8" x14ac:dyDescent="0.25">
      <c r="A351" s="55"/>
      <c r="B351" s="68"/>
      <c r="C351" s="68"/>
      <c r="D351" s="62" t="str">
        <f>IF(ISBLANK(A351),"",VLOOKUP(A351,'Справочник услуг'!C:D,2,FALSE))</f>
        <v/>
      </c>
      <c r="E351" s="62"/>
      <c r="F351" s="62"/>
      <c r="G351" s="62"/>
      <c r="H351" s="62"/>
    </row>
    <row r="352" spans="1:8" x14ac:dyDescent="0.25">
      <c r="A352" s="55"/>
      <c r="B352" s="68"/>
      <c r="C352" s="68"/>
      <c r="D352" s="62" t="str">
        <f>IF(ISBLANK(A352),"",VLOOKUP(A352,'Справочник услуг'!C:D,2,FALSE))</f>
        <v/>
      </c>
      <c r="E352" s="62"/>
      <c r="F352" s="62"/>
      <c r="G352" s="62"/>
      <c r="H352" s="62"/>
    </row>
    <row r="353" spans="1:8" x14ac:dyDescent="0.25">
      <c r="A353" s="55"/>
      <c r="B353" s="68"/>
      <c r="C353" s="68"/>
      <c r="D353" s="62" t="str">
        <f>IF(ISBLANK(A353),"",VLOOKUP(A353,'Справочник услуг'!C:D,2,FALSE))</f>
        <v/>
      </c>
      <c r="E353" s="62"/>
      <c r="F353" s="62"/>
      <c r="G353" s="62"/>
      <c r="H353" s="62"/>
    </row>
    <row r="354" spans="1:8" x14ac:dyDescent="0.25">
      <c r="A354" s="55"/>
      <c r="B354" s="68"/>
      <c r="C354" s="68"/>
      <c r="D354" s="62" t="str">
        <f>IF(ISBLANK(A354),"",VLOOKUP(A354,'Справочник услуг'!C:D,2,FALSE))</f>
        <v/>
      </c>
      <c r="E354" s="62"/>
      <c r="F354" s="62"/>
      <c r="G354" s="62"/>
      <c r="H354" s="62"/>
    </row>
    <row r="355" spans="1:8" x14ac:dyDescent="0.25">
      <c r="A355" s="55"/>
      <c r="B355" s="68"/>
      <c r="C355" s="68"/>
      <c r="D355" s="62" t="str">
        <f>IF(ISBLANK(A355),"",VLOOKUP(A355,'Справочник услуг'!C:D,2,FALSE))</f>
        <v/>
      </c>
      <c r="E355" s="62"/>
      <c r="F355" s="62"/>
      <c r="G355" s="62"/>
      <c r="H355" s="62"/>
    </row>
    <row r="356" spans="1:8" x14ac:dyDescent="0.25">
      <c r="A356" s="55"/>
      <c r="B356" s="68"/>
      <c r="C356" s="68"/>
      <c r="D356" s="62" t="str">
        <f>IF(ISBLANK(A356),"",VLOOKUP(A356,'Справочник услуг'!C:D,2,FALSE))</f>
        <v/>
      </c>
      <c r="E356" s="62"/>
      <c r="F356" s="62"/>
      <c r="G356" s="62"/>
      <c r="H356" s="62"/>
    </row>
    <row r="357" spans="1:8" x14ac:dyDescent="0.25">
      <c r="A357" s="55"/>
      <c r="B357" s="68"/>
      <c r="C357" s="68"/>
      <c r="D357" s="62" t="str">
        <f>IF(ISBLANK(A357),"",VLOOKUP(A357,'Справочник услуг'!C:D,2,FALSE))</f>
        <v/>
      </c>
      <c r="E357" s="62"/>
      <c r="F357" s="62"/>
      <c r="G357" s="62"/>
      <c r="H357" s="62"/>
    </row>
    <row r="358" spans="1:8" x14ac:dyDescent="0.25">
      <c r="A358" s="55"/>
      <c r="B358" s="68"/>
      <c r="C358" s="68"/>
      <c r="D358" s="62" t="str">
        <f>IF(ISBLANK(A358),"",VLOOKUP(A358,'Справочник услуг'!C:D,2,FALSE))</f>
        <v/>
      </c>
      <c r="E358" s="62"/>
      <c r="F358" s="62"/>
      <c r="G358" s="62"/>
      <c r="H358" s="62"/>
    </row>
    <row r="359" spans="1:8" x14ac:dyDescent="0.25">
      <c r="A359" s="55"/>
      <c r="B359" s="68"/>
      <c r="C359" s="68"/>
      <c r="D359" s="62" t="str">
        <f>IF(ISBLANK(A359),"",VLOOKUP(A359,'Справочник услуг'!C:D,2,FALSE))</f>
        <v/>
      </c>
      <c r="E359" s="62"/>
      <c r="F359" s="62"/>
      <c r="G359" s="62"/>
      <c r="H359" s="62"/>
    </row>
    <row r="360" spans="1:8" x14ac:dyDescent="0.25">
      <c r="A360" s="55"/>
      <c r="B360" s="68"/>
      <c r="C360" s="68"/>
      <c r="D360" s="62" t="str">
        <f>IF(ISBLANK(A360),"",VLOOKUP(A360,'Справочник услуг'!C:D,2,FALSE))</f>
        <v/>
      </c>
      <c r="E360" s="62"/>
      <c r="F360" s="62"/>
      <c r="G360" s="62"/>
      <c r="H360" s="62"/>
    </row>
    <row r="361" spans="1:8" x14ac:dyDescent="0.25">
      <c r="A361" s="55"/>
      <c r="B361" s="68"/>
      <c r="C361" s="68"/>
      <c r="D361" s="62" t="str">
        <f>IF(ISBLANK(A361),"",VLOOKUP(A361,'Справочник услуг'!C:D,2,FALSE))</f>
        <v/>
      </c>
      <c r="E361" s="62"/>
      <c r="F361" s="62"/>
      <c r="G361" s="62"/>
      <c r="H361" s="62"/>
    </row>
    <row r="362" spans="1:8" x14ac:dyDescent="0.25">
      <c r="A362" s="55"/>
      <c r="B362" s="68"/>
      <c r="C362" s="68"/>
      <c r="D362" s="62" t="str">
        <f>IF(ISBLANK(A362),"",VLOOKUP(A362,'Справочник услуг'!C:D,2,FALSE))</f>
        <v/>
      </c>
      <c r="E362" s="62"/>
      <c r="F362" s="62"/>
      <c r="G362" s="62"/>
      <c r="H362" s="62"/>
    </row>
    <row r="363" spans="1:8" x14ac:dyDescent="0.25">
      <c r="A363" s="55"/>
      <c r="B363" s="68"/>
      <c r="C363" s="68"/>
      <c r="D363" s="62" t="str">
        <f>IF(ISBLANK(A363),"",VLOOKUP(A363,'Справочник услуг'!C:D,2,FALSE))</f>
        <v/>
      </c>
      <c r="E363" s="62"/>
      <c r="F363" s="62"/>
      <c r="G363" s="62"/>
      <c r="H363" s="62"/>
    </row>
    <row r="364" spans="1:8" x14ac:dyDescent="0.25">
      <c r="A364" s="55"/>
      <c r="B364" s="68"/>
      <c r="C364" s="68"/>
      <c r="D364" s="62" t="str">
        <f>IF(ISBLANK(A364),"",VLOOKUP(A364,'Справочник услуг'!C:D,2,FALSE))</f>
        <v/>
      </c>
      <c r="E364" s="62"/>
      <c r="F364" s="62"/>
      <c r="G364" s="62"/>
      <c r="H364" s="62"/>
    </row>
    <row r="365" spans="1:8" x14ac:dyDescent="0.25">
      <c r="A365" s="55"/>
      <c r="B365" s="68"/>
      <c r="C365" s="68"/>
      <c r="D365" s="62" t="str">
        <f>IF(ISBLANK(A365),"",VLOOKUP(A365,'Справочник услуг'!C:D,2,FALSE))</f>
        <v/>
      </c>
      <c r="E365" s="62"/>
      <c r="F365" s="62"/>
      <c r="G365" s="62"/>
      <c r="H365" s="62"/>
    </row>
    <row r="366" spans="1:8" x14ac:dyDescent="0.25">
      <c r="A366" s="55"/>
      <c r="B366" s="68"/>
      <c r="C366" s="68"/>
      <c r="D366" s="62" t="str">
        <f>IF(ISBLANK(A366),"",VLOOKUP(A366,'Справочник услуг'!C:D,2,FALSE))</f>
        <v/>
      </c>
      <c r="E366" s="62"/>
      <c r="F366" s="62"/>
      <c r="G366" s="62"/>
      <c r="H366" s="62"/>
    </row>
    <row r="367" spans="1:8" x14ac:dyDescent="0.25">
      <c r="A367" s="55"/>
      <c r="B367" s="68"/>
      <c r="C367" s="68"/>
      <c r="D367" s="62" t="str">
        <f>IF(ISBLANK(A367),"",VLOOKUP(A367,'Справочник услуг'!C:D,2,FALSE))</f>
        <v/>
      </c>
      <c r="E367" s="62"/>
      <c r="F367" s="62"/>
      <c r="G367" s="62"/>
      <c r="H367" s="62"/>
    </row>
    <row r="368" spans="1:8" x14ac:dyDescent="0.25">
      <c r="A368" s="55"/>
      <c r="B368" s="68"/>
      <c r="C368" s="68"/>
      <c r="D368" s="62" t="str">
        <f>IF(ISBLANK(A368),"",VLOOKUP(A368,'Справочник услуг'!C:D,2,FALSE))</f>
        <v/>
      </c>
      <c r="E368" s="62"/>
      <c r="F368" s="62"/>
      <c r="G368" s="62"/>
      <c r="H368" s="62"/>
    </row>
    <row r="369" spans="1:8" x14ac:dyDescent="0.25">
      <c r="A369" s="55"/>
      <c r="B369" s="68"/>
      <c r="C369" s="68"/>
      <c r="D369" s="62" t="str">
        <f>IF(ISBLANK(A369),"",VLOOKUP(A369,'Справочник услуг'!C:D,2,FALSE))</f>
        <v/>
      </c>
      <c r="E369" s="62"/>
      <c r="F369" s="62"/>
      <c r="G369" s="62"/>
      <c r="H369" s="62"/>
    </row>
    <row r="370" spans="1:8" x14ac:dyDescent="0.25">
      <c r="A370" s="55"/>
      <c r="B370" s="68"/>
      <c r="C370" s="68"/>
      <c r="D370" s="62" t="str">
        <f>IF(ISBLANK(A370),"",VLOOKUP(A370,'Справочник услуг'!C:D,2,FALSE))</f>
        <v/>
      </c>
      <c r="E370" s="62"/>
      <c r="F370" s="62"/>
      <c r="G370" s="62"/>
      <c r="H370" s="62"/>
    </row>
    <row r="371" spans="1:8" x14ac:dyDescent="0.25">
      <c r="A371" s="55"/>
      <c r="B371" s="68"/>
      <c r="C371" s="68"/>
      <c r="D371" s="62" t="str">
        <f>IF(ISBLANK(A371),"",VLOOKUP(A371,'Справочник услуг'!C:D,2,FALSE))</f>
        <v/>
      </c>
      <c r="E371" s="62"/>
      <c r="F371" s="62"/>
      <c r="G371" s="62"/>
      <c r="H371" s="62"/>
    </row>
    <row r="372" spans="1:8" x14ac:dyDescent="0.25">
      <c r="A372" s="55"/>
      <c r="B372" s="68"/>
      <c r="C372" s="68"/>
      <c r="D372" s="62" t="str">
        <f>IF(ISBLANK(A372),"",VLOOKUP(A372,'Справочник услуг'!C:D,2,FALSE))</f>
        <v/>
      </c>
      <c r="E372" s="62"/>
      <c r="F372" s="62"/>
      <c r="G372" s="62"/>
      <c r="H372" s="62"/>
    </row>
    <row r="373" spans="1:8" x14ac:dyDescent="0.25">
      <c r="A373" s="55"/>
      <c r="B373" s="68"/>
      <c r="C373" s="68"/>
      <c r="D373" s="62" t="str">
        <f>IF(ISBLANK(A373),"",VLOOKUP(A373,'Справочник услуг'!C:D,2,FALSE))</f>
        <v/>
      </c>
      <c r="E373" s="62"/>
      <c r="F373" s="62"/>
      <c r="G373" s="62"/>
      <c r="H373" s="62"/>
    </row>
    <row r="374" spans="1:8" x14ac:dyDescent="0.25">
      <c r="A374" s="55"/>
      <c r="B374" s="68"/>
      <c r="C374" s="68"/>
      <c r="D374" s="62" t="str">
        <f>IF(ISBLANK(A374),"",VLOOKUP(A374,'Справочник услуг'!C:D,2,FALSE))</f>
        <v/>
      </c>
      <c r="E374" s="62"/>
      <c r="F374" s="62"/>
      <c r="G374" s="62"/>
      <c r="H374" s="62"/>
    </row>
    <row r="375" spans="1:8" x14ac:dyDescent="0.25">
      <c r="A375" s="55"/>
      <c r="B375" s="68"/>
      <c r="C375" s="68"/>
      <c r="D375" s="62" t="str">
        <f>IF(ISBLANK(A375),"",VLOOKUP(A375,'Справочник услуг'!C:D,2,FALSE))</f>
        <v/>
      </c>
      <c r="E375" s="62"/>
      <c r="F375" s="62"/>
      <c r="G375" s="62"/>
      <c r="H375" s="62"/>
    </row>
    <row r="376" spans="1:8" x14ac:dyDescent="0.25">
      <c r="A376" s="55"/>
      <c r="B376" s="68"/>
      <c r="C376" s="68"/>
      <c r="D376" s="62" t="str">
        <f>IF(ISBLANK(A376),"",VLOOKUP(A376,'Справочник услуг'!C:D,2,FALSE))</f>
        <v/>
      </c>
      <c r="E376" s="62"/>
      <c r="F376" s="62"/>
      <c r="G376" s="62"/>
      <c r="H376" s="62"/>
    </row>
    <row r="377" spans="1:8" x14ac:dyDescent="0.25">
      <c r="A377" s="55"/>
      <c r="B377" s="68"/>
      <c r="C377" s="68"/>
      <c r="D377" s="62" t="str">
        <f>IF(ISBLANK(A377),"",VLOOKUP(A377,'Справочник услуг'!C:D,2,FALSE))</f>
        <v/>
      </c>
      <c r="E377" s="62"/>
      <c r="F377" s="62"/>
      <c r="G377" s="62"/>
      <c r="H377" s="62"/>
    </row>
    <row r="378" spans="1:8" x14ac:dyDescent="0.25">
      <c r="A378" s="55"/>
      <c r="B378" s="68"/>
      <c r="C378" s="68"/>
      <c r="D378" s="62" t="str">
        <f>IF(ISBLANK(A378),"",VLOOKUP(A378,'Справочник услуг'!C:D,2,FALSE))</f>
        <v/>
      </c>
      <c r="E378" s="62"/>
      <c r="F378" s="62"/>
      <c r="G378" s="62"/>
      <c r="H378" s="62"/>
    </row>
    <row r="379" spans="1:8" x14ac:dyDescent="0.25">
      <c r="A379" s="55"/>
      <c r="B379" s="68"/>
      <c r="C379" s="68"/>
      <c r="D379" s="62" t="str">
        <f>IF(ISBLANK(A379),"",VLOOKUP(A379,'Справочник услуг'!C:D,2,FALSE))</f>
        <v/>
      </c>
      <c r="E379" s="62"/>
      <c r="F379" s="62"/>
      <c r="G379" s="62"/>
      <c r="H379" s="62"/>
    </row>
    <row r="380" spans="1:8" x14ac:dyDescent="0.25">
      <c r="A380" s="55"/>
      <c r="B380" s="68"/>
      <c r="C380" s="68"/>
      <c r="D380" s="62" t="str">
        <f>IF(ISBLANK(A380),"",VLOOKUP(A380,'Справочник услуг'!C:D,2,FALSE))</f>
        <v/>
      </c>
      <c r="E380" s="62"/>
      <c r="F380" s="62"/>
      <c r="G380" s="62"/>
      <c r="H380" s="62"/>
    </row>
    <row r="381" spans="1:8" x14ac:dyDescent="0.25">
      <c r="A381" s="55"/>
      <c r="B381" s="68"/>
      <c r="C381" s="68"/>
      <c r="D381" s="62" t="str">
        <f>IF(ISBLANK(A381),"",VLOOKUP(A381,'Справочник услуг'!C:D,2,FALSE))</f>
        <v/>
      </c>
      <c r="E381" s="62"/>
      <c r="F381" s="62"/>
      <c r="G381" s="62"/>
      <c r="H381" s="62"/>
    </row>
    <row r="382" spans="1:8" x14ac:dyDescent="0.25">
      <c r="A382" s="55"/>
      <c r="B382" s="68"/>
      <c r="C382" s="68"/>
      <c r="D382" s="62" t="str">
        <f>IF(ISBLANK(A382),"",VLOOKUP(A382,'Справочник услуг'!C:D,2,FALSE))</f>
        <v/>
      </c>
      <c r="E382" s="62"/>
      <c r="F382" s="62"/>
      <c r="G382" s="62"/>
      <c r="H382" s="62"/>
    </row>
    <row r="383" spans="1:8" x14ac:dyDescent="0.25">
      <c r="A383" s="55"/>
      <c r="B383" s="68"/>
      <c r="C383" s="68"/>
      <c r="D383" s="62" t="str">
        <f>IF(ISBLANK(A383),"",VLOOKUP(A383,'Справочник услуг'!C:D,2,FALSE))</f>
        <v/>
      </c>
      <c r="E383" s="62"/>
      <c r="F383" s="62"/>
      <c r="G383" s="62"/>
      <c r="H383" s="62"/>
    </row>
    <row r="384" spans="1:8" x14ac:dyDescent="0.25">
      <c r="A384" s="55"/>
      <c r="B384" s="68"/>
      <c r="C384" s="68"/>
      <c r="D384" s="62" t="str">
        <f>IF(ISBLANK(A384),"",VLOOKUP(A384,'Справочник услуг'!C:D,2,FALSE))</f>
        <v/>
      </c>
      <c r="E384" s="62"/>
      <c r="F384" s="62"/>
      <c r="G384" s="62"/>
      <c r="H384" s="62"/>
    </row>
    <row r="385" spans="1:8" x14ac:dyDescent="0.25">
      <c r="A385" s="55"/>
      <c r="B385" s="68"/>
      <c r="C385" s="68"/>
      <c r="D385" s="62" t="str">
        <f>IF(ISBLANK(A385),"",VLOOKUP(A385,'Справочник услуг'!C:D,2,FALSE))</f>
        <v/>
      </c>
      <c r="E385" s="62"/>
      <c r="F385" s="62"/>
      <c r="G385" s="62"/>
      <c r="H385" s="62"/>
    </row>
    <row r="386" spans="1:8" x14ac:dyDescent="0.25">
      <c r="A386" s="55"/>
      <c r="B386" s="68"/>
      <c r="C386" s="68"/>
      <c r="D386" s="62" t="str">
        <f>IF(ISBLANK(A386),"",VLOOKUP(A386,'Справочник услуг'!C:D,2,FALSE))</f>
        <v/>
      </c>
      <c r="E386" s="62"/>
      <c r="F386" s="62"/>
      <c r="G386" s="62"/>
      <c r="H386" s="62"/>
    </row>
    <row r="387" spans="1:8" x14ac:dyDescent="0.25">
      <c r="A387" s="55"/>
      <c r="B387" s="68"/>
      <c r="C387" s="68"/>
      <c r="D387" s="62" t="str">
        <f>IF(ISBLANK(A387),"",VLOOKUP(A387,'Справочник услуг'!C:D,2,FALSE))</f>
        <v/>
      </c>
      <c r="E387" s="62"/>
      <c r="F387" s="62"/>
      <c r="G387" s="62"/>
      <c r="H387" s="62"/>
    </row>
    <row r="388" spans="1:8" x14ac:dyDescent="0.25">
      <c r="A388" s="55"/>
      <c r="B388" s="68"/>
      <c r="C388" s="68"/>
      <c r="D388" s="62" t="str">
        <f>IF(ISBLANK(A388),"",VLOOKUP(A388,'Справочник услуг'!C:D,2,FALSE))</f>
        <v/>
      </c>
      <c r="E388" s="62"/>
      <c r="F388" s="62"/>
      <c r="G388" s="62"/>
      <c r="H388" s="62"/>
    </row>
    <row r="389" spans="1:8" x14ac:dyDescent="0.25">
      <c r="A389" s="55"/>
      <c r="B389" s="68"/>
      <c r="C389" s="68"/>
      <c r="D389" s="62" t="str">
        <f>IF(ISBLANK(A389),"",VLOOKUP(A389,'Справочник услуг'!C:D,2,FALSE))</f>
        <v/>
      </c>
      <c r="E389" s="62"/>
      <c r="F389" s="62"/>
      <c r="G389" s="62"/>
      <c r="H389" s="62"/>
    </row>
    <row r="390" spans="1:8" x14ac:dyDescent="0.25">
      <c r="A390" s="55"/>
      <c r="B390" s="68"/>
      <c r="C390" s="68"/>
      <c r="D390" s="62" t="str">
        <f>IF(ISBLANK(A390),"",VLOOKUP(A390,'Справочник услуг'!C:D,2,FALSE))</f>
        <v/>
      </c>
      <c r="E390" s="62"/>
      <c r="F390" s="62"/>
      <c r="G390" s="62"/>
      <c r="H390" s="62"/>
    </row>
    <row r="391" spans="1:8" x14ac:dyDescent="0.25">
      <c r="A391" s="55"/>
      <c r="B391" s="68"/>
      <c r="C391" s="68"/>
      <c r="D391" s="62" t="str">
        <f>IF(ISBLANK(A391),"",VLOOKUP(A391,'Справочник услуг'!C:D,2,FALSE))</f>
        <v/>
      </c>
      <c r="E391" s="62"/>
      <c r="F391" s="62"/>
      <c r="G391" s="62"/>
      <c r="H391" s="62"/>
    </row>
    <row r="392" spans="1:8" x14ac:dyDescent="0.25">
      <c r="A392" s="55"/>
      <c r="B392" s="68"/>
      <c r="C392" s="68"/>
      <c r="D392" s="62" t="str">
        <f>IF(ISBLANK(A392),"",VLOOKUP(A392,'Справочник услуг'!C:D,2,FALSE))</f>
        <v/>
      </c>
      <c r="E392" s="62"/>
      <c r="F392" s="62"/>
      <c r="G392" s="62"/>
      <c r="H392" s="62"/>
    </row>
    <row r="393" spans="1:8" x14ac:dyDescent="0.25">
      <c r="A393" s="55"/>
      <c r="B393" s="68"/>
      <c r="C393" s="68"/>
      <c r="D393" s="62" t="str">
        <f>IF(ISBLANK(A393),"",VLOOKUP(A393,'Справочник услуг'!C:D,2,FALSE))</f>
        <v/>
      </c>
      <c r="E393" s="62"/>
      <c r="F393" s="62"/>
      <c r="G393" s="62"/>
      <c r="H393" s="62"/>
    </row>
    <row r="394" spans="1:8" x14ac:dyDescent="0.25">
      <c r="A394" s="55"/>
      <c r="B394" s="68"/>
      <c r="C394" s="68"/>
      <c r="D394" s="62" t="str">
        <f>IF(ISBLANK(A394),"",VLOOKUP(A394,'Справочник услуг'!C:D,2,FALSE))</f>
        <v/>
      </c>
      <c r="E394" s="62"/>
      <c r="F394" s="62"/>
      <c r="G394" s="62"/>
      <c r="H394" s="62"/>
    </row>
    <row r="395" spans="1:8" x14ac:dyDescent="0.25">
      <c r="A395" s="55"/>
      <c r="B395" s="68"/>
      <c r="C395" s="68"/>
      <c r="D395" s="62" t="str">
        <f>IF(ISBLANK(A395),"",VLOOKUP(A395,'Справочник услуг'!C:D,2,FALSE))</f>
        <v/>
      </c>
      <c r="E395" s="62"/>
      <c r="F395" s="62"/>
      <c r="G395" s="62"/>
      <c r="H395" s="62"/>
    </row>
    <row r="396" spans="1:8" x14ac:dyDescent="0.25">
      <c r="A396" s="55"/>
      <c r="B396" s="68"/>
      <c r="C396" s="68"/>
      <c r="D396" s="62" t="str">
        <f>IF(ISBLANK(A396),"",VLOOKUP(A396,'Справочник услуг'!C:D,2,FALSE))</f>
        <v/>
      </c>
      <c r="E396" s="62"/>
      <c r="F396" s="62"/>
      <c r="G396" s="62"/>
      <c r="H396" s="62"/>
    </row>
    <row r="397" spans="1:8" x14ac:dyDescent="0.25">
      <c r="A397" s="55"/>
      <c r="B397" s="68"/>
      <c r="C397" s="68"/>
      <c r="D397" s="62" t="str">
        <f>IF(ISBLANK(A397),"",VLOOKUP(A397,'Справочник услуг'!C:D,2,FALSE))</f>
        <v/>
      </c>
      <c r="E397" s="62"/>
      <c r="F397" s="62"/>
      <c r="G397" s="62"/>
      <c r="H397" s="62"/>
    </row>
    <row r="398" spans="1:8" x14ac:dyDescent="0.25">
      <c r="A398" s="55"/>
      <c r="B398" s="68"/>
      <c r="C398" s="68"/>
      <c r="D398" s="62" t="str">
        <f>IF(ISBLANK(A398),"",VLOOKUP(A398,'Справочник услуг'!C:D,2,FALSE))</f>
        <v/>
      </c>
      <c r="E398" s="62"/>
      <c r="F398" s="62"/>
      <c r="G398" s="62"/>
      <c r="H398" s="62"/>
    </row>
    <row r="399" spans="1:8" x14ac:dyDescent="0.25">
      <c r="A399" s="55"/>
      <c r="B399" s="68"/>
      <c r="C399" s="68"/>
      <c r="D399" s="62" t="str">
        <f>IF(ISBLANK(A399),"",VLOOKUP(A399,'Справочник услуг'!C:D,2,FALSE))</f>
        <v/>
      </c>
      <c r="E399" s="62"/>
      <c r="F399" s="62"/>
      <c r="G399" s="62"/>
      <c r="H399" s="62"/>
    </row>
    <row r="400" spans="1:8" x14ac:dyDescent="0.25">
      <c r="A400" s="55"/>
      <c r="B400" s="68"/>
      <c r="C400" s="68"/>
      <c r="D400" s="62" t="str">
        <f>IF(ISBLANK(A400),"",VLOOKUP(A400,'Справочник услуг'!C:D,2,FALSE))</f>
        <v/>
      </c>
      <c r="E400" s="62"/>
      <c r="F400" s="62"/>
      <c r="G400" s="62"/>
      <c r="H400" s="62"/>
    </row>
    <row r="401" spans="1:8" x14ac:dyDescent="0.25">
      <c r="A401" s="55"/>
      <c r="B401" s="68"/>
      <c r="C401" s="68"/>
      <c r="D401" s="62" t="str">
        <f>IF(ISBLANK(A401),"",VLOOKUP(A401,'Справочник услуг'!C:D,2,FALSE))</f>
        <v/>
      </c>
      <c r="E401" s="62"/>
      <c r="F401" s="62"/>
      <c r="G401" s="62"/>
      <c r="H401" s="62"/>
    </row>
    <row r="402" spans="1:8" x14ac:dyDescent="0.25">
      <c r="A402" s="55"/>
      <c r="B402" s="68"/>
      <c r="C402" s="68"/>
      <c r="D402" s="62" t="str">
        <f>IF(ISBLANK(A402),"",VLOOKUP(A402,'Справочник услуг'!C:D,2,FALSE))</f>
        <v/>
      </c>
      <c r="E402" s="62"/>
      <c r="F402" s="62"/>
      <c r="G402" s="62"/>
      <c r="H402" s="62"/>
    </row>
    <row r="403" spans="1:8" x14ac:dyDescent="0.25">
      <c r="A403" s="55"/>
      <c r="B403" s="68"/>
      <c r="C403" s="68"/>
      <c r="D403" s="62" t="str">
        <f>IF(ISBLANK(A403),"",VLOOKUP(A403,'Справочник услуг'!C:D,2,FALSE))</f>
        <v/>
      </c>
      <c r="E403" s="62"/>
      <c r="F403" s="62"/>
      <c r="G403" s="62"/>
      <c r="H403" s="62"/>
    </row>
    <row r="404" spans="1:8" x14ac:dyDescent="0.25">
      <c r="A404" s="55"/>
      <c r="B404" s="68"/>
      <c r="C404" s="68"/>
      <c r="D404" s="62" t="str">
        <f>IF(ISBLANK(A404),"",VLOOKUP(A404,'Справочник услуг'!C:D,2,FALSE))</f>
        <v/>
      </c>
      <c r="E404" s="62"/>
      <c r="F404" s="62"/>
      <c r="G404" s="62"/>
      <c r="H404" s="62"/>
    </row>
    <row r="405" spans="1:8" x14ac:dyDescent="0.25">
      <c r="A405" s="55"/>
      <c r="B405" s="68"/>
      <c r="C405" s="68"/>
      <c r="D405" s="62" t="str">
        <f>IF(ISBLANK(A405),"",VLOOKUP(A405,'Справочник услуг'!C:D,2,FALSE))</f>
        <v/>
      </c>
      <c r="E405" s="62"/>
      <c r="F405" s="62"/>
      <c r="G405" s="62"/>
      <c r="H405" s="62"/>
    </row>
    <row r="406" spans="1:8" x14ac:dyDescent="0.25">
      <c r="A406" s="55"/>
      <c r="B406" s="68"/>
      <c r="C406" s="68"/>
      <c r="D406" s="62" t="str">
        <f>IF(ISBLANK(A406),"",VLOOKUP(A406,'Справочник услуг'!C:D,2,FALSE))</f>
        <v/>
      </c>
      <c r="E406" s="62"/>
      <c r="F406" s="62"/>
      <c r="G406" s="62"/>
      <c r="H406" s="62"/>
    </row>
    <row r="407" spans="1:8" x14ac:dyDescent="0.25">
      <c r="A407" s="55"/>
      <c r="B407" s="68"/>
      <c r="C407" s="68"/>
      <c r="D407" s="62" t="str">
        <f>IF(ISBLANK(A407),"",VLOOKUP(A407,'Справочник услуг'!C:D,2,FALSE))</f>
        <v/>
      </c>
      <c r="E407" s="62"/>
      <c r="F407" s="62"/>
      <c r="G407" s="62"/>
      <c r="H407" s="62"/>
    </row>
    <row r="408" spans="1:8" x14ac:dyDescent="0.25">
      <c r="A408" s="55"/>
      <c r="B408" s="68"/>
      <c r="C408" s="68"/>
      <c r="D408" s="62" t="str">
        <f>IF(ISBLANK(A408),"",VLOOKUP(A408,'Справочник услуг'!C:D,2,FALSE))</f>
        <v/>
      </c>
      <c r="E408" s="62"/>
      <c r="F408" s="62"/>
      <c r="G408" s="62"/>
      <c r="H408" s="62"/>
    </row>
    <row r="409" spans="1:8" x14ac:dyDescent="0.25">
      <c r="A409" s="55"/>
      <c r="B409" s="68"/>
      <c r="C409" s="68"/>
      <c r="D409" s="62" t="str">
        <f>IF(ISBLANK(A409),"",VLOOKUP(A409,'Справочник услуг'!C:D,2,FALSE))</f>
        <v/>
      </c>
      <c r="E409" s="62"/>
      <c r="F409" s="62"/>
      <c r="G409" s="62"/>
      <c r="H409" s="62"/>
    </row>
    <row r="410" spans="1:8" x14ac:dyDescent="0.25">
      <c r="A410" s="55"/>
      <c r="B410" s="68"/>
      <c r="C410" s="68"/>
      <c r="D410" s="62" t="str">
        <f>IF(ISBLANK(A410),"",VLOOKUP(A410,'Справочник услуг'!C:D,2,FALSE))</f>
        <v/>
      </c>
      <c r="E410" s="62"/>
      <c r="F410" s="62"/>
      <c r="G410" s="62"/>
      <c r="H410" s="62"/>
    </row>
    <row r="411" spans="1:8" x14ac:dyDescent="0.25">
      <c r="A411" s="55"/>
      <c r="B411" s="68"/>
      <c r="C411" s="68"/>
      <c r="D411" s="62" t="str">
        <f>IF(ISBLANK(A411),"",VLOOKUP(A411,'Справочник услуг'!C:D,2,FALSE))</f>
        <v/>
      </c>
      <c r="E411" s="62"/>
      <c r="F411" s="62"/>
      <c r="G411" s="62"/>
      <c r="H411" s="62"/>
    </row>
    <row r="412" spans="1:8" x14ac:dyDescent="0.25">
      <c r="A412" s="55"/>
      <c r="B412" s="68"/>
      <c r="C412" s="68"/>
      <c r="D412" s="62" t="str">
        <f>IF(ISBLANK(A412),"",VLOOKUP(A412,'Справочник услуг'!C:D,2,FALSE))</f>
        <v/>
      </c>
      <c r="E412" s="62"/>
      <c r="F412" s="62"/>
      <c r="G412" s="62"/>
      <c r="H412" s="62"/>
    </row>
    <row r="413" spans="1:8" x14ac:dyDescent="0.25">
      <c r="A413" s="55"/>
      <c r="B413" s="68"/>
      <c r="C413" s="68"/>
      <c r="D413" s="62" t="str">
        <f>IF(ISBLANK(A413),"",VLOOKUP(A413,'Справочник услуг'!C:D,2,FALSE))</f>
        <v/>
      </c>
      <c r="E413" s="62"/>
      <c r="F413" s="62"/>
      <c r="G413" s="62"/>
      <c r="H413" s="62"/>
    </row>
    <row r="414" spans="1:8" x14ac:dyDescent="0.25">
      <c r="A414" s="55"/>
      <c r="B414" s="68"/>
      <c r="C414" s="68"/>
      <c r="D414" s="62" t="str">
        <f>IF(ISBLANK(A414),"",VLOOKUP(A414,'Справочник услуг'!C:D,2,FALSE))</f>
        <v/>
      </c>
      <c r="E414" s="62"/>
      <c r="F414" s="62"/>
      <c r="G414" s="62"/>
      <c r="H414" s="62"/>
    </row>
    <row r="415" spans="1:8" x14ac:dyDescent="0.25">
      <c r="A415" s="55"/>
      <c r="B415" s="68"/>
      <c r="C415" s="68"/>
      <c r="D415" s="62" t="str">
        <f>IF(ISBLANK(A415),"",VLOOKUP(A415,'Справочник услуг'!C:D,2,FALSE))</f>
        <v/>
      </c>
      <c r="E415" s="62"/>
      <c r="F415" s="62"/>
      <c r="G415" s="62"/>
      <c r="H415" s="62"/>
    </row>
    <row r="416" spans="1:8" x14ac:dyDescent="0.25">
      <c r="A416" s="55"/>
      <c r="B416" s="68"/>
      <c r="C416" s="68"/>
      <c r="D416" s="62" t="str">
        <f>IF(ISBLANK(A416),"",VLOOKUP(A416,'Справочник услуг'!C:D,2,FALSE))</f>
        <v/>
      </c>
      <c r="E416" s="62"/>
      <c r="F416" s="62"/>
      <c r="G416" s="62"/>
      <c r="H416" s="62"/>
    </row>
    <row r="417" spans="1:8" x14ac:dyDescent="0.25">
      <c r="A417" s="55"/>
      <c r="B417" s="68"/>
      <c r="C417" s="68"/>
      <c r="D417" s="62" t="str">
        <f>IF(ISBLANK(A417),"",VLOOKUP(A417,'Справочник услуг'!C:D,2,FALSE))</f>
        <v/>
      </c>
      <c r="E417" s="62"/>
      <c r="F417" s="62"/>
      <c r="G417" s="62"/>
      <c r="H417" s="62"/>
    </row>
    <row r="418" spans="1:8" x14ac:dyDescent="0.25">
      <c r="A418" s="55"/>
      <c r="B418" s="68"/>
      <c r="C418" s="68"/>
      <c r="D418" s="62" t="str">
        <f>IF(ISBLANK(A418),"",VLOOKUP(A418,'Справочник услуг'!C:D,2,FALSE))</f>
        <v/>
      </c>
      <c r="E418" s="62"/>
      <c r="F418" s="62"/>
      <c r="G418" s="62"/>
      <c r="H418" s="62"/>
    </row>
    <row r="419" spans="1:8" x14ac:dyDescent="0.25">
      <c r="A419" s="55"/>
      <c r="B419" s="68"/>
      <c r="C419" s="68"/>
      <c r="D419" s="62" t="str">
        <f>IF(ISBLANK(A419),"",VLOOKUP(A419,'Справочник услуг'!C:D,2,FALSE))</f>
        <v/>
      </c>
      <c r="E419" s="62"/>
      <c r="F419" s="62"/>
      <c r="G419" s="62"/>
      <c r="H419" s="62"/>
    </row>
    <row r="420" spans="1:8" x14ac:dyDescent="0.25">
      <c r="A420" s="55"/>
      <c r="B420" s="68"/>
      <c r="C420" s="68"/>
      <c r="D420" s="62" t="str">
        <f>IF(ISBLANK(A420),"",VLOOKUP(A420,'Справочник услуг'!C:D,2,FALSE))</f>
        <v/>
      </c>
      <c r="E420" s="62"/>
      <c r="F420" s="62"/>
      <c r="G420" s="62"/>
      <c r="H420" s="62"/>
    </row>
    <row r="421" spans="1:8" x14ac:dyDescent="0.25">
      <c r="A421" s="55"/>
      <c r="B421" s="68"/>
      <c r="C421" s="68"/>
      <c r="D421" s="62" t="str">
        <f>IF(ISBLANK(A421),"",VLOOKUP(A421,'Справочник услуг'!C:D,2,FALSE))</f>
        <v/>
      </c>
      <c r="E421" s="62"/>
      <c r="F421" s="62"/>
      <c r="G421" s="62"/>
      <c r="H421" s="62"/>
    </row>
    <row r="422" spans="1:8" x14ac:dyDescent="0.25">
      <c r="A422" s="55"/>
      <c r="B422" s="68"/>
      <c r="C422" s="68"/>
      <c r="D422" s="62" t="str">
        <f>IF(ISBLANK(A422),"",VLOOKUP(A422,'Справочник услуг'!C:D,2,FALSE))</f>
        <v/>
      </c>
      <c r="E422" s="62"/>
      <c r="F422" s="62"/>
      <c r="G422" s="62"/>
      <c r="H422" s="62"/>
    </row>
    <row r="423" spans="1:8" x14ac:dyDescent="0.25">
      <c r="A423" s="55"/>
      <c r="B423" s="68"/>
      <c r="C423" s="68"/>
      <c r="D423" s="62" t="str">
        <f>IF(ISBLANK(A423),"",VLOOKUP(A423,'Справочник услуг'!C:D,2,FALSE))</f>
        <v/>
      </c>
      <c r="E423" s="62"/>
      <c r="F423" s="62"/>
      <c r="G423" s="62"/>
      <c r="H423" s="62"/>
    </row>
    <row r="424" spans="1:8" x14ac:dyDescent="0.25">
      <c r="A424" s="55"/>
      <c r="B424" s="68"/>
      <c r="C424" s="68"/>
      <c r="D424" s="62" t="str">
        <f>IF(ISBLANK(A424),"",VLOOKUP(A424,'Справочник услуг'!C:D,2,FALSE))</f>
        <v/>
      </c>
      <c r="E424" s="62"/>
      <c r="F424" s="62"/>
      <c r="G424" s="62"/>
      <c r="H424" s="62"/>
    </row>
    <row r="425" spans="1:8" x14ac:dyDescent="0.25">
      <c r="A425" s="55"/>
      <c r="B425" s="68"/>
      <c r="C425" s="68"/>
      <c r="D425" s="62" t="str">
        <f>IF(ISBLANK(A425),"",VLOOKUP(A425,'Справочник услуг'!C:D,2,FALSE))</f>
        <v/>
      </c>
      <c r="E425" s="62"/>
      <c r="F425" s="62"/>
      <c r="G425" s="62"/>
      <c r="H425" s="62"/>
    </row>
    <row r="426" spans="1:8" x14ac:dyDescent="0.25">
      <c r="A426" s="55"/>
      <c r="B426" s="68"/>
      <c r="C426" s="68"/>
      <c r="D426" s="62" t="str">
        <f>IF(ISBLANK(A426),"",VLOOKUP(A426,'Справочник услуг'!C:D,2,FALSE))</f>
        <v/>
      </c>
      <c r="E426" s="62"/>
      <c r="F426" s="62"/>
      <c r="G426" s="62"/>
      <c r="H426" s="62"/>
    </row>
    <row r="427" spans="1:8" x14ac:dyDescent="0.25">
      <c r="A427" s="55"/>
      <c r="B427" s="68"/>
      <c r="C427" s="68"/>
      <c r="D427" s="62" t="str">
        <f>IF(ISBLANK(A427),"",VLOOKUP(A427,'Справочник услуг'!C:D,2,FALSE))</f>
        <v/>
      </c>
      <c r="E427" s="62"/>
      <c r="F427" s="62"/>
      <c r="G427" s="62"/>
      <c r="H427" s="62"/>
    </row>
    <row r="428" spans="1:8" x14ac:dyDescent="0.25">
      <c r="A428" s="55"/>
      <c r="B428" s="68"/>
      <c r="C428" s="68"/>
      <c r="D428" s="62" t="str">
        <f>IF(ISBLANK(A428),"",VLOOKUP(A428,'Справочник услуг'!C:D,2,FALSE))</f>
        <v/>
      </c>
      <c r="E428" s="62"/>
      <c r="F428" s="62"/>
      <c r="G428" s="62"/>
      <c r="H428" s="62"/>
    </row>
    <row r="429" spans="1:8" x14ac:dyDescent="0.25">
      <c r="A429" s="55"/>
      <c r="B429" s="68"/>
      <c r="C429" s="68"/>
      <c r="D429" s="62" t="str">
        <f>IF(ISBLANK(A429),"",VLOOKUP(A429,'Справочник услуг'!C:D,2,FALSE))</f>
        <v/>
      </c>
      <c r="E429" s="62"/>
      <c r="F429" s="62"/>
      <c r="G429" s="62"/>
      <c r="H429" s="62"/>
    </row>
    <row r="430" spans="1:8" x14ac:dyDescent="0.25">
      <c r="A430" s="55"/>
      <c r="B430" s="68"/>
      <c r="C430" s="68"/>
      <c r="D430" s="62" t="str">
        <f>IF(ISBLANK(A430),"",VLOOKUP(A430,'Справочник услуг'!C:D,2,FALSE))</f>
        <v/>
      </c>
      <c r="E430" s="62"/>
      <c r="F430" s="62"/>
      <c r="G430" s="62"/>
      <c r="H430" s="62"/>
    </row>
    <row r="431" spans="1:8" x14ac:dyDescent="0.25">
      <c r="A431" s="55"/>
      <c r="B431" s="68"/>
      <c r="C431" s="68"/>
      <c r="D431" s="62" t="str">
        <f>IF(ISBLANK(A431),"",VLOOKUP(A431,'Справочник услуг'!C:D,2,FALSE))</f>
        <v/>
      </c>
      <c r="E431" s="62"/>
      <c r="F431" s="62"/>
      <c r="G431" s="62"/>
      <c r="H431" s="62"/>
    </row>
    <row r="432" spans="1:8" x14ac:dyDescent="0.25">
      <c r="A432" s="55"/>
      <c r="B432" s="68"/>
      <c r="C432" s="68"/>
      <c r="D432" s="62" t="str">
        <f>IF(ISBLANK(A432),"",VLOOKUP(A432,'Справочник услуг'!C:D,2,FALSE))</f>
        <v/>
      </c>
      <c r="E432" s="62"/>
      <c r="F432" s="62"/>
      <c r="G432" s="62"/>
      <c r="H432" s="62"/>
    </row>
    <row r="433" spans="1:8" x14ac:dyDescent="0.25">
      <c r="A433" s="55"/>
      <c r="B433" s="68"/>
      <c r="C433" s="68"/>
      <c r="D433" s="62" t="str">
        <f>IF(ISBLANK(A433),"",VLOOKUP(A433,'Справочник услуг'!C:D,2,FALSE))</f>
        <v/>
      </c>
      <c r="E433" s="62"/>
      <c r="F433" s="62"/>
      <c r="G433" s="62"/>
      <c r="H433" s="62"/>
    </row>
    <row r="434" spans="1:8" x14ac:dyDescent="0.25">
      <c r="A434" s="55"/>
      <c r="B434" s="68"/>
      <c r="C434" s="68"/>
      <c r="D434" s="62" t="str">
        <f>IF(ISBLANK(A434),"",VLOOKUP(A434,'Справочник услуг'!C:D,2,FALSE))</f>
        <v/>
      </c>
      <c r="E434" s="62"/>
      <c r="F434" s="62"/>
      <c r="G434" s="62"/>
      <c r="H434" s="62"/>
    </row>
    <row r="435" spans="1:8" x14ac:dyDescent="0.25">
      <c r="A435" s="55"/>
      <c r="B435" s="68"/>
      <c r="C435" s="68"/>
      <c r="D435" s="62" t="str">
        <f>IF(ISBLANK(A435),"",VLOOKUP(A435,'Справочник услуг'!C:D,2,FALSE))</f>
        <v/>
      </c>
      <c r="E435" s="62"/>
      <c r="F435" s="62"/>
      <c r="G435" s="62"/>
      <c r="H435" s="62"/>
    </row>
    <row r="436" spans="1:8" x14ac:dyDescent="0.25">
      <c r="A436" s="55"/>
      <c r="B436" s="68"/>
      <c r="C436" s="68"/>
      <c r="D436" s="62" t="str">
        <f>IF(ISBLANK(A436),"",VLOOKUP(A436,'Справочник услуг'!C:D,2,FALSE))</f>
        <v/>
      </c>
      <c r="E436" s="62"/>
      <c r="F436" s="62"/>
      <c r="G436" s="62"/>
      <c r="H436" s="62"/>
    </row>
    <row r="437" spans="1:8" x14ac:dyDescent="0.25">
      <c r="A437" s="55"/>
      <c r="B437" s="68"/>
      <c r="C437" s="68"/>
      <c r="D437" s="62" t="str">
        <f>IF(ISBLANK(A437),"",VLOOKUP(A437,'Справочник услуг'!C:D,2,FALSE))</f>
        <v/>
      </c>
      <c r="E437" s="62"/>
      <c r="F437" s="62"/>
      <c r="G437" s="62"/>
      <c r="H437" s="62"/>
    </row>
    <row r="438" spans="1:8" x14ac:dyDescent="0.25">
      <c r="A438" s="55"/>
      <c r="B438" s="68"/>
      <c r="C438" s="68"/>
      <c r="D438" s="62" t="str">
        <f>IF(ISBLANK(A438),"",VLOOKUP(A438,'Справочник услуг'!C:D,2,FALSE))</f>
        <v/>
      </c>
      <c r="E438" s="62"/>
      <c r="F438" s="62"/>
      <c r="G438" s="62"/>
      <c r="H438" s="62"/>
    </row>
    <row r="439" spans="1:8" x14ac:dyDescent="0.25">
      <c r="A439" s="55"/>
      <c r="B439" s="68"/>
      <c r="C439" s="68"/>
      <c r="D439" s="62" t="str">
        <f>IF(ISBLANK(A439),"",VLOOKUP(A439,'Справочник услуг'!C:D,2,FALSE))</f>
        <v/>
      </c>
      <c r="E439" s="62"/>
      <c r="F439" s="62"/>
      <c r="G439" s="62"/>
      <c r="H439" s="62"/>
    </row>
    <row r="440" spans="1:8" x14ac:dyDescent="0.25">
      <c r="A440" s="55"/>
      <c r="B440" s="68"/>
      <c r="C440" s="68"/>
      <c r="D440" s="62" t="str">
        <f>IF(ISBLANK(A440),"",VLOOKUP(A440,'Справочник услуг'!C:D,2,FALSE))</f>
        <v/>
      </c>
      <c r="E440" s="62"/>
      <c r="F440" s="62"/>
      <c r="G440" s="62"/>
      <c r="H440" s="62"/>
    </row>
    <row r="441" spans="1:8" x14ac:dyDescent="0.25">
      <c r="A441" s="55"/>
      <c r="B441" s="68"/>
      <c r="C441" s="68"/>
      <c r="D441" s="62" t="str">
        <f>IF(ISBLANK(A441),"",VLOOKUP(A441,'Справочник услуг'!C:D,2,FALSE))</f>
        <v/>
      </c>
      <c r="E441" s="62"/>
      <c r="F441" s="62"/>
      <c r="G441" s="62"/>
      <c r="H441" s="62"/>
    </row>
    <row r="442" spans="1:8" x14ac:dyDescent="0.25">
      <c r="A442" s="55"/>
      <c r="B442" s="68"/>
      <c r="C442" s="68"/>
      <c r="D442" s="62" t="str">
        <f>IF(ISBLANK(A442),"",VLOOKUP(A442,'Справочник услуг'!C:D,2,FALSE))</f>
        <v/>
      </c>
      <c r="E442" s="62"/>
      <c r="F442" s="62"/>
      <c r="G442" s="62"/>
      <c r="H442" s="62"/>
    </row>
    <row r="443" spans="1:8" x14ac:dyDescent="0.25">
      <c r="A443" s="55"/>
      <c r="B443" s="68"/>
      <c r="C443" s="68"/>
      <c r="D443" s="62" t="str">
        <f>IF(ISBLANK(A443),"",VLOOKUP(A443,'Справочник услуг'!C:D,2,FALSE))</f>
        <v/>
      </c>
      <c r="E443" s="62"/>
      <c r="F443" s="62"/>
      <c r="G443" s="62"/>
      <c r="H443" s="62"/>
    </row>
    <row r="444" spans="1:8" x14ac:dyDescent="0.25">
      <c r="A444" s="55"/>
      <c r="B444" s="68"/>
      <c r="C444" s="68"/>
      <c r="D444" s="62" t="str">
        <f>IF(ISBLANK(A444),"",VLOOKUP(A444,'Справочник услуг'!C:D,2,FALSE))</f>
        <v/>
      </c>
      <c r="E444" s="62"/>
      <c r="F444" s="62"/>
      <c r="G444" s="62"/>
      <c r="H444" s="62"/>
    </row>
    <row r="445" spans="1:8" x14ac:dyDescent="0.25">
      <c r="A445" s="55"/>
      <c r="B445" s="68"/>
      <c r="C445" s="68"/>
      <c r="D445" s="62" t="str">
        <f>IF(ISBLANK(A445),"",VLOOKUP(A445,'Справочник услуг'!C:D,2,FALSE))</f>
        <v/>
      </c>
      <c r="E445" s="62"/>
      <c r="F445" s="62"/>
      <c r="G445" s="62"/>
      <c r="H445" s="62"/>
    </row>
    <row r="446" spans="1:8" x14ac:dyDescent="0.25">
      <c r="A446" s="55"/>
      <c r="B446" s="68"/>
      <c r="C446" s="68"/>
      <c r="D446" s="62" t="str">
        <f>IF(ISBLANK(A446),"",VLOOKUP(A446,'Справочник услуг'!C:D,2,FALSE))</f>
        <v/>
      </c>
      <c r="E446" s="62"/>
      <c r="F446" s="62"/>
      <c r="G446" s="62"/>
      <c r="H446" s="62"/>
    </row>
    <row r="447" spans="1:8" x14ac:dyDescent="0.25">
      <c r="A447" s="55"/>
      <c r="B447" s="68"/>
      <c r="C447" s="68"/>
      <c r="D447" s="62" t="str">
        <f>IF(ISBLANK(A447),"",VLOOKUP(A447,'Справочник услуг'!C:D,2,FALSE))</f>
        <v/>
      </c>
      <c r="E447" s="62"/>
      <c r="F447" s="62"/>
      <c r="G447" s="62"/>
      <c r="H447" s="62"/>
    </row>
    <row r="448" spans="1:8" x14ac:dyDescent="0.25">
      <c r="A448" s="55"/>
      <c r="B448" s="68"/>
      <c r="C448" s="68"/>
      <c r="D448" s="62" t="str">
        <f>IF(ISBLANK(A448),"",VLOOKUP(A448,'Справочник услуг'!C:D,2,FALSE))</f>
        <v/>
      </c>
      <c r="E448" s="62"/>
      <c r="F448" s="62"/>
      <c r="G448" s="62"/>
      <c r="H448" s="62"/>
    </row>
    <row r="449" spans="1:8" x14ac:dyDescent="0.25">
      <c r="A449" s="55"/>
      <c r="B449" s="68"/>
      <c r="C449" s="68"/>
      <c r="D449" s="62" t="str">
        <f>IF(ISBLANK(A449),"",VLOOKUP(A449,'Справочник услуг'!C:D,2,FALSE))</f>
        <v/>
      </c>
      <c r="E449" s="62"/>
      <c r="F449" s="62"/>
      <c r="G449" s="62"/>
      <c r="H449" s="62"/>
    </row>
    <row r="450" spans="1:8" x14ac:dyDescent="0.25">
      <c r="A450" s="55"/>
      <c r="B450" s="68"/>
      <c r="C450" s="68"/>
      <c r="D450" s="62" t="str">
        <f>IF(ISBLANK(A450),"",VLOOKUP(A450,'Справочник услуг'!C:D,2,FALSE))</f>
        <v/>
      </c>
      <c r="E450" s="62"/>
      <c r="F450" s="62"/>
      <c r="G450" s="62"/>
      <c r="H450" s="62"/>
    </row>
    <row r="451" spans="1:8" x14ac:dyDescent="0.25">
      <c r="A451" s="55"/>
      <c r="B451" s="68"/>
      <c r="C451" s="68"/>
      <c r="D451" s="62" t="str">
        <f>IF(ISBLANK(A451),"",VLOOKUP(A451,'Справочник услуг'!C:D,2,FALSE))</f>
        <v/>
      </c>
      <c r="E451" s="62"/>
      <c r="F451" s="62"/>
      <c r="G451" s="62"/>
      <c r="H451" s="62"/>
    </row>
    <row r="452" spans="1:8" x14ac:dyDescent="0.25">
      <c r="A452" s="55"/>
      <c r="B452" s="68"/>
      <c r="C452" s="68"/>
      <c r="D452" s="62" t="str">
        <f>IF(ISBLANK(A452),"",VLOOKUP(A452,'Справочник услуг'!C:D,2,FALSE))</f>
        <v/>
      </c>
      <c r="E452" s="62"/>
      <c r="F452" s="62"/>
      <c r="G452" s="62"/>
      <c r="H452" s="62"/>
    </row>
    <row r="453" spans="1:8" x14ac:dyDescent="0.25">
      <c r="A453" s="55"/>
      <c r="B453" s="68"/>
      <c r="C453" s="68"/>
      <c r="D453" s="62" t="str">
        <f>IF(ISBLANK(A453),"",VLOOKUP(A453,'Справочник услуг'!C:D,2,FALSE))</f>
        <v/>
      </c>
      <c r="E453" s="62"/>
      <c r="F453" s="62"/>
      <c r="G453" s="62"/>
      <c r="H453" s="62"/>
    </row>
    <row r="454" spans="1:8" x14ac:dyDescent="0.25">
      <c r="A454" s="55"/>
      <c r="B454" s="68"/>
      <c r="C454" s="68"/>
      <c r="D454" s="62" t="str">
        <f>IF(ISBLANK(A454),"",VLOOKUP(A454,'Справочник услуг'!C:D,2,FALSE))</f>
        <v/>
      </c>
      <c r="E454" s="62"/>
      <c r="F454" s="62"/>
      <c r="G454" s="62"/>
      <c r="H454" s="62"/>
    </row>
    <row r="455" spans="1:8" x14ac:dyDescent="0.25">
      <c r="A455" s="55"/>
      <c r="B455" s="68"/>
      <c r="C455" s="68"/>
      <c r="D455" s="62" t="str">
        <f>IF(ISBLANK(A455),"",VLOOKUP(A455,'Справочник услуг'!C:D,2,FALSE))</f>
        <v/>
      </c>
      <c r="E455" s="62"/>
      <c r="F455" s="62"/>
      <c r="G455" s="62"/>
      <c r="H455" s="62"/>
    </row>
    <row r="456" spans="1:8" x14ac:dyDescent="0.25">
      <c r="A456" s="55"/>
      <c r="B456" s="68"/>
      <c r="C456" s="68"/>
      <c r="D456" s="62" t="str">
        <f>IF(ISBLANK(A456),"",VLOOKUP(A456,'Справочник услуг'!C:D,2,FALSE))</f>
        <v/>
      </c>
      <c r="E456" s="62"/>
      <c r="F456" s="62"/>
      <c r="G456" s="62"/>
      <c r="H456" s="62"/>
    </row>
    <row r="457" spans="1:8" x14ac:dyDescent="0.25">
      <c r="A457" s="55"/>
      <c r="B457" s="68"/>
      <c r="C457" s="68"/>
      <c r="D457" s="62" t="str">
        <f>IF(ISBLANK(A457),"",VLOOKUP(A457,'Справочник услуг'!C:D,2,FALSE))</f>
        <v/>
      </c>
      <c r="E457" s="62"/>
      <c r="F457" s="62"/>
      <c r="G457" s="62"/>
      <c r="H457" s="62"/>
    </row>
    <row r="458" spans="1:8" x14ac:dyDescent="0.25">
      <c r="A458" s="55"/>
      <c r="B458" s="68"/>
      <c r="C458" s="68"/>
      <c r="D458" s="62" t="str">
        <f>IF(ISBLANK(A458),"",VLOOKUP(A458,'Справочник услуг'!C:D,2,FALSE))</f>
        <v/>
      </c>
      <c r="E458" s="62"/>
      <c r="F458" s="62"/>
      <c r="G458" s="62"/>
      <c r="H458" s="62"/>
    </row>
    <row r="459" spans="1:8" x14ac:dyDescent="0.25">
      <c r="A459" s="55"/>
      <c r="B459" s="68"/>
      <c r="C459" s="68"/>
      <c r="D459" s="62" t="str">
        <f>IF(ISBLANK(A459),"",VLOOKUP(A459,'Справочник услуг'!C:D,2,FALSE))</f>
        <v/>
      </c>
      <c r="E459" s="62"/>
      <c r="F459" s="62"/>
      <c r="G459" s="62"/>
      <c r="H459" s="62"/>
    </row>
    <row r="460" spans="1:8" x14ac:dyDescent="0.25">
      <c r="A460" s="55"/>
      <c r="B460" s="68"/>
      <c r="C460" s="68"/>
      <c r="D460" s="62" t="str">
        <f>IF(ISBLANK(A460),"",VLOOKUP(A460,'Справочник услуг'!C:D,2,FALSE))</f>
        <v/>
      </c>
      <c r="E460" s="62"/>
      <c r="F460" s="62"/>
      <c r="G460" s="62"/>
      <c r="H460" s="62"/>
    </row>
    <row r="461" spans="1:8" x14ac:dyDescent="0.25">
      <c r="A461" s="55"/>
      <c r="B461" s="68"/>
      <c r="C461" s="68"/>
      <c r="D461" s="62" t="str">
        <f>IF(ISBLANK(A461),"",VLOOKUP(A461,'Справочник услуг'!C:D,2,FALSE))</f>
        <v/>
      </c>
      <c r="E461" s="62"/>
      <c r="F461" s="62"/>
      <c r="G461" s="62"/>
      <c r="H461" s="62"/>
    </row>
    <row r="462" spans="1:8" x14ac:dyDescent="0.25">
      <c r="A462" s="55"/>
      <c r="B462" s="68"/>
      <c r="C462" s="68"/>
      <c r="D462" s="62" t="str">
        <f>IF(ISBLANK(A462),"",VLOOKUP(A462,'Справочник услуг'!C:D,2,FALSE))</f>
        <v/>
      </c>
      <c r="E462" s="62"/>
      <c r="F462" s="62"/>
      <c r="G462" s="62"/>
      <c r="H462" s="62"/>
    </row>
    <row r="463" spans="1:8" x14ac:dyDescent="0.25">
      <c r="A463" s="55"/>
      <c r="B463" s="68"/>
      <c r="C463" s="68"/>
      <c r="D463" s="62" t="str">
        <f>IF(ISBLANK(A463),"",VLOOKUP(A463,'Справочник услуг'!C:D,2,FALSE))</f>
        <v/>
      </c>
      <c r="E463" s="62"/>
      <c r="F463" s="62"/>
      <c r="G463" s="62"/>
      <c r="H463" s="62"/>
    </row>
    <row r="464" spans="1:8" x14ac:dyDescent="0.25">
      <c r="A464" s="55"/>
      <c r="B464" s="68"/>
      <c r="C464" s="68"/>
      <c r="D464" s="62" t="str">
        <f>IF(ISBLANK(A464),"",VLOOKUP(A464,'Справочник услуг'!C:D,2,FALSE))</f>
        <v/>
      </c>
      <c r="E464" s="62"/>
      <c r="F464" s="62"/>
      <c r="G464" s="62"/>
      <c r="H464" s="62"/>
    </row>
    <row r="465" spans="1:8" x14ac:dyDescent="0.25">
      <c r="A465" s="55"/>
      <c r="B465" s="68"/>
      <c r="C465" s="68"/>
      <c r="D465" s="62" t="str">
        <f>IF(ISBLANK(A465),"",VLOOKUP(A465,'Справочник услуг'!C:D,2,FALSE))</f>
        <v/>
      </c>
      <c r="E465" s="62"/>
      <c r="F465" s="62"/>
      <c r="G465" s="62"/>
      <c r="H465" s="62"/>
    </row>
    <row r="466" spans="1:8" x14ac:dyDescent="0.25">
      <c r="A466" s="55"/>
      <c r="B466" s="68"/>
      <c r="C466" s="68"/>
      <c r="D466" s="62" t="str">
        <f>IF(ISBLANK(A466),"",VLOOKUP(A466,'Справочник услуг'!C:D,2,FALSE))</f>
        <v/>
      </c>
      <c r="E466" s="62"/>
      <c r="F466" s="62"/>
      <c r="G466" s="62"/>
      <c r="H466" s="62"/>
    </row>
    <row r="467" spans="1:8" x14ac:dyDescent="0.25">
      <c r="A467" s="55"/>
      <c r="B467" s="68"/>
      <c r="C467" s="68"/>
      <c r="D467" s="62" t="str">
        <f>IF(ISBLANK(A467),"",VLOOKUP(A467,'Справочник услуг'!C:D,2,FALSE))</f>
        <v/>
      </c>
      <c r="E467" s="62"/>
      <c r="F467" s="62"/>
      <c r="G467" s="62"/>
      <c r="H467" s="62"/>
    </row>
    <row r="468" spans="1:8" x14ac:dyDescent="0.25">
      <c r="A468" s="55"/>
      <c r="B468" s="68"/>
      <c r="C468" s="68"/>
      <c r="D468" s="62" t="str">
        <f>IF(ISBLANK(A468),"",VLOOKUP(A468,'Справочник услуг'!C:D,2,FALSE))</f>
        <v/>
      </c>
      <c r="E468" s="62"/>
      <c r="F468" s="62"/>
      <c r="G468" s="62"/>
      <c r="H468" s="62"/>
    </row>
    <row r="469" spans="1:8" x14ac:dyDescent="0.25">
      <c r="A469" s="55"/>
      <c r="B469" s="68"/>
      <c r="C469" s="68"/>
      <c r="D469" s="62" t="str">
        <f>IF(ISBLANK(A469),"",VLOOKUP(A469,'Справочник услуг'!C:D,2,FALSE))</f>
        <v/>
      </c>
      <c r="E469" s="62"/>
      <c r="F469" s="62"/>
      <c r="G469" s="62"/>
      <c r="H469" s="62"/>
    </row>
    <row r="470" spans="1:8" x14ac:dyDescent="0.25">
      <c r="A470" s="55"/>
      <c r="B470" s="68"/>
      <c r="C470" s="68"/>
      <c r="D470" s="62" t="str">
        <f>IF(ISBLANK(A470),"",VLOOKUP(A470,'Справочник услуг'!C:D,2,FALSE))</f>
        <v/>
      </c>
      <c r="E470" s="62"/>
      <c r="F470" s="62"/>
      <c r="G470" s="62"/>
      <c r="H470" s="62"/>
    </row>
    <row r="471" spans="1:8" x14ac:dyDescent="0.25">
      <c r="A471" s="55"/>
      <c r="B471" s="68"/>
      <c r="C471" s="68"/>
      <c r="D471" s="62" t="str">
        <f>IF(ISBLANK(A471),"",VLOOKUP(A471,'Справочник услуг'!C:D,2,FALSE))</f>
        <v/>
      </c>
      <c r="E471" s="62"/>
      <c r="F471" s="62"/>
      <c r="G471" s="62"/>
      <c r="H471" s="62"/>
    </row>
    <row r="472" spans="1:8" x14ac:dyDescent="0.25">
      <c r="A472" s="55"/>
      <c r="B472" s="68"/>
      <c r="C472" s="68"/>
      <c r="D472" s="62" t="str">
        <f>IF(ISBLANK(A472),"",VLOOKUP(A472,'Справочник услуг'!C:D,2,FALSE))</f>
        <v/>
      </c>
      <c r="E472" s="62"/>
      <c r="F472" s="62"/>
      <c r="G472" s="62"/>
      <c r="H472" s="62"/>
    </row>
    <row r="473" spans="1:8" x14ac:dyDescent="0.25">
      <c r="A473" s="55"/>
      <c r="B473" s="68"/>
      <c r="C473" s="68"/>
      <c r="D473" s="62" t="str">
        <f>IF(ISBLANK(A473),"",VLOOKUP(A473,'Справочник услуг'!C:D,2,FALSE))</f>
        <v/>
      </c>
      <c r="E473" s="62"/>
      <c r="F473" s="62"/>
      <c r="G473" s="62"/>
      <c r="H473" s="62"/>
    </row>
    <row r="474" spans="1:8" x14ac:dyDescent="0.25">
      <c r="A474" s="55"/>
      <c r="B474" s="68"/>
      <c r="C474" s="68"/>
      <c r="D474" s="62" t="str">
        <f>IF(ISBLANK(A474),"",VLOOKUP(A474,'Справочник услуг'!C:D,2,FALSE))</f>
        <v/>
      </c>
      <c r="E474" s="62"/>
      <c r="F474" s="62"/>
      <c r="G474" s="62"/>
      <c r="H474" s="62"/>
    </row>
    <row r="475" spans="1:8" x14ac:dyDescent="0.25">
      <c r="A475" s="55"/>
      <c r="B475" s="68"/>
      <c r="C475" s="68"/>
      <c r="D475" s="62" t="str">
        <f>IF(ISBLANK(A475),"",VLOOKUP(A475,'Справочник услуг'!C:D,2,FALSE))</f>
        <v/>
      </c>
      <c r="E475" s="62"/>
      <c r="F475" s="62"/>
      <c r="G475" s="62"/>
      <c r="H475" s="62"/>
    </row>
    <row r="476" spans="1:8" x14ac:dyDescent="0.25">
      <c r="A476" s="55"/>
      <c r="B476" s="68"/>
      <c r="C476" s="68"/>
      <c r="D476" s="62" t="str">
        <f>IF(ISBLANK(A476),"",VLOOKUP(A476,'Справочник услуг'!C:D,2,FALSE))</f>
        <v/>
      </c>
      <c r="E476" s="62"/>
      <c r="F476" s="62"/>
      <c r="G476" s="62"/>
      <c r="H476" s="62"/>
    </row>
    <row r="477" spans="1:8" x14ac:dyDescent="0.25">
      <c r="A477" s="55"/>
      <c r="B477" s="68"/>
      <c r="C477" s="68"/>
      <c r="D477" s="62" t="str">
        <f>IF(ISBLANK(A477),"",VLOOKUP(A477,'Справочник услуг'!C:D,2,FALSE))</f>
        <v/>
      </c>
      <c r="E477" s="62"/>
      <c r="F477" s="62"/>
      <c r="G477" s="62"/>
      <c r="H477" s="62"/>
    </row>
    <row r="478" spans="1:8" x14ac:dyDescent="0.25">
      <c r="A478" s="55"/>
      <c r="B478" s="68"/>
      <c r="C478" s="68"/>
      <c r="D478" s="62" t="str">
        <f>IF(ISBLANK(A478),"",VLOOKUP(A478,'Справочник услуг'!C:D,2,FALSE))</f>
        <v/>
      </c>
      <c r="E478" s="62"/>
      <c r="F478" s="62"/>
      <c r="G478" s="62"/>
      <c r="H478" s="62"/>
    </row>
    <row r="479" spans="1:8" x14ac:dyDescent="0.25">
      <c r="A479" s="55"/>
      <c r="B479" s="68"/>
      <c r="C479" s="68"/>
      <c r="D479" s="62" t="str">
        <f>IF(ISBLANK(A479),"",VLOOKUP(A479,'Справочник услуг'!C:D,2,FALSE))</f>
        <v/>
      </c>
      <c r="E479" s="62"/>
      <c r="F479" s="62"/>
      <c r="G479" s="62"/>
      <c r="H479" s="62"/>
    </row>
    <row r="480" spans="1:8" x14ac:dyDescent="0.25">
      <c r="A480" s="55"/>
      <c r="B480" s="68"/>
      <c r="C480" s="68"/>
      <c r="D480" s="62" t="str">
        <f>IF(ISBLANK(A480),"",VLOOKUP(A480,'Справочник услуг'!C:D,2,FALSE))</f>
        <v/>
      </c>
      <c r="E480" s="62"/>
      <c r="F480" s="62"/>
      <c r="G480" s="62"/>
      <c r="H480" s="62"/>
    </row>
    <row r="481" spans="1:8" x14ac:dyDescent="0.25">
      <c r="A481" s="55"/>
      <c r="B481" s="68"/>
      <c r="C481" s="68"/>
      <c r="D481" s="62" t="str">
        <f>IF(ISBLANK(A481),"",VLOOKUP(A481,'Справочник услуг'!C:D,2,FALSE))</f>
        <v/>
      </c>
      <c r="E481" s="62"/>
      <c r="F481" s="62"/>
      <c r="G481" s="62"/>
      <c r="H481" s="62"/>
    </row>
    <row r="482" spans="1:8" x14ac:dyDescent="0.25">
      <c r="A482" s="55"/>
      <c r="B482" s="68"/>
      <c r="C482" s="68"/>
      <c r="D482" s="62" t="str">
        <f>IF(ISBLANK(A482),"",VLOOKUP(A482,'Справочник услуг'!C:D,2,FALSE))</f>
        <v/>
      </c>
      <c r="E482" s="62"/>
      <c r="F482" s="62"/>
      <c r="G482" s="62"/>
      <c r="H482" s="62"/>
    </row>
    <row r="483" spans="1:8" x14ac:dyDescent="0.25">
      <c r="A483" s="55"/>
      <c r="B483" s="68"/>
      <c r="C483" s="68"/>
      <c r="D483" s="62" t="str">
        <f>IF(ISBLANK(A483),"",VLOOKUP(A483,'Справочник услуг'!C:D,2,FALSE))</f>
        <v/>
      </c>
      <c r="E483" s="62"/>
      <c r="F483" s="62"/>
      <c r="G483" s="62"/>
      <c r="H483" s="62"/>
    </row>
    <row r="484" spans="1:8" x14ac:dyDescent="0.25">
      <c r="A484" s="55"/>
      <c r="B484" s="68"/>
      <c r="C484" s="68"/>
      <c r="D484" s="62" t="str">
        <f>IF(ISBLANK(A484),"",VLOOKUP(A484,'Справочник услуг'!C:D,2,FALSE))</f>
        <v/>
      </c>
      <c r="E484" s="62"/>
      <c r="F484" s="62"/>
      <c r="G484" s="62"/>
      <c r="H484" s="62"/>
    </row>
    <row r="485" spans="1:8" x14ac:dyDescent="0.25">
      <c r="A485" s="55"/>
      <c r="B485" s="68"/>
      <c r="C485" s="68"/>
      <c r="D485" s="62" t="str">
        <f>IF(ISBLANK(A485),"",VLOOKUP(A485,'Справочник услуг'!C:D,2,FALSE))</f>
        <v/>
      </c>
      <c r="E485" s="62"/>
      <c r="F485" s="62"/>
      <c r="G485" s="62"/>
      <c r="H485" s="62"/>
    </row>
    <row r="486" spans="1:8" x14ac:dyDescent="0.25">
      <c r="A486" s="55"/>
      <c r="B486" s="68"/>
      <c r="C486" s="68"/>
      <c r="D486" s="62" t="str">
        <f>IF(ISBLANK(A486),"",VLOOKUP(A486,'Справочник услуг'!C:D,2,FALSE))</f>
        <v/>
      </c>
      <c r="E486" s="62"/>
      <c r="F486" s="62"/>
      <c r="G486" s="62"/>
      <c r="H486" s="62"/>
    </row>
    <row r="487" spans="1:8" x14ac:dyDescent="0.25">
      <c r="A487" s="55"/>
      <c r="B487" s="68"/>
      <c r="C487" s="68"/>
      <c r="D487" s="62" t="str">
        <f>IF(ISBLANK(A487),"",VLOOKUP(A487,'Справочник услуг'!C:D,2,FALSE))</f>
        <v/>
      </c>
      <c r="E487" s="62"/>
      <c r="F487" s="62"/>
      <c r="G487" s="62"/>
      <c r="H487" s="62"/>
    </row>
    <row r="488" spans="1:8" x14ac:dyDescent="0.25">
      <c r="A488" s="55"/>
      <c r="B488" s="68"/>
      <c r="C488" s="68"/>
      <c r="D488" s="62" t="str">
        <f>IF(ISBLANK(A488),"",VLOOKUP(A488,'Справочник услуг'!C:D,2,FALSE))</f>
        <v/>
      </c>
      <c r="E488" s="62"/>
      <c r="F488" s="62"/>
      <c r="G488" s="62"/>
      <c r="H488" s="62"/>
    </row>
    <row r="489" spans="1:8" x14ac:dyDescent="0.25">
      <c r="A489" s="55"/>
      <c r="B489" s="68"/>
      <c r="C489" s="68"/>
      <c r="D489" s="62" t="str">
        <f>IF(ISBLANK(A489),"",VLOOKUP(A489,'Справочник услуг'!C:D,2,FALSE))</f>
        <v/>
      </c>
      <c r="E489" s="62"/>
      <c r="F489" s="62"/>
      <c r="G489" s="62"/>
      <c r="H489" s="62"/>
    </row>
    <row r="490" spans="1:8" x14ac:dyDescent="0.25">
      <c r="A490" s="55"/>
      <c r="B490" s="68"/>
      <c r="C490" s="68"/>
      <c r="D490" s="62" t="str">
        <f>IF(ISBLANK(A490),"",VLOOKUP(A490,'Справочник услуг'!C:D,2,FALSE))</f>
        <v/>
      </c>
      <c r="E490" s="62"/>
      <c r="F490" s="62"/>
      <c r="G490" s="62"/>
      <c r="H490" s="62"/>
    </row>
    <row r="491" spans="1:8" x14ac:dyDescent="0.25">
      <c r="A491" s="55"/>
      <c r="B491" s="68"/>
      <c r="C491" s="68"/>
      <c r="D491" s="62" t="str">
        <f>IF(ISBLANK(A491),"",VLOOKUP(A491,'Справочник услуг'!C:D,2,FALSE))</f>
        <v/>
      </c>
      <c r="E491" s="62"/>
      <c r="F491" s="62"/>
      <c r="G491" s="62"/>
      <c r="H491" s="62"/>
    </row>
    <row r="492" spans="1:8" x14ac:dyDescent="0.25">
      <c r="A492" s="55"/>
      <c r="B492" s="68"/>
      <c r="C492" s="68"/>
      <c r="D492" s="62" t="str">
        <f>IF(ISBLANK(A492),"",VLOOKUP(A492,'Справочник услуг'!C:D,2,FALSE))</f>
        <v/>
      </c>
      <c r="E492" s="62"/>
      <c r="F492" s="62"/>
      <c r="G492" s="62"/>
      <c r="H492" s="62"/>
    </row>
    <row r="493" spans="1:8" x14ac:dyDescent="0.25">
      <c r="A493" s="55"/>
      <c r="B493" s="68"/>
      <c r="C493" s="68"/>
      <c r="D493" s="62" t="str">
        <f>IF(ISBLANK(A493),"",VLOOKUP(A493,'Справочник услуг'!C:D,2,FALSE))</f>
        <v/>
      </c>
      <c r="E493" s="62"/>
      <c r="F493" s="62"/>
      <c r="G493" s="62"/>
      <c r="H493" s="62"/>
    </row>
    <row r="494" spans="1:8" x14ac:dyDescent="0.25">
      <c r="A494" s="55"/>
      <c r="B494" s="68"/>
      <c r="C494" s="68"/>
      <c r="D494" s="62" t="str">
        <f>IF(ISBLANK(A494),"",VLOOKUP(A494,'Справочник услуг'!C:D,2,FALSE))</f>
        <v/>
      </c>
      <c r="E494" s="62"/>
      <c r="F494" s="62"/>
      <c r="G494" s="62"/>
      <c r="H494" s="62"/>
    </row>
    <row r="495" spans="1:8" x14ac:dyDescent="0.25">
      <c r="A495" s="55"/>
      <c r="B495" s="68"/>
      <c r="C495" s="68"/>
      <c r="D495" s="62" t="str">
        <f>IF(ISBLANK(A495),"",VLOOKUP(A495,'Справочник услуг'!C:D,2,FALSE))</f>
        <v/>
      </c>
      <c r="E495" s="62"/>
      <c r="F495" s="62"/>
      <c r="G495" s="62"/>
      <c r="H495" s="62"/>
    </row>
    <row r="496" spans="1:8" x14ac:dyDescent="0.25">
      <c r="A496" s="55"/>
      <c r="B496" s="68"/>
      <c r="C496" s="68"/>
      <c r="D496" s="62" t="str">
        <f>IF(ISBLANK(A496),"",VLOOKUP(A496,'Справочник услуг'!C:D,2,FALSE))</f>
        <v/>
      </c>
      <c r="E496" s="62"/>
      <c r="F496" s="62"/>
      <c r="G496" s="62"/>
      <c r="H496" s="62"/>
    </row>
    <row r="497" spans="1:8" x14ac:dyDescent="0.25">
      <c r="A497" s="55"/>
      <c r="B497" s="68"/>
      <c r="C497" s="68"/>
      <c r="D497" s="62" t="str">
        <f>IF(ISBLANK(A497),"",VLOOKUP(A497,'Справочник услуг'!C:D,2,FALSE))</f>
        <v/>
      </c>
      <c r="E497" s="62"/>
      <c r="F497" s="62"/>
      <c r="G497" s="62"/>
      <c r="H497" s="62"/>
    </row>
    <row r="498" spans="1:8" x14ac:dyDescent="0.25">
      <c r="A498" s="55"/>
      <c r="B498" s="68"/>
      <c r="C498" s="68"/>
      <c r="D498" s="62" t="str">
        <f>IF(ISBLANK(A498),"",VLOOKUP(A498,'Справочник услуг'!C:D,2,FALSE))</f>
        <v/>
      </c>
      <c r="E498" s="62"/>
      <c r="F498" s="62"/>
      <c r="G498" s="62"/>
      <c r="H498" s="62"/>
    </row>
    <row r="499" spans="1:8" x14ac:dyDescent="0.25">
      <c r="A499" s="55"/>
      <c r="B499" s="68"/>
      <c r="C499" s="68"/>
      <c r="D499" s="62" t="str">
        <f>IF(ISBLANK(A499),"",VLOOKUP(A499,'Справочник услуг'!C:D,2,FALSE))</f>
        <v/>
      </c>
      <c r="E499" s="62"/>
      <c r="F499" s="62"/>
      <c r="G499" s="62"/>
      <c r="H499" s="62"/>
    </row>
    <row r="500" spans="1:8" x14ac:dyDescent="0.25">
      <c r="A500" s="55"/>
      <c r="B500" s="68"/>
      <c r="C500" s="68"/>
      <c r="D500" s="62" t="str">
        <f>IF(ISBLANK(A500),"",VLOOKUP(A500,'Справочник услуг'!C:D,2,FALSE))</f>
        <v/>
      </c>
      <c r="E500" s="62"/>
      <c r="F500" s="62"/>
      <c r="G500" s="62"/>
      <c r="H500" s="62"/>
    </row>
    <row r="501" spans="1:8" x14ac:dyDescent="0.25">
      <c r="A501" s="55"/>
      <c r="B501" s="68"/>
      <c r="C501" s="68"/>
      <c r="D501" s="62" t="str">
        <f>IF(ISBLANK(A501),"",VLOOKUP(A501,'Справочник услуг'!C:D,2,FALSE))</f>
        <v/>
      </c>
      <c r="E501" s="62"/>
      <c r="F501" s="62"/>
      <c r="G501" s="62"/>
      <c r="H501" s="62"/>
    </row>
    <row r="502" spans="1:8" x14ac:dyDescent="0.25">
      <c r="A502" s="55"/>
      <c r="B502" s="68"/>
      <c r="C502" s="68"/>
      <c r="D502" s="62" t="str">
        <f>IF(ISBLANK(A502),"",VLOOKUP(A502,'Справочник услуг'!C:D,2,FALSE))</f>
        <v/>
      </c>
      <c r="E502" s="62"/>
      <c r="F502" s="62"/>
      <c r="G502" s="62"/>
      <c r="H502" s="62"/>
    </row>
    <row r="503" spans="1:8" x14ac:dyDescent="0.25">
      <c r="A503" s="55"/>
      <c r="B503" s="68"/>
      <c r="C503" s="68"/>
      <c r="D503" s="62" t="str">
        <f>IF(ISBLANK(A503),"",VLOOKUP(A503,'Справочник услуг'!C:D,2,FALSE))</f>
        <v/>
      </c>
      <c r="E503" s="62"/>
      <c r="F503" s="62"/>
      <c r="G503" s="62"/>
      <c r="H503" s="62"/>
    </row>
    <row r="504" spans="1:8" x14ac:dyDescent="0.25">
      <c r="A504" s="55"/>
      <c r="B504" s="68"/>
      <c r="C504" s="68"/>
      <c r="D504" s="62" t="str">
        <f>IF(ISBLANK(A504),"",VLOOKUP(A504,'Справочник услуг'!C:D,2,FALSE))</f>
        <v/>
      </c>
      <c r="E504" s="62"/>
      <c r="F504" s="62"/>
      <c r="G504" s="62"/>
      <c r="H504" s="62"/>
    </row>
    <row r="505" spans="1:8" x14ac:dyDescent="0.25">
      <c r="A505" s="55"/>
      <c r="B505" s="68"/>
      <c r="C505" s="68"/>
      <c r="D505" s="62" t="str">
        <f>IF(ISBLANK(A505),"",VLOOKUP(A505,'Справочник услуг'!C:D,2,FALSE))</f>
        <v/>
      </c>
      <c r="E505" s="62"/>
      <c r="F505" s="62"/>
      <c r="G505" s="62"/>
      <c r="H505" s="62"/>
    </row>
    <row r="506" spans="1:8" x14ac:dyDescent="0.25">
      <c r="A506" s="55"/>
      <c r="B506" s="68"/>
      <c r="C506" s="68"/>
      <c r="D506" s="62" t="str">
        <f>IF(ISBLANK(A506),"",VLOOKUP(A506,'Справочник услуг'!C:D,2,FALSE))</f>
        <v/>
      </c>
      <c r="E506" s="62"/>
      <c r="F506" s="62"/>
      <c r="G506" s="62"/>
      <c r="H506" s="62"/>
    </row>
    <row r="507" spans="1:8" x14ac:dyDescent="0.25">
      <c r="A507" s="55"/>
      <c r="B507" s="68"/>
      <c r="C507" s="68"/>
      <c r="D507" s="62" t="str">
        <f>IF(ISBLANK(A507),"",VLOOKUP(A507,'Справочник услуг'!C:D,2,FALSE))</f>
        <v/>
      </c>
      <c r="E507" s="62"/>
      <c r="F507" s="62"/>
      <c r="G507" s="62"/>
      <c r="H507" s="62"/>
    </row>
    <row r="508" spans="1:8" x14ac:dyDescent="0.25">
      <c r="A508" s="55"/>
      <c r="B508" s="68"/>
      <c r="C508" s="68"/>
      <c r="D508" s="62" t="str">
        <f>IF(ISBLANK(A508),"",VLOOKUP(A508,'Справочник услуг'!C:D,2,FALSE))</f>
        <v/>
      </c>
      <c r="E508" s="62"/>
      <c r="F508" s="62"/>
      <c r="G508" s="62"/>
      <c r="H508" s="62"/>
    </row>
    <row r="509" spans="1:8" x14ac:dyDescent="0.25">
      <c r="A509" s="55"/>
      <c r="B509" s="68"/>
      <c r="C509" s="68"/>
      <c r="D509" s="62" t="str">
        <f>IF(ISBLANK(A509),"",VLOOKUP(A509,'Справочник услуг'!C:D,2,FALSE))</f>
        <v/>
      </c>
      <c r="E509" s="62"/>
      <c r="F509" s="62"/>
      <c r="G509" s="62"/>
      <c r="H509" s="62"/>
    </row>
    <row r="510" spans="1:8" x14ac:dyDescent="0.25">
      <c r="A510" s="55"/>
      <c r="B510" s="68"/>
      <c r="C510" s="68"/>
      <c r="D510" s="62" t="str">
        <f>IF(ISBLANK(A510),"",VLOOKUP(A510,'Справочник услуг'!C:D,2,FALSE))</f>
        <v/>
      </c>
      <c r="E510" s="62"/>
      <c r="F510" s="62"/>
      <c r="G510" s="62"/>
      <c r="H510" s="62"/>
    </row>
    <row r="511" spans="1:8" x14ac:dyDescent="0.25">
      <c r="A511" s="55"/>
      <c r="B511" s="68"/>
      <c r="C511" s="68"/>
      <c r="D511" s="62" t="str">
        <f>IF(ISBLANK(A511),"",VLOOKUP(A511,'Справочник услуг'!C:D,2,FALSE))</f>
        <v/>
      </c>
      <c r="E511" s="62"/>
      <c r="F511" s="62"/>
      <c r="G511" s="62"/>
      <c r="H511" s="6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242"/>
  <sheetViews>
    <sheetView topLeftCell="C1" zoomScaleNormal="100" workbookViewId="0">
      <selection activeCell="C6" sqref="C6"/>
    </sheetView>
  </sheetViews>
  <sheetFormatPr defaultRowHeight="15" x14ac:dyDescent="0.25"/>
  <cols>
    <col min="1" max="1" width="14.85546875" customWidth="1"/>
    <col min="2" max="2" width="14.85546875" style="120" customWidth="1"/>
    <col min="3" max="3" width="29.28515625" style="127" customWidth="1"/>
    <col min="4" max="4" width="16.42578125" style="3" customWidth="1"/>
    <col min="5" max="5" width="11.140625" style="4" customWidth="1"/>
    <col min="6" max="6" width="11.28515625" style="5" customWidth="1"/>
    <col min="7" max="7" width="10.7109375" style="5" customWidth="1"/>
    <col min="8" max="8" width="16.42578125" style="5" customWidth="1"/>
    <col min="9" max="9" width="90.140625" style="31" customWidth="1"/>
    <col min="10" max="15" width="8.7109375" customWidth="1"/>
    <col min="16" max="16" width="9.140625" style="17"/>
  </cols>
  <sheetData>
    <row r="1" spans="1:16" ht="39.75" customHeight="1" x14ac:dyDescent="0.3">
      <c r="A1" s="227" t="s">
        <v>18217</v>
      </c>
      <c r="B1" s="227"/>
      <c r="C1" s="227"/>
      <c r="D1" s="227"/>
      <c r="E1" s="227"/>
      <c r="F1" s="227"/>
      <c r="G1" s="227"/>
      <c r="H1" s="228"/>
      <c r="I1" s="59"/>
      <c r="J1" s="9"/>
      <c r="K1" s="9"/>
      <c r="L1" s="9"/>
      <c r="M1" s="9"/>
      <c r="N1" s="9"/>
      <c r="O1" s="9"/>
    </row>
    <row r="2" spans="1:16" ht="59.25" customHeight="1" x14ac:dyDescent="0.25">
      <c r="A2" s="80" t="s">
        <v>9904</v>
      </c>
      <c r="B2" s="81" t="s">
        <v>18219</v>
      </c>
      <c r="C2" s="199" t="s">
        <v>5982</v>
      </c>
      <c r="D2" s="65" t="s">
        <v>11779</v>
      </c>
      <c r="E2" s="82" t="s">
        <v>11791</v>
      </c>
      <c r="F2" s="82" t="s">
        <v>11792</v>
      </c>
      <c r="G2" s="83" t="s">
        <v>11793</v>
      </c>
      <c r="H2" s="204"/>
      <c r="I2" s="30"/>
      <c r="J2" s="9"/>
      <c r="K2" s="12"/>
      <c r="L2" s="9"/>
      <c r="M2" s="9"/>
      <c r="N2" s="9"/>
      <c r="O2" s="9"/>
    </row>
    <row r="3" spans="1:16" ht="18.75" x14ac:dyDescent="0.25">
      <c r="A3" s="194" t="s">
        <v>9941</v>
      </c>
      <c r="B3" s="200"/>
      <c r="C3" s="194" t="s">
        <v>11859</v>
      </c>
      <c r="D3" s="194">
        <v>0.5</v>
      </c>
      <c r="E3" s="194" t="s">
        <v>4347</v>
      </c>
      <c r="F3" s="194">
        <v>500</v>
      </c>
      <c r="G3" s="194">
        <v>1000</v>
      </c>
      <c r="H3" s="30" t="str">
        <f>IF(ISERROR(IF(ISBLANK(A3),"",IF(ISBLANK(C3),"",VLOOKUP(CONCATENATE(A3,C3),'[2]Справ. препаратов'!C$1:D$65536,2,FALSE)))),"Препарат не найден в справочнике",IFERROR(VLOOKUP(CONCATENATE(A3,C3),'[2]Справ. препаратов'!C$1:D$65536,2,FALSE),""))</f>
        <v>ЖНВЛП</v>
      </c>
      <c r="I3" s="9"/>
      <c r="J3" s="9" t="s">
        <v>4349</v>
      </c>
      <c r="K3" s="9"/>
      <c r="L3" s="9"/>
      <c r="M3" s="9"/>
      <c r="N3" s="9"/>
      <c r="O3" s="17"/>
      <c r="P3"/>
    </row>
    <row r="4" spans="1:16" ht="18.75" x14ac:dyDescent="0.25">
      <c r="A4" s="194" t="s">
        <v>10112</v>
      </c>
      <c r="B4" s="200"/>
      <c r="C4" s="194" t="s">
        <v>11867</v>
      </c>
      <c r="D4" s="194">
        <v>0.5</v>
      </c>
      <c r="E4" s="194" t="s">
        <v>4347</v>
      </c>
      <c r="F4" s="194">
        <v>4</v>
      </c>
      <c r="G4" s="194">
        <v>8</v>
      </c>
      <c r="H4" s="30" t="str">
        <f>IF(ISERROR(IF(ISBLANK(A4),"",IF(ISBLANK(C4),"",VLOOKUP(CONCATENATE(A4,C4),'[2]Справ. препаратов'!C$1:D$65536,2,FALSE)))),"Препарат не найден в справочнике",IFERROR(VLOOKUP(CONCATENATE(A4,C4),'[2]Справ. препаратов'!C$1:D$65536,2,FALSE),""))</f>
        <v>ЖНВЛП</v>
      </c>
      <c r="I4" s="9"/>
      <c r="J4" s="9" t="s">
        <v>4347</v>
      </c>
      <c r="K4" s="9"/>
      <c r="L4" s="9"/>
      <c r="M4" s="9"/>
      <c r="N4" s="9"/>
      <c r="O4" s="17"/>
      <c r="P4"/>
    </row>
    <row r="5" spans="1:16" ht="18.75" x14ac:dyDescent="0.25">
      <c r="A5" s="194" t="s">
        <v>9936</v>
      </c>
      <c r="B5" s="200"/>
      <c r="C5" s="194" t="s">
        <v>11998</v>
      </c>
      <c r="D5" s="194">
        <v>0.5</v>
      </c>
      <c r="E5" s="194" t="s">
        <v>4347</v>
      </c>
      <c r="F5" s="194">
        <v>150</v>
      </c>
      <c r="G5" s="194">
        <v>300</v>
      </c>
      <c r="H5" s="30" t="str">
        <f>IF(ISERROR(IF(ISBLANK(A5),"",IF(ISBLANK(C5),"",VLOOKUP(CONCATENATE(A5,C5),'[2]Справ. препаратов'!C$1:D$65536,2,FALSE)))),"Препарат не найден в справочнике",IFERROR(VLOOKUP(CONCATENATE(A5,C5),'[2]Справ. препаратов'!C$1:D$65536,2,FALSE),""))</f>
        <v>ЖНВЛП</v>
      </c>
      <c r="I5" s="9"/>
      <c r="J5" s="9" t="s">
        <v>4348</v>
      </c>
      <c r="K5" s="9"/>
      <c r="L5" s="9"/>
      <c r="M5" s="9"/>
      <c r="N5" s="9"/>
      <c r="O5" s="17"/>
      <c r="P5"/>
    </row>
    <row r="6" spans="1:16" ht="18.75" x14ac:dyDescent="0.25">
      <c r="A6" s="194" t="s">
        <v>10127</v>
      </c>
      <c r="B6" s="200"/>
      <c r="C6" s="194" t="s">
        <v>12004</v>
      </c>
      <c r="D6" s="194">
        <v>0.5</v>
      </c>
      <c r="E6" s="194" t="s">
        <v>4347</v>
      </c>
      <c r="F6" s="194">
        <v>50</v>
      </c>
      <c r="G6" s="194">
        <v>100</v>
      </c>
      <c r="H6" s="30" t="str">
        <f>IF(ISERROR(IF(ISBLANK(A6),"",IF(ISBLANK(C6),"",VLOOKUP(CONCATENATE(A6,C6),'[2]Справ. препаратов'!C$1:D$65536,2,FALSE)))),"Препарат не найден в справочнике",IFERROR(VLOOKUP(CONCATENATE(A6,C6),'[2]Справ. препаратов'!C$1:D$65536,2,FALSE),""))</f>
        <v>ЖНВЛП</v>
      </c>
      <c r="I6" s="9"/>
      <c r="J6" s="9" t="s">
        <v>5983</v>
      </c>
      <c r="K6" s="9"/>
      <c r="L6" s="9"/>
      <c r="M6" s="9"/>
      <c r="N6" s="9"/>
      <c r="O6" s="17"/>
      <c r="P6"/>
    </row>
    <row r="7" spans="1:16" ht="18.75" x14ac:dyDescent="0.25">
      <c r="A7" s="195" t="s">
        <v>10021</v>
      </c>
      <c r="B7" s="201"/>
      <c r="C7" s="220" t="s">
        <v>12208</v>
      </c>
      <c r="D7" s="194">
        <v>0.5</v>
      </c>
      <c r="E7" s="194" t="s">
        <v>5983</v>
      </c>
      <c r="F7" s="194">
        <v>0.05</v>
      </c>
      <c r="G7" s="194">
        <v>0.1</v>
      </c>
      <c r="H7" s="30" t="str">
        <f>IF(ISERROR(IF(ISBLANK(A7),"",IF(ISBLANK(C7),"",VLOOKUP(CONCATENATE(A7,C7),'[2]Справ. препаратов'!C$1:D$65536,2,FALSE)))),"Препарат не найден в справочнике",IFERROR(VLOOKUP(CONCATENATE(A7,C7),'[2]Справ. препаратов'!C$1:D$65536,2,FALSE),""))</f>
        <v>-</v>
      </c>
      <c r="I7" s="9"/>
      <c r="J7" s="9" t="s">
        <v>4350</v>
      </c>
      <c r="K7" s="9"/>
      <c r="L7" s="9"/>
      <c r="M7" s="9"/>
      <c r="N7" s="9"/>
      <c r="O7" s="17"/>
      <c r="P7"/>
    </row>
    <row r="8" spans="1:16" ht="18.75" x14ac:dyDescent="0.25">
      <c r="A8" s="194" t="s">
        <v>10198</v>
      </c>
      <c r="B8" s="200"/>
      <c r="C8" s="194" t="s">
        <v>12118</v>
      </c>
      <c r="D8" s="194">
        <v>0.03</v>
      </c>
      <c r="E8" s="194" t="s">
        <v>4347</v>
      </c>
      <c r="F8" s="194">
        <v>250</v>
      </c>
      <c r="G8" s="194">
        <v>500</v>
      </c>
      <c r="H8" s="30" t="str">
        <f>IF(ISERROR(IF(ISBLANK(A8),"",IF(ISBLANK(C8),"",VLOOKUP(CONCATENATE(A8,C8),'[2]Справ. препаратов'!C$1:D$65536,2,FALSE)))),"Препарат не найден в справочнике",IFERROR(VLOOKUP(CONCATENATE(A8,C8),'[2]Справ. препаратов'!C$1:D$65536,2,FALSE),""))</f>
        <v>ЖНВЛП</v>
      </c>
      <c r="I8" s="9"/>
      <c r="J8" s="9" t="s">
        <v>4351</v>
      </c>
      <c r="K8" s="9"/>
      <c r="L8" s="9"/>
      <c r="M8" s="9"/>
      <c r="N8" s="9"/>
      <c r="O8" s="17"/>
      <c r="P8"/>
    </row>
    <row r="9" spans="1:16" ht="18.75" x14ac:dyDescent="0.25">
      <c r="A9" s="194" t="s">
        <v>10044</v>
      </c>
      <c r="B9" s="200"/>
      <c r="C9" s="194" t="s">
        <v>11908</v>
      </c>
      <c r="D9" s="194">
        <v>1E-3</v>
      </c>
      <c r="E9" s="194" t="s">
        <v>4347</v>
      </c>
      <c r="F9" s="194">
        <v>20</v>
      </c>
      <c r="G9" s="194">
        <v>40</v>
      </c>
      <c r="H9" s="30" t="str">
        <f>IF(ISERROR(IF(ISBLANK(A9),"",IF(ISBLANK(C9),"",VLOOKUP(CONCATENATE(A9,C9),'[2]Справ. препаратов'!C$1:D$65536,2,FALSE)))),"Препарат не найден в справочнике",IFERROR(VLOOKUP(CONCATENATE(A9,C9),'[2]Справ. препаратов'!C$1:D$65536,2,FALSE),""))</f>
        <v>ЖНВЛП</v>
      </c>
      <c r="I9" s="9"/>
      <c r="J9" s="9" t="s">
        <v>4352</v>
      </c>
      <c r="K9" s="9"/>
      <c r="L9" s="9"/>
      <c r="M9" s="9"/>
      <c r="N9" s="9"/>
      <c r="O9" s="17"/>
      <c r="P9"/>
    </row>
    <row r="10" spans="1:16" ht="18.75" x14ac:dyDescent="0.25">
      <c r="A10" s="194" t="s">
        <v>10010</v>
      </c>
      <c r="B10" s="200"/>
      <c r="C10" s="194" t="s">
        <v>12179</v>
      </c>
      <c r="D10" s="194">
        <v>1E-3</v>
      </c>
      <c r="E10" s="194" t="s">
        <v>4347</v>
      </c>
      <c r="F10" s="194">
        <v>2.5</v>
      </c>
      <c r="G10" s="194">
        <v>5</v>
      </c>
      <c r="H10" s="30" t="str">
        <f>IF(ISERROR(IF(ISBLANK(A10),"",IF(ISBLANK(C10),"",VLOOKUP(CONCATENATE(A10,C10),'[2]Справ. препаратов'!C$1:D$65536,2,FALSE)))),"Препарат не найден в справочнике",IFERROR(VLOOKUP(CONCATENATE(A10,C10),'[2]Справ. препаратов'!C$1:D$65536,2,FALSE),""))</f>
        <v>ЖНВЛП</v>
      </c>
      <c r="I10" s="9"/>
      <c r="J10" s="9" t="s">
        <v>4353</v>
      </c>
      <c r="K10" s="9"/>
      <c r="L10" s="9"/>
      <c r="M10" s="9"/>
      <c r="N10" s="9"/>
      <c r="O10" s="17"/>
      <c r="P10"/>
    </row>
    <row r="11" spans="1:16" ht="18.75" x14ac:dyDescent="0.25">
      <c r="A11" s="194" t="s">
        <v>10010</v>
      </c>
      <c r="B11" s="200"/>
      <c r="C11" s="194" t="s">
        <v>12182</v>
      </c>
      <c r="D11" s="194">
        <v>1E-3</v>
      </c>
      <c r="E11" s="194" t="s">
        <v>4347</v>
      </c>
      <c r="F11" s="194">
        <v>25</v>
      </c>
      <c r="G11" s="194">
        <v>50</v>
      </c>
      <c r="H11" s="30" t="str">
        <f>IF(ISERROR(IF(ISBLANK(A11),"",IF(ISBLANK(C11),"",VLOOKUP(CONCATENATE(A11,C11),'[2]Справ. препаратов'!C$1:D$65536,2,FALSE)))),"Препарат не найден в справочнике",IFERROR(VLOOKUP(CONCATENATE(A11,C11),'[2]Справ. препаратов'!C$1:D$65536,2,FALSE),""))</f>
        <v>ЖНВЛП</v>
      </c>
      <c r="I11" s="9"/>
      <c r="J11" s="9" t="s">
        <v>7146</v>
      </c>
      <c r="K11" s="9"/>
      <c r="L11" s="9"/>
      <c r="M11" s="9"/>
      <c r="N11" s="9"/>
      <c r="O11" s="17"/>
      <c r="P11"/>
    </row>
    <row r="12" spans="1:16" ht="18.75" x14ac:dyDescent="0.25">
      <c r="A12" s="194" t="s">
        <v>10010</v>
      </c>
      <c r="B12" s="200"/>
      <c r="C12" s="194" t="s">
        <v>12181</v>
      </c>
      <c r="D12" s="194">
        <v>1E-3</v>
      </c>
      <c r="E12" s="194" t="s">
        <v>4347</v>
      </c>
      <c r="F12" s="194">
        <v>2.5</v>
      </c>
      <c r="G12" s="194">
        <v>5</v>
      </c>
      <c r="H12" s="30" t="str">
        <f>IF(ISERROR(IF(ISBLANK(A12),"",IF(ISBLANK(C12),"",VLOOKUP(CONCATENATE(A12,C12),'[2]Справ. препаратов'!C$1:D$65536,2,FALSE)))),"Препарат не найден в справочнике",IFERROR(VLOOKUP(CONCATENATE(A12,C12),'[2]Справ. препаратов'!C$1:D$65536,2,FALSE),""))</f>
        <v>ЖНВЛП</v>
      </c>
      <c r="I12" s="9"/>
      <c r="J12" s="9" t="s">
        <v>7147</v>
      </c>
      <c r="K12" s="9"/>
      <c r="L12" s="9"/>
      <c r="M12" s="9"/>
      <c r="N12" s="9"/>
      <c r="O12" s="17"/>
      <c r="P12"/>
    </row>
    <row r="13" spans="1:16" ht="18.75" x14ac:dyDescent="0.25">
      <c r="A13" s="194" t="s">
        <v>10010</v>
      </c>
      <c r="B13" s="200"/>
      <c r="C13" s="194" t="s">
        <v>12183</v>
      </c>
      <c r="D13" s="194">
        <v>1E-3</v>
      </c>
      <c r="E13" s="194" t="s">
        <v>4347</v>
      </c>
      <c r="F13" s="194">
        <v>25</v>
      </c>
      <c r="G13" s="194">
        <v>50</v>
      </c>
      <c r="H13" s="30" t="str">
        <f>IF(ISERROR(IF(ISBLANK(A13),"",IF(ISBLANK(C13),"",VLOOKUP(CONCATENATE(A13,C13),'[2]Справ. препаратов'!C$1:D$65536,2,FALSE)))),"Препарат не найден в справочнике",IFERROR(VLOOKUP(CONCATENATE(A13,C13),'[2]Справ. препаратов'!C$1:D$65536,2,FALSE),""))</f>
        <v>ЖНВЛП</v>
      </c>
      <c r="I13" s="9"/>
      <c r="J13" s="9" t="s">
        <v>7148</v>
      </c>
      <c r="K13" s="9"/>
      <c r="L13" s="9"/>
      <c r="M13" s="9"/>
      <c r="N13" s="9"/>
      <c r="O13" s="17"/>
      <c r="P13"/>
    </row>
    <row r="14" spans="1:16" ht="18.75" x14ac:dyDescent="0.25">
      <c r="A14" s="194" t="s">
        <v>10010</v>
      </c>
      <c r="B14" s="200"/>
      <c r="C14" s="194" t="s">
        <v>12105</v>
      </c>
      <c r="D14" s="194">
        <v>1E-3</v>
      </c>
      <c r="E14" s="194" t="s">
        <v>4347</v>
      </c>
      <c r="F14" s="194">
        <v>2.5</v>
      </c>
      <c r="G14" s="194">
        <v>10</v>
      </c>
      <c r="H14" s="30" t="str">
        <f>IF(ISERROR(IF(ISBLANK(A14),"",IF(ISBLANK(C14),"",VLOOKUP(CONCATENATE(A14,C14),'[2]Справ. препаратов'!C$1:D$65536,2,FALSE)))),"Препарат не найден в справочнике",IFERROR(VLOOKUP(CONCATENATE(A14,C14),'[2]Справ. препаратов'!C$1:D$65536,2,FALSE),""))</f>
        <v>ЖНВЛП</v>
      </c>
      <c r="I14" s="9"/>
      <c r="J14" s="9" t="s">
        <v>7149</v>
      </c>
      <c r="K14" s="9"/>
      <c r="L14" s="9"/>
      <c r="M14" s="9"/>
      <c r="N14" s="9"/>
      <c r="O14" s="17"/>
      <c r="P14"/>
    </row>
    <row r="15" spans="1:16" ht="18.75" x14ac:dyDescent="0.25">
      <c r="A15" s="195" t="s">
        <v>9953</v>
      </c>
      <c r="B15" s="201"/>
      <c r="C15" s="196" t="s">
        <v>12613</v>
      </c>
      <c r="D15" s="194">
        <v>0.5</v>
      </c>
      <c r="E15" s="194" t="s">
        <v>4347</v>
      </c>
      <c r="F15" s="194">
        <v>4</v>
      </c>
      <c r="G15" s="194">
        <v>8</v>
      </c>
      <c r="H15" s="30" t="str">
        <f>IF(ISERROR(IF(ISBLANK(A15),"",IF(ISBLANK(C15),"",VLOOKUP(CONCATENATE(A15,C15),'[2]Справ. препаратов'!C$1:D$65536,2,FALSE)))),"Препарат не найден в справочнике",IFERROR(VLOOKUP(CONCATENATE(A15,C15),'[2]Справ. препаратов'!C$1:D$65536,2,FALSE),""))</f>
        <v>ЖНВЛП</v>
      </c>
      <c r="I15" s="9"/>
      <c r="J15" s="9" t="s">
        <v>7150</v>
      </c>
      <c r="K15" s="9"/>
      <c r="L15" s="9"/>
      <c r="M15" s="9"/>
      <c r="N15" s="9"/>
      <c r="O15" s="17"/>
      <c r="P15"/>
    </row>
    <row r="16" spans="1:16" ht="18.75" x14ac:dyDescent="0.25">
      <c r="A16" s="194" t="s">
        <v>9953</v>
      </c>
      <c r="B16" s="200"/>
      <c r="C16" s="194" t="s">
        <v>12425</v>
      </c>
      <c r="D16" s="194">
        <v>0.5</v>
      </c>
      <c r="E16" s="194" t="s">
        <v>4347</v>
      </c>
      <c r="F16" s="194">
        <v>25</v>
      </c>
      <c r="G16" s="194">
        <v>50</v>
      </c>
      <c r="H16" s="30" t="str">
        <f>IF(ISERROR(IF(ISBLANK(A16),"",IF(ISBLANK(C16),"",VLOOKUP(CONCATENATE(A16,C16),'[2]Справ. препаратов'!C$1:D$65536,2,FALSE)))),"Препарат не найден в справочнике",IFERROR(VLOOKUP(CONCATENATE(A16,C16),'[2]Справ. препаратов'!C$1:D$65536,2,FALSE),""))</f>
        <v>ЖНВЛП</v>
      </c>
      <c r="I16" s="9"/>
      <c r="J16" s="9" t="s">
        <v>7152</v>
      </c>
      <c r="K16" s="9"/>
      <c r="L16" s="9"/>
      <c r="M16" s="9"/>
      <c r="N16" s="9"/>
      <c r="O16" s="17"/>
      <c r="P16"/>
    </row>
    <row r="17" spans="1:16" ht="18.75" x14ac:dyDescent="0.25">
      <c r="A17" s="194" t="s">
        <v>9922</v>
      </c>
      <c r="B17" s="200"/>
      <c r="C17" s="194" t="s">
        <v>12674</v>
      </c>
      <c r="D17" s="194">
        <v>0.5</v>
      </c>
      <c r="E17" s="194" t="s">
        <v>4347</v>
      </c>
      <c r="F17" s="194">
        <v>1.67</v>
      </c>
      <c r="G17" s="194">
        <v>3.3</v>
      </c>
      <c r="H17" s="30" t="str">
        <f>IF(ISERROR(IF(ISBLANK(A17),"",IF(ISBLANK(C17),"",VLOOKUP(CONCATENATE(A17,C17),'[2]Справ. препаратов'!C$1:D$65536,2,FALSE)))),"Препарат не найден в справочнике",IFERROR(VLOOKUP(CONCATENATE(A17,C17),'[2]Справ. препаратов'!C$1:D$65536,2,FALSE),""))</f>
        <v>ЖНВЛП</v>
      </c>
      <c r="I17" s="9"/>
      <c r="J17" s="9" t="s">
        <v>7151</v>
      </c>
      <c r="K17" s="9"/>
      <c r="L17" s="9"/>
      <c r="M17" s="9"/>
      <c r="N17" s="9"/>
      <c r="O17" s="17"/>
      <c r="P17"/>
    </row>
    <row r="18" spans="1:16" ht="18.75" x14ac:dyDescent="0.25">
      <c r="A18" s="195" t="s">
        <v>12401</v>
      </c>
      <c r="B18" s="201"/>
      <c r="C18" s="196" t="s">
        <v>12406</v>
      </c>
      <c r="D18" s="194">
        <v>0.1</v>
      </c>
      <c r="E18" s="194" t="s">
        <v>4347</v>
      </c>
      <c r="F18" s="194">
        <v>40</v>
      </c>
      <c r="G18" s="194">
        <v>80</v>
      </c>
      <c r="H18" s="30" t="str">
        <f>IF(ISERROR(IF(ISBLANK(A18),"",IF(ISBLANK(C18),"",VLOOKUP(CONCATENATE(A18,C18),'[2]Справ. препаратов'!C$1:D$65536,2,FALSE)))),"Препарат не найден в справочнике",IFERROR(VLOOKUP(CONCATENATE(A18,C18),'[2]Справ. препаратов'!C$1:D$65536,2,FALSE),""))</f>
        <v>ЖНВЛП</v>
      </c>
      <c r="I18" s="9"/>
      <c r="J18" s="9" t="s">
        <v>7153</v>
      </c>
      <c r="K18" s="9"/>
      <c r="L18" s="9"/>
      <c r="M18" s="9"/>
      <c r="N18" s="9"/>
      <c r="O18" s="17"/>
      <c r="P18"/>
    </row>
    <row r="19" spans="1:16" ht="18.75" x14ac:dyDescent="0.25">
      <c r="A19" s="194" t="s">
        <v>10074</v>
      </c>
      <c r="B19" s="200"/>
      <c r="C19" s="194" t="s">
        <v>12687</v>
      </c>
      <c r="D19" s="194">
        <v>0.5</v>
      </c>
      <c r="E19" s="194" t="s">
        <v>4347</v>
      </c>
      <c r="F19" s="194">
        <v>1.67</v>
      </c>
      <c r="G19" s="194">
        <v>3</v>
      </c>
      <c r="H19" s="30" t="str">
        <f>IF(ISERROR(IF(ISBLANK(A19),"",IF(ISBLANK(C19),"",VLOOKUP(CONCATENATE(A19,C19),'[2]Справ. препаратов'!C$1:D$65536,2,FALSE)))),"Препарат не найден в справочнике",IFERROR(VLOOKUP(CONCATENATE(A19,C19),'[2]Справ. препаратов'!C$1:D$65536,2,FALSE),""))</f>
        <v>ЖНВЛП</v>
      </c>
      <c r="I19" s="9"/>
      <c r="J19" s="9" t="s">
        <v>7154</v>
      </c>
      <c r="K19" s="9"/>
      <c r="L19" s="9"/>
      <c r="M19" s="9"/>
      <c r="N19" s="9"/>
      <c r="O19" s="17"/>
      <c r="P19"/>
    </row>
    <row r="20" spans="1:16" ht="18.75" x14ac:dyDescent="0.25">
      <c r="A20" s="194" t="s">
        <v>10004</v>
      </c>
      <c r="B20" s="200"/>
      <c r="C20" s="194" t="s">
        <v>13016</v>
      </c>
      <c r="D20" s="194">
        <v>0.2</v>
      </c>
      <c r="E20" s="194" t="s">
        <v>4347</v>
      </c>
      <c r="F20" s="194">
        <v>1</v>
      </c>
      <c r="G20" s="194">
        <v>2</v>
      </c>
      <c r="H20" s="30" t="str">
        <f>IF(ISERROR(IF(ISBLANK(A20),"",IF(ISBLANK(C20),"",VLOOKUP(CONCATENATE(A20,C20),'[2]Справ. препаратов'!C$1:D$65536,2,FALSE)))),"Препарат не найден в справочнике",IFERROR(VLOOKUP(CONCATENATE(A20,C20),'[2]Справ. препаратов'!C$1:D$65536,2,FALSE),""))</f>
        <v>ЖНВЛП</v>
      </c>
      <c r="I20" s="9"/>
      <c r="J20" s="9"/>
      <c r="K20" s="9"/>
      <c r="L20" s="9"/>
      <c r="M20" s="9"/>
      <c r="N20" s="9"/>
      <c r="O20" s="17"/>
      <c r="P20"/>
    </row>
    <row r="21" spans="1:16" ht="18.75" x14ac:dyDescent="0.25">
      <c r="A21" s="194" t="s">
        <v>10004</v>
      </c>
      <c r="B21" s="200"/>
      <c r="C21" s="194" t="s">
        <v>13017</v>
      </c>
      <c r="D21" s="194">
        <v>0.4</v>
      </c>
      <c r="E21" s="194" t="s">
        <v>5983</v>
      </c>
      <c r="F21" s="194">
        <v>30</v>
      </c>
      <c r="G21" s="194">
        <v>30</v>
      </c>
      <c r="H21" s="30" t="str">
        <f>IF(ISERROR(IF(ISBLANK(A21),"",IF(ISBLANK(C21),"",VLOOKUP(CONCATENATE(A21,C21),'[2]Справ. препаратов'!C$1:D$65536,2,FALSE)))),"Препарат не найден в справочнике",IFERROR(VLOOKUP(CONCATENATE(A21,C21),'[2]Справ. препаратов'!C$1:D$65536,2,FALSE),""))</f>
        <v>ЖНВЛП</v>
      </c>
      <c r="I21" s="9"/>
      <c r="J21" s="9"/>
      <c r="K21" s="9"/>
      <c r="L21" s="9"/>
      <c r="M21" s="9"/>
      <c r="N21" s="9"/>
      <c r="O21" s="17"/>
      <c r="P21"/>
    </row>
    <row r="22" spans="1:16" ht="18.75" x14ac:dyDescent="0.25">
      <c r="A22" s="194" t="s">
        <v>10123</v>
      </c>
      <c r="B22" s="200"/>
      <c r="C22" s="194" t="s">
        <v>13055</v>
      </c>
      <c r="D22" s="194">
        <v>1E-3</v>
      </c>
      <c r="E22" s="194" t="s">
        <v>4347</v>
      </c>
      <c r="F22" s="194">
        <v>4</v>
      </c>
      <c r="G22" s="194">
        <v>8</v>
      </c>
      <c r="H22" s="30" t="str">
        <f>IF(ISERROR(IF(ISBLANK(A22),"",IF(ISBLANK(C22),"",VLOOKUP(CONCATENATE(A22,C22),'[2]Справ. препаратов'!C$1:D$65536,2,FALSE)))),"Препарат не найден в справочнике",IFERROR(VLOOKUP(CONCATENATE(A22,C22),'[2]Справ. препаратов'!C$1:D$65536,2,FALSE),""))</f>
        <v>ЖНВЛП</v>
      </c>
      <c r="I22" s="9"/>
      <c r="J22" s="9"/>
      <c r="K22" s="9"/>
      <c r="L22" s="9"/>
      <c r="M22" s="9"/>
      <c r="N22" s="9"/>
      <c r="O22" s="17"/>
      <c r="P22"/>
    </row>
    <row r="23" spans="1:16" ht="18.75" x14ac:dyDescent="0.25">
      <c r="A23" s="194" t="s">
        <v>9981</v>
      </c>
      <c r="B23" s="200"/>
      <c r="C23" s="194" t="s">
        <v>13080</v>
      </c>
      <c r="D23" s="194">
        <v>0.8</v>
      </c>
      <c r="E23" s="194" t="s">
        <v>5983</v>
      </c>
      <c r="F23" s="194">
        <v>50</v>
      </c>
      <c r="G23" s="194">
        <v>50</v>
      </c>
      <c r="H23" s="30" t="str">
        <f>IF(ISERROR(IF(ISBLANK(A23),"",IF(ISBLANK(C23),"",VLOOKUP(CONCATENATE(A23,C23),'[2]Справ. препаратов'!C$1:D$65536,2,FALSE)))),"Препарат не найден в справочнике",IFERROR(VLOOKUP(CONCATENATE(A23,C23),'[2]Справ. препаратов'!C$1:D$65536,2,FALSE),""))</f>
        <v>ЖНВЛП</v>
      </c>
      <c r="I23" s="9"/>
      <c r="J23" s="9"/>
      <c r="K23" s="9"/>
      <c r="L23" s="9"/>
      <c r="M23" s="9"/>
      <c r="N23" s="9"/>
      <c r="O23" s="17"/>
      <c r="P23"/>
    </row>
    <row r="24" spans="1:16" ht="18.75" x14ac:dyDescent="0.25">
      <c r="A24" s="194" t="s">
        <v>9981</v>
      </c>
      <c r="B24" s="200"/>
      <c r="C24" s="194" t="s">
        <v>13081</v>
      </c>
      <c r="D24" s="194">
        <v>0.8</v>
      </c>
      <c r="E24" s="194" t="s">
        <v>4347</v>
      </c>
      <c r="F24" s="194">
        <v>50</v>
      </c>
      <c r="G24" s="194">
        <v>50</v>
      </c>
      <c r="H24" s="30" t="str">
        <f>IF(ISERROR(IF(ISBLANK(A24),"",IF(ISBLANK(C24),"",VLOOKUP(CONCATENATE(A24,C24),'[2]Справ. препаратов'!C$1:D$65536,2,FALSE)))),"Препарат не найден в справочнике",IFERROR(VLOOKUP(CONCATENATE(A24,C24),'[2]Справ. препаратов'!C$1:D$65536,2,FALSE),""))</f>
        <v>ЖНВЛП</v>
      </c>
      <c r="I24" s="9"/>
      <c r="J24" s="9"/>
      <c r="K24" s="9"/>
      <c r="L24" s="9"/>
      <c r="M24" s="9"/>
      <c r="N24" s="9"/>
      <c r="O24" s="17"/>
      <c r="P24"/>
    </row>
    <row r="25" spans="1:16" ht="18.75" x14ac:dyDescent="0.25">
      <c r="A25" s="194" t="s">
        <v>10172</v>
      </c>
      <c r="B25" s="200"/>
      <c r="C25" s="194" t="s">
        <v>13082</v>
      </c>
      <c r="D25" s="194"/>
      <c r="E25" s="194" t="s">
        <v>4348</v>
      </c>
      <c r="F25" s="194">
        <v>1</v>
      </c>
      <c r="G25" s="194">
        <v>1</v>
      </c>
      <c r="H25" s="30" t="str">
        <f>IF(ISERROR(IF(ISBLANK(A25),"",IF(ISBLANK(C25),"",VLOOKUP(CONCATENATE(A25,C25),'[2]Справ. препаратов'!C$1:D$65536,2,FALSE)))),"Препарат не найден в справочнике",IFERROR(VLOOKUP(CONCATENATE(A25,C25),'[2]Справ. препаратов'!C$1:D$65536,2,FALSE),""))</f>
        <v>ЖНВЛП</v>
      </c>
      <c r="I25" s="9"/>
      <c r="J25" s="9"/>
      <c r="K25" s="9"/>
      <c r="L25" s="9"/>
      <c r="M25" s="9"/>
      <c r="N25" s="9"/>
      <c r="O25" s="17"/>
      <c r="P25"/>
    </row>
    <row r="26" spans="1:16" ht="18.75" x14ac:dyDescent="0.25">
      <c r="A26" s="194" t="s">
        <v>10173</v>
      </c>
      <c r="B26" s="200"/>
      <c r="C26" s="194" t="s">
        <v>13084</v>
      </c>
      <c r="D26" s="194">
        <v>0.8</v>
      </c>
      <c r="E26" s="194" t="s">
        <v>4347</v>
      </c>
      <c r="F26" s="194">
        <v>20</v>
      </c>
      <c r="G26" s="194">
        <v>20</v>
      </c>
      <c r="H26" s="30" t="str">
        <f>IF(ISERROR(IF(ISBLANK(A26),"",IF(ISBLANK(C26),"",VLOOKUP(CONCATENATE(A26,C26),'[2]Справ. препаратов'!C$1:D$65536,2,FALSE)))),"Препарат не найден в справочнике",IFERROR(VLOOKUP(CONCATENATE(A26,C26),'[2]Справ. препаратов'!C$1:D$65536,2,FALSE),""))</f>
        <v>ЖНВЛП</v>
      </c>
      <c r="I26" s="9"/>
      <c r="J26" s="9"/>
      <c r="K26" s="9"/>
      <c r="L26" s="9"/>
      <c r="M26" s="9"/>
      <c r="N26" s="9"/>
      <c r="O26" s="17"/>
      <c r="P26"/>
    </row>
    <row r="27" spans="1:16" ht="18.75" x14ac:dyDescent="0.25">
      <c r="A27" s="194" t="s">
        <v>10006</v>
      </c>
      <c r="B27" s="200"/>
      <c r="C27" s="194" t="s">
        <v>13089</v>
      </c>
      <c r="D27" s="194">
        <v>0.05</v>
      </c>
      <c r="E27" s="194" t="s">
        <v>4347</v>
      </c>
      <c r="F27" s="194">
        <v>50</v>
      </c>
      <c r="G27" s="194">
        <v>100</v>
      </c>
      <c r="H27" s="30" t="str">
        <f>IF(ISERROR(IF(ISBLANK(A27),"",IF(ISBLANK(C27),"",VLOOKUP(CONCATENATE(A27,C27),'[2]Справ. препаратов'!C$1:D$65536,2,FALSE)))),"Препарат не найден в справочнике",IFERROR(VLOOKUP(CONCATENATE(A27,C27),'[2]Справ. препаратов'!C$1:D$65536,2,FALSE),""))</f>
        <v>ЖНВЛП</v>
      </c>
      <c r="I27" s="9"/>
      <c r="J27" s="9"/>
      <c r="K27" s="9"/>
      <c r="L27" s="9"/>
      <c r="M27" s="9"/>
      <c r="N27" s="9"/>
      <c r="O27" s="17"/>
      <c r="P27"/>
    </row>
    <row r="28" spans="1:16" ht="18.75" x14ac:dyDescent="0.25">
      <c r="A28" s="194" t="s">
        <v>10006</v>
      </c>
      <c r="B28" s="200"/>
      <c r="C28" s="194" t="s">
        <v>13086</v>
      </c>
      <c r="D28" s="194">
        <v>0.8</v>
      </c>
      <c r="E28" s="194" t="s">
        <v>4347</v>
      </c>
      <c r="F28" s="194">
        <v>200</v>
      </c>
      <c r="G28" s="194">
        <v>200</v>
      </c>
      <c r="H28" s="30" t="str">
        <f>IF(ISERROR(IF(ISBLANK(A28),"",IF(ISBLANK(C28),"",VLOOKUP(CONCATENATE(A28,C28),'[2]Справ. препаратов'!C$1:D$65536,2,FALSE)))),"Препарат не найден в справочнике",IFERROR(VLOOKUP(CONCATENATE(A28,C28),'[2]Справ. препаратов'!C$1:D$65536,2,FALSE),""))</f>
        <v>ЖНВЛП</v>
      </c>
      <c r="I28" s="9"/>
      <c r="J28" s="9"/>
      <c r="K28" s="9"/>
      <c r="L28" s="9"/>
      <c r="M28" s="9"/>
      <c r="N28" s="9"/>
      <c r="O28" s="17"/>
      <c r="P28"/>
    </row>
    <row r="29" spans="1:16" ht="18.75" x14ac:dyDescent="0.25">
      <c r="A29" s="194" t="s">
        <v>10133</v>
      </c>
      <c r="B29" s="200"/>
      <c r="C29" s="194" t="s">
        <v>12257</v>
      </c>
      <c r="D29" s="194">
        <v>0.3</v>
      </c>
      <c r="E29" s="194" t="s">
        <v>4347</v>
      </c>
      <c r="F29" s="194">
        <v>125</v>
      </c>
      <c r="G29" s="194">
        <v>125</v>
      </c>
      <c r="H29" s="30" t="str">
        <f>IF(ISERROR(IF(ISBLANK(A29),"",IF(ISBLANK(C29),"",VLOOKUP(CONCATENATE(A29,C29),'[2]Справ. препаратов'!C$1:D$65536,2,FALSE)))),"Препарат не найден в справочнике",IFERROR(VLOOKUP(CONCATENATE(A29,C29),'[2]Справ. препаратов'!C$1:D$65536,2,FALSE),""))</f>
        <v>ЖНВЛП</v>
      </c>
      <c r="I29" s="9"/>
      <c r="J29" s="9"/>
      <c r="K29" s="9"/>
      <c r="L29" s="9"/>
      <c r="M29" s="9"/>
      <c r="N29" s="9"/>
      <c r="O29" s="17"/>
      <c r="P29"/>
    </row>
    <row r="30" spans="1:16" ht="18.75" x14ac:dyDescent="0.25">
      <c r="A30" s="194" t="s">
        <v>9965</v>
      </c>
      <c r="B30" s="200"/>
      <c r="C30" s="194" t="s">
        <v>12170</v>
      </c>
      <c r="D30" s="194">
        <v>0.4</v>
      </c>
      <c r="E30" s="194" t="s">
        <v>4347</v>
      </c>
      <c r="F30" s="194">
        <v>160</v>
      </c>
      <c r="G30" s="194">
        <v>160</v>
      </c>
      <c r="H30" s="30" t="str">
        <f>IF(ISERROR(IF(ISBLANK(A30),"",IF(ISBLANK(C30),"",VLOOKUP(CONCATENATE(A30,C30),'[2]Справ. препаратов'!C$1:D$65536,2,FALSE)))),"Препарат не найден в справочнике",IFERROR(VLOOKUP(CONCATENATE(A30,C30),'[2]Справ. препаратов'!C$1:D$65536,2,FALSE),""))</f>
        <v>ЖНВЛП</v>
      </c>
      <c r="I30" s="9"/>
      <c r="J30" s="9"/>
      <c r="K30" s="9"/>
      <c r="L30" s="9"/>
      <c r="M30" s="9"/>
      <c r="N30" s="9"/>
      <c r="O30" s="17"/>
      <c r="P30"/>
    </row>
    <row r="31" spans="1:16" ht="18.75" x14ac:dyDescent="0.25">
      <c r="A31" s="194" t="s">
        <v>10179</v>
      </c>
      <c r="B31" s="200"/>
      <c r="C31" s="194" t="s">
        <v>13085</v>
      </c>
      <c r="D31" s="194">
        <v>0.5</v>
      </c>
      <c r="E31" s="194" t="s">
        <v>4347</v>
      </c>
      <c r="F31" s="194">
        <v>0.2</v>
      </c>
      <c r="G31" s="194">
        <v>0.2</v>
      </c>
      <c r="H31" s="30" t="str">
        <f>IF(ISERROR(IF(ISBLANK(A31),"",IF(ISBLANK(C31),"",VLOOKUP(CONCATENATE(A31,C31),'[2]Справ. препаратов'!C$1:D$65536,2,FALSE)))),"Препарат не найден в справочнике",IFERROR(VLOOKUP(CONCATENATE(A31,C31),'[2]Справ. препаратов'!C$1:D$65536,2,FALSE),""))</f>
        <v>ЖНВЛП</v>
      </c>
      <c r="I31" s="9"/>
      <c r="J31" s="9"/>
      <c r="K31" s="9"/>
      <c r="L31" s="9"/>
      <c r="M31" s="9"/>
      <c r="N31" s="9"/>
      <c r="O31" s="17"/>
      <c r="P31"/>
    </row>
    <row r="32" spans="1:16" ht="18.75" x14ac:dyDescent="0.25">
      <c r="A32" s="194" t="s">
        <v>9980</v>
      </c>
      <c r="B32" s="200"/>
      <c r="C32" s="194" t="s">
        <v>13091</v>
      </c>
      <c r="D32" s="194">
        <v>0.5</v>
      </c>
      <c r="E32" s="194" t="s">
        <v>4347</v>
      </c>
      <c r="F32" s="194">
        <v>10</v>
      </c>
      <c r="G32" s="194">
        <v>10</v>
      </c>
      <c r="H32" s="30" t="str">
        <f>IF(ISERROR(IF(ISBLANK(A32),"",IF(ISBLANK(C32),"",VLOOKUP(CONCATENATE(A32,C32),'[2]Справ. препаратов'!C$1:D$65536,2,FALSE)))),"Препарат не найден в справочнике",IFERROR(VLOOKUP(CONCATENATE(A32,C32),'[2]Справ. препаратов'!C$1:D$65536,2,FALSE),""))</f>
        <v>ЖНВЛП</v>
      </c>
      <c r="I32" s="9"/>
      <c r="J32" s="9"/>
      <c r="K32" s="9"/>
      <c r="L32" s="9"/>
      <c r="M32" s="9"/>
      <c r="N32" s="9"/>
      <c r="O32" s="17"/>
      <c r="P32"/>
    </row>
    <row r="33" spans="1:16" ht="37.5" x14ac:dyDescent="0.25">
      <c r="A33" s="194" t="s">
        <v>9961</v>
      </c>
      <c r="B33" s="200"/>
      <c r="C33" s="194" t="s">
        <v>13175</v>
      </c>
      <c r="D33" s="194">
        <v>0.5</v>
      </c>
      <c r="E33" s="194" t="s">
        <v>4347</v>
      </c>
      <c r="F33" s="194">
        <v>1</v>
      </c>
      <c r="G33" s="194">
        <v>2</v>
      </c>
      <c r="H33" s="30" t="str">
        <f>IF(ISERROR(IF(ISBLANK(A33),"",IF(ISBLANK(C33),"",VLOOKUP(CONCATENATE(A33,C33),'[2]Справ. препаратов'!C$1:D$65536,2,FALSE)))),"Препарат не найден в справочнике",IFERROR(VLOOKUP(CONCATENATE(A33,C33),'[2]Справ. препаратов'!C$1:D$65536,2,FALSE),""))</f>
        <v>ЖНВЛП</v>
      </c>
      <c r="I33" s="9"/>
      <c r="J33" s="9"/>
      <c r="K33" s="9"/>
      <c r="L33" s="9"/>
      <c r="M33" s="9"/>
      <c r="N33" s="9"/>
      <c r="O33" s="17"/>
      <c r="P33"/>
    </row>
    <row r="34" spans="1:16" ht="18.75" x14ac:dyDescent="0.25">
      <c r="A34" s="194" t="s">
        <v>9961</v>
      </c>
      <c r="B34" s="200"/>
      <c r="C34" s="194" t="s">
        <v>13176</v>
      </c>
      <c r="D34" s="194">
        <v>0.5</v>
      </c>
      <c r="E34" s="194" t="s">
        <v>5983</v>
      </c>
      <c r="F34" s="194">
        <v>10</v>
      </c>
      <c r="G34" s="194">
        <v>20</v>
      </c>
      <c r="H34" s="30" t="str">
        <f>IF(ISERROR(IF(ISBLANK(A34),"",IF(ISBLANK(C34),"",VLOOKUP(CONCATENATE(A34,C34),'[2]Справ. препаратов'!C$1:D$65536,2,FALSE)))),"Препарат не найден в справочнике",IFERROR(VLOOKUP(CONCATENATE(A34,C34),'[2]Справ. препаратов'!C$1:D$65536,2,FALSE),""))</f>
        <v>ЖНВЛП</v>
      </c>
      <c r="I34" s="9"/>
      <c r="J34" s="9"/>
      <c r="K34" s="9"/>
      <c r="L34" s="9"/>
      <c r="M34" s="9"/>
      <c r="N34" s="9"/>
      <c r="O34" s="17"/>
      <c r="P34"/>
    </row>
    <row r="35" spans="1:16" ht="18.75" x14ac:dyDescent="0.25">
      <c r="A35" s="194" t="s">
        <v>10096</v>
      </c>
      <c r="B35" s="200"/>
      <c r="C35" s="194" t="s">
        <v>13195</v>
      </c>
      <c r="D35" s="194">
        <v>0.5</v>
      </c>
      <c r="E35" s="194" t="s">
        <v>4347</v>
      </c>
      <c r="F35" s="194">
        <v>5</v>
      </c>
      <c r="G35" s="194">
        <v>10</v>
      </c>
      <c r="H35" s="30" t="str">
        <f>IF(ISERROR(IF(ISBLANK(A35),"",IF(ISBLANK(C35),"",VLOOKUP(CONCATENATE(A35,C35),'[2]Справ. препаратов'!C$1:D$65536,2,FALSE)))),"Препарат не найден в справочнике",IFERROR(VLOOKUP(CONCATENATE(A35,C35),'[2]Справ. препаратов'!C$1:D$65536,2,FALSE),""))</f>
        <v>ЖНВЛП</v>
      </c>
      <c r="I35" s="9"/>
      <c r="J35" s="9"/>
      <c r="K35" s="9"/>
      <c r="L35" s="9"/>
      <c r="M35" s="9"/>
      <c r="N35" s="9"/>
      <c r="O35" s="17"/>
      <c r="P35"/>
    </row>
    <row r="36" spans="1:16" ht="18.75" x14ac:dyDescent="0.25">
      <c r="A36" s="194" t="s">
        <v>10009</v>
      </c>
      <c r="B36" s="200"/>
      <c r="C36" s="194" t="s">
        <v>12385</v>
      </c>
      <c r="D36" s="194">
        <v>0.5</v>
      </c>
      <c r="E36" s="194" t="s">
        <v>4347</v>
      </c>
      <c r="F36" s="194">
        <v>10</v>
      </c>
      <c r="G36" s="194">
        <v>10</v>
      </c>
      <c r="H36" s="30" t="str">
        <f>IF(ISERROR(IF(ISBLANK(A36),"",IF(ISBLANK(C36),"",VLOOKUP(CONCATENATE(A36,C36),'[2]Справ. препаратов'!C$1:D$65536,2,FALSE)))),"Препарат не найден в справочнике",IFERROR(VLOOKUP(CONCATENATE(A36,C36),'[2]Справ. препаратов'!C$1:D$65536,2,FALSE),""))</f>
        <v>ЖНВЛП</v>
      </c>
      <c r="I36" s="9"/>
      <c r="J36" s="9"/>
      <c r="K36" s="9"/>
      <c r="L36" s="9"/>
      <c r="M36" s="9"/>
      <c r="N36" s="9"/>
      <c r="O36" s="17"/>
      <c r="P36"/>
    </row>
    <row r="37" spans="1:16" ht="18.75" x14ac:dyDescent="0.25">
      <c r="A37" s="194" t="s">
        <v>10170</v>
      </c>
      <c r="B37" s="200"/>
      <c r="C37" s="194" t="s">
        <v>13441</v>
      </c>
      <c r="D37" s="194">
        <v>0.8</v>
      </c>
      <c r="E37" s="194" t="s">
        <v>4347</v>
      </c>
      <c r="F37" s="194">
        <v>1.25</v>
      </c>
      <c r="G37" s="194">
        <v>2.5</v>
      </c>
      <c r="H37" s="30" t="str">
        <f>IF(ISERROR(IF(ISBLANK(A37),"",IF(ISBLANK(C37),"",VLOOKUP(CONCATENATE(A37,C37),'[2]Справ. препаратов'!C$1:D$65536,2,FALSE)))),"Препарат не найден в справочнике",IFERROR(VLOOKUP(CONCATENATE(A37,C37),'[2]Справ. препаратов'!C$1:D$65536,2,FALSE),""))</f>
        <v>ЖНВЛП</v>
      </c>
      <c r="I37" s="9"/>
      <c r="J37" s="9"/>
      <c r="K37" s="9"/>
      <c r="L37" s="9"/>
      <c r="M37" s="9"/>
      <c r="N37" s="9"/>
      <c r="O37" s="17"/>
      <c r="P37"/>
    </row>
    <row r="38" spans="1:16" ht="18.75" x14ac:dyDescent="0.25">
      <c r="A38" s="194" t="s">
        <v>10174</v>
      </c>
      <c r="B38" s="200"/>
      <c r="C38" s="194" t="s">
        <v>13447</v>
      </c>
      <c r="D38" s="194">
        <v>0.5</v>
      </c>
      <c r="E38" s="194" t="s">
        <v>4347</v>
      </c>
      <c r="F38" s="194">
        <v>5</v>
      </c>
      <c r="G38" s="194">
        <v>10</v>
      </c>
      <c r="H38" s="30" t="str">
        <f>IF(ISERROR(IF(ISBLANK(A38),"",IF(ISBLANK(C38),"",VLOOKUP(CONCATENATE(A38,C38),'[2]Справ. препаратов'!C$1:D$65536,2,FALSE)))),"Препарат не найден в справочнике",IFERROR(VLOOKUP(CONCATENATE(A38,C38),'[2]Справ. препаратов'!C$1:D$65536,2,FALSE),""))</f>
        <v>ЖНВЛП</v>
      </c>
      <c r="I38" s="9"/>
      <c r="J38" s="9"/>
      <c r="K38" s="9"/>
      <c r="L38" s="9"/>
      <c r="M38" s="9"/>
      <c r="N38" s="9"/>
      <c r="O38" s="17"/>
      <c r="P38"/>
    </row>
    <row r="39" spans="1:16" ht="18.75" x14ac:dyDescent="0.25">
      <c r="A39" s="195" t="s">
        <v>10174</v>
      </c>
      <c r="B39" s="201"/>
      <c r="C39" s="196" t="s">
        <v>13446</v>
      </c>
      <c r="D39" s="194">
        <v>0.5</v>
      </c>
      <c r="E39" s="194" t="s">
        <v>4347</v>
      </c>
      <c r="F39" s="194">
        <v>5</v>
      </c>
      <c r="G39" s="194">
        <v>10</v>
      </c>
      <c r="H39" s="30" t="str">
        <f>IF(ISERROR(IF(ISBLANK(A39),"",IF(ISBLANK(C39),"",VLOOKUP(CONCATENATE(A39,C39),'[2]Справ. препаратов'!C$1:D$65536,2,FALSE)))),"Препарат не найден в справочнике",IFERROR(VLOOKUP(CONCATENATE(A39,C39),'[2]Справ. препаратов'!C$1:D$65536,2,FALSE),""))</f>
        <v>-</v>
      </c>
      <c r="I39" s="9"/>
      <c r="J39" s="9"/>
      <c r="K39" s="9"/>
      <c r="L39" s="9"/>
      <c r="M39" s="9"/>
      <c r="N39" s="9"/>
      <c r="O39" s="17"/>
      <c r="P39"/>
    </row>
    <row r="40" spans="1:16" ht="18.75" x14ac:dyDescent="0.25">
      <c r="A40" s="194" t="s">
        <v>10107</v>
      </c>
      <c r="B40" s="200"/>
      <c r="C40" s="194" t="s">
        <v>13453</v>
      </c>
      <c r="D40" s="194">
        <v>0.5</v>
      </c>
      <c r="E40" s="194" t="s">
        <v>5983</v>
      </c>
      <c r="F40" s="194">
        <v>2</v>
      </c>
      <c r="G40" s="194">
        <v>4</v>
      </c>
      <c r="H40" s="30" t="str">
        <f>IF(ISERROR(IF(ISBLANK(A40),"",IF(ISBLANK(C40),"",VLOOKUP(CONCATENATE(A40,C40),'[2]Справ. препаратов'!C$1:D$65536,2,FALSE)))),"Препарат не найден в справочнике",IFERROR(VLOOKUP(CONCATENATE(A40,C40),'[2]Справ. препаратов'!C$1:D$65536,2,FALSE),""))</f>
        <v>ЖНВЛП</v>
      </c>
      <c r="I40" s="9"/>
      <c r="J40" s="9"/>
      <c r="K40" s="9"/>
      <c r="L40" s="9"/>
      <c r="M40" s="9"/>
      <c r="N40" s="9"/>
      <c r="O40" s="17"/>
      <c r="P40"/>
    </row>
    <row r="41" spans="1:16" ht="18.75" x14ac:dyDescent="0.25">
      <c r="A41" s="194" t="s">
        <v>10107</v>
      </c>
      <c r="B41" s="200"/>
      <c r="C41" s="194" t="s">
        <v>13455</v>
      </c>
      <c r="D41" s="194">
        <v>0.2</v>
      </c>
      <c r="E41" s="194" t="s">
        <v>5983</v>
      </c>
      <c r="F41" s="194">
        <v>0.2</v>
      </c>
      <c r="G41" s="194">
        <v>0.4</v>
      </c>
      <c r="H41" s="30" t="str">
        <f>IF(ISERROR(IF(ISBLANK(A41),"",IF(ISBLANK(C41),"",VLOOKUP(CONCATENATE(A41,C41),'[2]Справ. препаратов'!C$1:D$65536,2,FALSE)))),"Препарат не найден в справочнике",IFERROR(VLOOKUP(CONCATENATE(A41,C41),'[2]Справ. препаратов'!C$1:D$65536,2,FALSE),""))</f>
        <v>-</v>
      </c>
      <c r="I41" s="9"/>
      <c r="J41" s="9"/>
      <c r="K41" s="9"/>
      <c r="L41" s="9"/>
      <c r="M41" s="9"/>
      <c r="N41" s="9"/>
      <c r="O41" s="17"/>
      <c r="P41"/>
    </row>
    <row r="42" spans="1:16" ht="18.75" x14ac:dyDescent="0.25">
      <c r="A42" s="195" t="s">
        <v>9988</v>
      </c>
      <c r="B42" s="201"/>
      <c r="C42" s="196" t="s">
        <v>13457</v>
      </c>
      <c r="D42" s="194">
        <v>0.5</v>
      </c>
      <c r="E42" s="194" t="s">
        <v>4347</v>
      </c>
      <c r="F42" s="194">
        <v>0.04</v>
      </c>
      <c r="G42" s="194">
        <v>0.08</v>
      </c>
      <c r="H42" s="30" t="str">
        <f>IF(ISERROR(IF(ISBLANK(A42),"",IF(ISBLANK(C42),"",VLOOKUP(CONCATENATE(A42,C42),'[2]Справ. препаратов'!C$1:D$65536,2,FALSE)))),"Препарат не найден в справочнике",IFERROR(VLOOKUP(CONCATENATE(A42,C42),'[2]Справ. препаратов'!C$1:D$65536,2,FALSE),""))</f>
        <v>ЖНВЛП</v>
      </c>
      <c r="I42" s="9"/>
      <c r="J42" s="9"/>
      <c r="K42" s="9"/>
      <c r="L42" s="9"/>
      <c r="M42" s="9"/>
      <c r="N42" s="9"/>
      <c r="O42" s="17"/>
      <c r="P42"/>
    </row>
    <row r="43" spans="1:16" ht="18.75" x14ac:dyDescent="0.25">
      <c r="A43" s="195" t="s">
        <v>13462</v>
      </c>
      <c r="B43" s="201"/>
      <c r="C43" s="196" t="s">
        <v>13465</v>
      </c>
      <c r="D43" s="194">
        <v>0.4</v>
      </c>
      <c r="E43" s="194" t="s">
        <v>4347</v>
      </c>
      <c r="F43" s="194">
        <v>1.25</v>
      </c>
      <c r="G43" s="194">
        <v>2.5</v>
      </c>
      <c r="H43" s="30" t="str">
        <f>IF(ISERROR(IF(ISBLANK(A43),"",IF(ISBLANK(C43),"",VLOOKUP(CONCATENATE(A43,C43),'[2]Справ. препаратов'!C$1:D$65536,2,FALSE)))),"Препарат не найден в справочнике",IFERROR(VLOOKUP(CONCATENATE(A43,C43),'[2]Справ. препаратов'!C$1:D$65536,2,FALSE),""))</f>
        <v>-</v>
      </c>
      <c r="I43" s="9"/>
      <c r="J43" s="9"/>
      <c r="K43" s="9"/>
      <c r="L43" s="9"/>
      <c r="M43" s="9"/>
      <c r="N43" s="9"/>
      <c r="O43" s="17"/>
      <c r="P43"/>
    </row>
    <row r="44" spans="1:16" ht="18.75" x14ac:dyDescent="0.25">
      <c r="A44" s="195" t="s">
        <v>10160</v>
      </c>
      <c r="B44" s="201"/>
      <c r="C44" s="196" t="s">
        <v>13052</v>
      </c>
      <c r="D44" s="194">
        <v>0.4</v>
      </c>
      <c r="E44" s="194" t="s">
        <v>4347</v>
      </c>
      <c r="F44" s="194">
        <v>25</v>
      </c>
      <c r="G44" s="194">
        <v>25</v>
      </c>
      <c r="H44" s="30" t="str">
        <f>IF(ISERROR(IF(ISBLANK(A44),"",IF(ISBLANK(C44),"",VLOOKUP(CONCATENATE(A44,C44),'[2]Справ. препаратов'!C$1:D$65536,2,FALSE)))),"Препарат не найден в справочнике",IFERROR(VLOOKUP(CONCATENATE(A44,C44),'[2]Справ. препаратов'!C$1:D$65536,2,FALSE),""))</f>
        <v>-</v>
      </c>
      <c r="I44" s="9"/>
      <c r="J44" s="9"/>
      <c r="K44" s="9"/>
      <c r="L44" s="9"/>
      <c r="M44" s="9"/>
      <c r="N44" s="9"/>
      <c r="O44" s="17"/>
      <c r="P44"/>
    </row>
    <row r="45" spans="1:16" ht="18.75" x14ac:dyDescent="0.25">
      <c r="A45" s="195" t="s">
        <v>10160</v>
      </c>
      <c r="B45" s="201"/>
      <c r="C45" s="196" t="s">
        <v>17945</v>
      </c>
      <c r="D45" s="194">
        <v>0.4</v>
      </c>
      <c r="E45" s="194" t="s">
        <v>4347</v>
      </c>
      <c r="F45" s="194">
        <v>25</v>
      </c>
      <c r="G45" s="194">
        <v>25</v>
      </c>
      <c r="H45" s="30" t="str">
        <f>IF(ISERROR(IF(ISBLANK(A45),"",IF(ISBLANK(C45),"",VLOOKUP(CONCATENATE(A45,C45),'[2]Справ. препаратов'!C$1:D$65536,2,FALSE)))),"Препарат не найден в справочнике",IFERROR(VLOOKUP(CONCATENATE(A45,C45),'[2]Справ. препаратов'!C$1:D$65536,2,FALSE),""))</f>
        <v>-</v>
      </c>
      <c r="I45" s="9"/>
      <c r="J45" s="9"/>
      <c r="K45" s="9"/>
      <c r="L45" s="9"/>
      <c r="M45" s="9"/>
      <c r="N45" s="9"/>
      <c r="O45" s="17"/>
      <c r="P45"/>
    </row>
    <row r="46" spans="1:16" x14ac:dyDescent="0.25">
      <c r="A46" s="19"/>
      <c r="B46" s="202"/>
      <c r="C46" s="197"/>
      <c r="D46" s="21"/>
      <c r="E46" s="6"/>
      <c r="F46" s="7"/>
      <c r="G46" s="7"/>
      <c r="H46" s="7"/>
      <c r="I46" s="30" t="str">
        <f>IF(ISERROR(IF(ISBLANK(A46),"",IF(ISBLANK(D46),"",VLOOKUP(CONCATENATE(A46,D46),'Справ. препаратов'!C:D,2,FALSE)))),"Препарат не найден в справочнике",IFERROR(VLOOKUP(CONCATENATE(A46,D46),'Справ. препаратов'!C:D,2,FALSE),""))</f>
        <v/>
      </c>
      <c r="J46" s="9"/>
      <c r="K46" s="9"/>
      <c r="L46" s="9"/>
      <c r="M46" s="9"/>
      <c r="N46" s="9"/>
      <c r="O46" s="9"/>
    </row>
    <row r="47" spans="1:16" x14ac:dyDescent="0.25">
      <c r="A47" s="19"/>
      <c r="B47" s="202"/>
      <c r="C47" s="197"/>
      <c r="D47" s="21"/>
      <c r="E47" s="6"/>
      <c r="F47" s="7"/>
      <c r="G47" s="7"/>
      <c r="H47" s="7"/>
      <c r="I47" s="30" t="str">
        <f>IF(ISERROR(IF(ISBLANK(A47),"",IF(ISBLANK(D47),"",VLOOKUP(CONCATENATE(A47,D47),'Справ. препаратов'!C:D,2,FALSE)))),"Препарат не найден в справочнике",IFERROR(VLOOKUP(CONCATENATE(A47,D47),'Справ. препаратов'!C:D,2,FALSE),""))</f>
        <v/>
      </c>
      <c r="J47" s="9"/>
      <c r="K47" s="9"/>
      <c r="L47" s="9"/>
      <c r="M47" s="9"/>
      <c r="N47" s="9"/>
      <c r="O47" s="9"/>
    </row>
    <row r="48" spans="1:16" x14ac:dyDescent="0.25">
      <c r="A48" s="19"/>
      <c r="B48" s="202"/>
      <c r="C48" s="197"/>
      <c r="D48" s="21"/>
      <c r="E48" s="6"/>
      <c r="F48" s="7"/>
      <c r="G48" s="7"/>
      <c r="H48" s="7"/>
      <c r="I48" s="30" t="str">
        <f>IF(ISERROR(IF(ISBLANK(A48),"",IF(ISBLANK(D48),"",VLOOKUP(CONCATENATE(A48,D48),'Справ. препаратов'!C:D,2,FALSE)))),"Препарат не найден в справочнике",IFERROR(VLOOKUP(CONCATENATE(A48,D48),'Справ. препаратов'!C:D,2,FALSE),""))</f>
        <v/>
      </c>
      <c r="J48" s="9"/>
      <c r="K48" s="9"/>
      <c r="L48" s="9"/>
      <c r="M48" s="9"/>
      <c r="N48" s="9"/>
      <c r="O48" s="9"/>
    </row>
    <row r="49" spans="1:15" x14ac:dyDescent="0.25">
      <c r="A49" s="19"/>
      <c r="B49" s="202"/>
      <c r="C49" s="197"/>
      <c r="D49" s="21"/>
      <c r="E49" s="6"/>
      <c r="F49" s="7"/>
      <c r="G49" s="7"/>
      <c r="H49" s="7"/>
      <c r="I49" s="30" t="str">
        <f>IF(ISERROR(IF(ISBLANK(A49),"",IF(ISBLANK(D49),"",VLOOKUP(CONCATENATE(A49,D49),'Справ. препаратов'!C:D,2,FALSE)))),"Препарат не найден в справочнике",IFERROR(VLOOKUP(CONCATENATE(A49,D49),'Справ. препаратов'!C:D,2,FALSE),""))</f>
        <v/>
      </c>
      <c r="J49" s="9"/>
      <c r="K49" s="9"/>
      <c r="L49" s="9"/>
      <c r="M49" s="9"/>
      <c r="N49" s="9"/>
      <c r="O49" s="9"/>
    </row>
    <row r="50" spans="1:15" x14ac:dyDescent="0.25">
      <c r="A50" s="19"/>
      <c r="B50" s="202"/>
      <c r="C50" s="197"/>
      <c r="D50" s="21"/>
      <c r="E50" s="6"/>
      <c r="F50" s="7"/>
      <c r="G50" s="7"/>
      <c r="H50" s="7"/>
      <c r="I50" s="30" t="str">
        <f>IF(ISERROR(IF(ISBLANK(A50),"",IF(ISBLANK(D50),"",VLOOKUP(CONCATENATE(A50,D50),'Справ. препаратов'!C:D,2,FALSE)))),"Препарат не найден в справочнике",IFERROR(VLOOKUP(CONCATENATE(A50,D50),'Справ. препаратов'!C:D,2,FALSE),""))</f>
        <v/>
      </c>
      <c r="J50" s="9"/>
      <c r="K50" s="9"/>
      <c r="L50" s="9"/>
      <c r="M50" s="9"/>
      <c r="N50" s="9"/>
      <c r="O50" s="9"/>
    </row>
    <row r="51" spans="1:15" x14ac:dyDescent="0.25">
      <c r="A51" s="19"/>
      <c r="B51" s="202"/>
      <c r="C51" s="197"/>
      <c r="D51" s="21"/>
      <c r="E51" s="6"/>
      <c r="F51" s="7"/>
      <c r="G51" s="7"/>
      <c r="H51" s="7"/>
      <c r="I51" s="30" t="str">
        <f>IF(ISERROR(IF(ISBLANK(A51),"",IF(ISBLANK(D51),"",VLOOKUP(CONCATENATE(A51,D51),'Справ. препаратов'!C:D,2,FALSE)))),"Препарат не найден в справочнике",IFERROR(VLOOKUP(CONCATENATE(A51,D51),'Справ. препаратов'!C:D,2,FALSE),""))</f>
        <v/>
      </c>
      <c r="J51" s="9"/>
      <c r="K51" s="9"/>
      <c r="L51" s="9"/>
      <c r="M51" s="9"/>
      <c r="N51" s="9"/>
      <c r="O51" s="9"/>
    </row>
    <row r="52" spans="1:15" x14ac:dyDescent="0.25">
      <c r="A52" s="19"/>
      <c r="B52" s="202"/>
      <c r="C52" s="197"/>
      <c r="D52" s="21"/>
      <c r="E52" s="6"/>
      <c r="F52" s="7"/>
      <c r="G52" s="7"/>
      <c r="H52" s="7"/>
      <c r="I52" s="30" t="str">
        <f>IF(ISERROR(IF(ISBLANK(A52),"",IF(ISBLANK(D52),"",VLOOKUP(CONCATENATE(A52,D52),'Справ. препаратов'!C:D,2,FALSE)))),"Препарат не найден в справочнике",IFERROR(VLOOKUP(CONCATENATE(A52,D52),'Справ. препаратов'!C:D,2,FALSE),""))</f>
        <v/>
      </c>
      <c r="J52" s="9"/>
      <c r="K52" s="9"/>
      <c r="L52" s="9"/>
      <c r="M52" s="9"/>
      <c r="N52" s="9"/>
      <c r="O52" s="9"/>
    </row>
    <row r="53" spans="1:15" x14ac:dyDescent="0.25">
      <c r="A53" s="19"/>
      <c r="B53" s="202"/>
      <c r="C53" s="197"/>
      <c r="D53" s="21"/>
      <c r="E53" s="6"/>
      <c r="F53" s="7"/>
      <c r="G53" s="7"/>
      <c r="H53" s="7"/>
      <c r="I53" s="30" t="str">
        <f>IF(ISERROR(IF(ISBLANK(A53),"",IF(ISBLANK(D53),"",VLOOKUP(CONCATENATE(A53,D53),'Справ. препаратов'!C:D,2,FALSE)))),"Препарат не найден в справочнике",IFERROR(VLOOKUP(CONCATENATE(A53,D53),'Справ. препаратов'!C:D,2,FALSE),""))</f>
        <v/>
      </c>
      <c r="J53" s="9"/>
      <c r="K53" s="9"/>
      <c r="L53" s="9"/>
      <c r="M53" s="9"/>
      <c r="N53" s="9"/>
      <c r="O53" s="9"/>
    </row>
    <row r="54" spans="1:15" x14ac:dyDescent="0.25">
      <c r="A54" s="19"/>
      <c r="B54" s="202"/>
      <c r="C54" s="197"/>
      <c r="D54" s="21"/>
      <c r="E54" s="6"/>
      <c r="F54" s="7"/>
      <c r="G54" s="7"/>
      <c r="H54" s="7"/>
      <c r="I54" s="30" t="str">
        <f>IF(ISERROR(IF(ISBLANK(A54),"",IF(ISBLANK(D54),"",VLOOKUP(CONCATENATE(A54,D54),'Справ. препаратов'!C:D,2,FALSE)))),"Препарат не найден в справочнике",IFERROR(VLOOKUP(CONCATENATE(A54,D54),'Справ. препаратов'!C:D,2,FALSE),""))</f>
        <v/>
      </c>
      <c r="J54" s="9"/>
      <c r="K54" s="9"/>
      <c r="L54" s="9"/>
      <c r="M54" s="9"/>
      <c r="N54" s="9"/>
      <c r="O54" s="9"/>
    </row>
    <row r="55" spans="1:15" x14ac:dyDescent="0.25">
      <c r="A55" s="19"/>
      <c r="B55" s="202"/>
      <c r="C55" s="197"/>
      <c r="D55" s="21"/>
      <c r="E55" s="6"/>
      <c r="F55" s="7"/>
      <c r="G55" s="7"/>
      <c r="H55" s="7"/>
      <c r="I55" s="30" t="str">
        <f>IF(ISERROR(IF(ISBLANK(A55),"",IF(ISBLANK(D55),"",VLOOKUP(CONCATENATE(A55,D55),'Справ. препаратов'!C:D,2,FALSE)))),"Препарат не найден в справочнике",IFERROR(VLOOKUP(CONCATENATE(A55,D55),'Справ. препаратов'!C:D,2,FALSE),""))</f>
        <v/>
      </c>
      <c r="J55" s="9"/>
      <c r="K55" s="9"/>
      <c r="L55" s="9"/>
      <c r="M55" s="9"/>
      <c r="N55" s="9"/>
      <c r="O55" s="9"/>
    </row>
    <row r="56" spans="1:15" x14ac:dyDescent="0.25">
      <c r="A56" s="19"/>
      <c r="B56" s="202"/>
      <c r="C56" s="197"/>
      <c r="D56" s="21"/>
      <c r="E56" s="6"/>
      <c r="F56" s="7"/>
      <c r="G56" s="7"/>
      <c r="H56" s="7"/>
      <c r="I56" s="30" t="str">
        <f>IF(ISERROR(IF(ISBLANK(A56),"",IF(ISBLANK(D56),"",VLOOKUP(CONCATENATE(A56,D56),'Справ. препаратов'!C:D,2,FALSE)))),"Препарат не найден в справочнике",IFERROR(VLOOKUP(CONCATENATE(A56,D56),'Справ. препаратов'!C:D,2,FALSE),""))</f>
        <v/>
      </c>
      <c r="J56" s="9"/>
      <c r="K56" s="9"/>
      <c r="L56" s="9"/>
      <c r="M56" s="9"/>
      <c r="N56" s="9"/>
      <c r="O56" s="9"/>
    </row>
    <row r="57" spans="1:15" x14ac:dyDescent="0.25">
      <c r="A57" s="19"/>
      <c r="B57" s="202"/>
      <c r="C57" s="197"/>
      <c r="D57" s="21"/>
      <c r="E57" s="6"/>
      <c r="F57" s="7"/>
      <c r="G57" s="7"/>
      <c r="H57" s="7"/>
      <c r="I57" s="30" t="str">
        <f>IF(ISERROR(IF(ISBLANK(A57),"",IF(ISBLANK(D57),"",VLOOKUP(CONCATENATE(A57,D57),'Справ. препаратов'!C:D,2,FALSE)))),"Препарат не найден в справочнике",IFERROR(VLOOKUP(CONCATENATE(A57,D57),'Справ. препаратов'!C:D,2,FALSE),""))</f>
        <v/>
      </c>
      <c r="J57" s="9"/>
      <c r="K57" s="9"/>
      <c r="L57" s="9"/>
      <c r="M57" s="9"/>
      <c r="N57" s="9"/>
      <c r="O57" s="9"/>
    </row>
    <row r="58" spans="1:15" x14ac:dyDescent="0.25">
      <c r="A58" s="19"/>
      <c r="B58" s="202"/>
      <c r="C58" s="197"/>
      <c r="D58" s="21"/>
      <c r="E58" s="6"/>
      <c r="F58" s="7"/>
      <c r="G58" s="7"/>
      <c r="H58" s="7"/>
      <c r="I58" s="30" t="str">
        <f>IF(ISERROR(IF(ISBLANK(A58),"",IF(ISBLANK(D58),"",VLOOKUP(CONCATENATE(A58,D58),'Справ. препаратов'!C:D,2,FALSE)))),"Препарат не найден в справочнике",IFERROR(VLOOKUP(CONCATENATE(A58,D58),'Справ. препаратов'!C:D,2,FALSE),""))</f>
        <v/>
      </c>
      <c r="J58" s="9"/>
      <c r="K58" s="9"/>
      <c r="L58" s="9"/>
      <c r="M58" s="9"/>
      <c r="N58" s="9"/>
      <c r="O58" s="9"/>
    </row>
    <row r="59" spans="1:15" x14ac:dyDescent="0.25">
      <c r="A59" s="19"/>
      <c r="B59" s="202"/>
      <c r="C59" s="197"/>
      <c r="D59" s="21"/>
      <c r="E59" s="6"/>
      <c r="F59" s="7"/>
      <c r="G59" s="7"/>
      <c r="H59" s="7"/>
      <c r="I59" s="30" t="str">
        <f>IF(ISERROR(IF(ISBLANK(A59),"",IF(ISBLANK(D59),"",VLOOKUP(CONCATENATE(A59,D59),'Справ. препаратов'!C:D,2,FALSE)))),"Препарат не найден в справочнике",IFERROR(VLOOKUP(CONCATENATE(A59,D59),'Справ. препаратов'!C:D,2,FALSE),""))</f>
        <v/>
      </c>
      <c r="J59" s="9"/>
      <c r="K59" s="9"/>
      <c r="L59" s="9"/>
      <c r="M59" s="9"/>
      <c r="N59" s="9"/>
      <c r="O59" s="9"/>
    </row>
    <row r="60" spans="1:15" x14ac:dyDescent="0.25">
      <c r="A60" s="19"/>
      <c r="B60" s="202"/>
      <c r="C60" s="197"/>
      <c r="D60" s="21"/>
      <c r="E60" s="6"/>
      <c r="F60" s="7"/>
      <c r="G60" s="7"/>
      <c r="H60" s="7"/>
      <c r="I60" s="30" t="str">
        <f>IF(ISERROR(IF(ISBLANK(A60),"",IF(ISBLANK(D60),"",VLOOKUP(CONCATENATE(A60,D60),'Справ. препаратов'!C:D,2,FALSE)))),"Препарат не найден в справочнике",IFERROR(VLOOKUP(CONCATENATE(A60,D60),'Справ. препаратов'!C:D,2,FALSE),""))</f>
        <v/>
      </c>
      <c r="J60" s="9"/>
      <c r="K60" s="9"/>
      <c r="L60" s="9"/>
      <c r="M60" s="9"/>
      <c r="N60" s="9"/>
      <c r="O60" s="9"/>
    </row>
    <row r="61" spans="1:15" x14ac:dyDescent="0.25">
      <c r="A61" s="19"/>
      <c r="B61" s="202"/>
      <c r="C61" s="197"/>
      <c r="D61" s="21"/>
      <c r="E61" s="6"/>
      <c r="F61" s="7"/>
      <c r="G61" s="7"/>
      <c r="H61" s="7"/>
      <c r="I61" s="30" t="str">
        <f>IF(ISERROR(IF(ISBLANK(A61),"",IF(ISBLANK(D61),"",VLOOKUP(CONCATENATE(A61,D61),'Справ. препаратов'!C:D,2,FALSE)))),"Препарат не найден в справочнике",IFERROR(VLOOKUP(CONCATENATE(A61,D61),'Справ. препаратов'!C:D,2,FALSE),""))</f>
        <v/>
      </c>
      <c r="J61" s="9"/>
      <c r="K61" s="9"/>
      <c r="L61" s="9"/>
      <c r="M61" s="9"/>
      <c r="N61" s="9"/>
      <c r="O61" s="9"/>
    </row>
    <row r="62" spans="1:15" x14ac:dyDescent="0.25">
      <c r="A62" s="19"/>
      <c r="B62" s="202"/>
      <c r="C62" s="197"/>
      <c r="D62" s="21"/>
      <c r="E62" s="6"/>
      <c r="F62" s="7"/>
      <c r="G62" s="7"/>
      <c r="H62" s="7"/>
      <c r="I62" s="30" t="str">
        <f>IF(ISERROR(IF(ISBLANK(A62),"",IF(ISBLANK(D62),"",VLOOKUP(CONCATENATE(A62,D62),'Справ. препаратов'!C:D,2,FALSE)))),"Препарат не найден в справочнике",IFERROR(VLOOKUP(CONCATENATE(A62,D62),'Справ. препаратов'!C:D,2,FALSE),""))</f>
        <v/>
      </c>
      <c r="J62" s="9"/>
      <c r="K62" s="9"/>
      <c r="L62" s="9"/>
      <c r="M62" s="9"/>
      <c r="N62" s="9"/>
      <c r="O62" s="9"/>
    </row>
    <row r="63" spans="1:15" x14ac:dyDescent="0.25">
      <c r="A63" s="19"/>
      <c r="B63" s="202"/>
      <c r="C63" s="197"/>
      <c r="D63" s="21"/>
      <c r="E63" s="6"/>
      <c r="F63" s="7"/>
      <c r="G63" s="7"/>
      <c r="H63" s="7"/>
      <c r="I63" s="30" t="str">
        <f>IF(ISERROR(IF(ISBLANK(A63),"",IF(ISBLANK(D63),"",VLOOKUP(CONCATENATE(A63,D63),'Справ. препаратов'!C:D,2,FALSE)))),"Препарат не найден в справочнике",IFERROR(VLOOKUP(CONCATENATE(A63,D63),'Справ. препаратов'!C:D,2,FALSE),""))</f>
        <v/>
      </c>
      <c r="J63" s="9"/>
      <c r="K63" s="9"/>
      <c r="L63" s="9"/>
      <c r="M63" s="9"/>
      <c r="N63" s="9"/>
      <c r="O63" s="9"/>
    </row>
    <row r="64" spans="1:15" x14ac:dyDescent="0.25">
      <c r="A64" s="19"/>
      <c r="B64" s="202"/>
      <c r="C64" s="197"/>
      <c r="D64" s="21"/>
      <c r="E64" s="6"/>
      <c r="F64" s="7"/>
      <c r="G64" s="7"/>
      <c r="H64" s="7"/>
      <c r="I64" s="30" t="str">
        <f>IF(ISERROR(IF(ISBLANK(A64),"",IF(ISBLANK(D64),"",VLOOKUP(CONCATENATE(A64,D64),'Справ. препаратов'!C:D,2,FALSE)))),"Препарат не найден в справочнике",IFERROR(VLOOKUP(CONCATENATE(A64,D64),'Справ. препаратов'!C:D,2,FALSE),""))</f>
        <v/>
      </c>
      <c r="J64" s="9"/>
      <c r="K64" s="9"/>
      <c r="L64" s="9"/>
      <c r="M64" s="9"/>
      <c r="N64" s="9"/>
      <c r="O64" s="9"/>
    </row>
    <row r="65" spans="1:15" x14ac:dyDescent="0.25">
      <c r="A65" s="19"/>
      <c r="B65" s="202"/>
      <c r="C65" s="197"/>
      <c r="D65" s="21"/>
      <c r="E65" s="6"/>
      <c r="F65" s="7"/>
      <c r="G65" s="7"/>
      <c r="H65" s="7"/>
      <c r="I65" s="30" t="str">
        <f>IF(ISERROR(IF(ISBLANK(A65),"",IF(ISBLANK(D65),"",VLOOKUP(CONCATENATE(A65,D65),'Справ. препаратов'!C:D,2,FALSE)))),"Препарат не найден в справочнике",IFERROR(VLOOKUP(CONCATENATE(A65,D65),'Справ. препаратов'!C:D,2,FALSE),""))</f>
        <v/>
      </c>
      <c r="J65" s="9"/>
      <c r="K65" s="9"/>
      <c r="L65" s="9"/>
      <c r="M65" s="9"/>
      <c r="N65" s="9"/>
      <c r="O65" s="9"/>
    </row>
    <row r="66" spans="1:15" x14ac:dyDescent="0.25">
      <c r="A66" s="19"/>
      <c r="B66" s="203"/>
      <c r="C66" s="198"/>
      <c r="D66" s="21"/>
      <c r="E66" s="6"/>
      <c r="F66" s="7"/>
      <c r="G66" s="7"/>
      <c r="H66" s="7"/>
      <c r="I66" s="30" t="str">
        <f>IF(ISERROR(IF(ISBLANK(A66),"",IF(ISBLANK(D66),"",VLOOKUP(CONCATENATE(A66,D66),'Справ. препаратов'!C:D,2,FALSE)))),"Препарат не найден в справочнике",IFERROR(VLOOKUP(CONCATENATE(A66,D66),'Справ. препаратов'!C:D,2,FALSE),""))</f>
        <v/>
      </c>
      <c r="J66" s="9"/>
      <c r="K66" s="9"/>
      <c r="L66" s="9"/>
      <c r="M66" s="9"/>
      <c r="N66" s="9"/>
      <c r="O66" s="9"/>
    </row>
    <row r="67" spans="1:15" x14ac:dyDescent="0.25">
      <c r="A67" s="19"/>
      <c r="B67" s="203"/>
      <c r="C67" s="198"/>
      <c r="D67" s="21"/>
      <c r="E67" s="6"/>
      <c r="F67" s="7"/>
      <c r="G67" s="7"/>
      <c r="H67" s="7"/>
      <c r="I67" s="30" t="str">
        <f>IF(ISERROR(IF(ISBLANK(A67),"",IF(ISBLANK(D67),"",VLOOKUP(CONCATENATE(A67,D67),'Справ. препаратов'!C:D,2,FALSE)))),"Препарат не найден в справочнике",IFERROR(VLOOKUP(CONCATENATE(A67,D67),'Справ. препаратов'!C:D,2,FALSE),""))</f>
        <v/>
      </c>
      <c r="J67" s="9"/>
      <c r="K67" s="9"/>
      <c r="L67" s="9"/>
      <c r="M67" s="9"/>
      <c r="N67" s="9"/>
      <c r="O67" s="9"/>
    </row>
    <row r="68" spans="1:15" x14ac:dyDescent="0.25">
      <c r="A68" s="19"/>
      <c r="B68" s="203"/>
      <c r="C68" s="198"/>
      <c r="D68" s="21"/>
      <c r="E68" s="6"/>
      <c r="F68" s="7"/>
      <c r="G68" s="7"/>
      <c r="H68" s="7"/>
      <c r="I68" s="30" t="str">
        <f>IF(ISERROR(IF(ISBLANK(A68),"",IF(ISBLANK(D68),"",VLOOKUP(CONCATENATE(A68,D68),'Справ. препаратов'!C:D,2,FALSE)))),"Препарат не найден в справочнике",IFERROR(VLOOKUP(CONCATENATE(A68,D68),'Справ. препаратов'!C:D,2,FALSE),""))</f>
        <v/>
      </c>
      <c r="J68" s="9"/>
      <c r="K68" s="9"/>
      <c r="L68" s="9"/>
      <c r="M68" s="9"/>
      <c r="N68" s="9"/>
      <c r="O68" s="9"/>
    </row>
    <row r="69" spans="1:15" x14ac:dyDescent="0.25">
      <c r="A69" s="19"/>
      <c r="B69" s="203"/>
      <c r="C69" s="198"/>
      <c r="D69" s="21"/>
      <c r="E69" s="6"/>
      <c r="F69" s="7"/>
      <c r="G69" s="7"/>
      <c r="H69" s="7"/>
      <c r="I69" s="30" t="str">
        <f>IF(ISERROR(IF(ISBLANK(A69),"",IF(ISBLANK(D69),"",VLOOKUP(CONCATENATE(A69,D69),'Справ. препаратов'!C:D,2,FALSE)))),"Препарат не найден в справочнике",IFERROR(VLOOKUP(CONCATENATE(A69,D69),'Справ. препаратов'!C:D,2,FALSE),""))</f>
        <v/>
      </c>
      <c r="J69" s="9"/>
      <c r="K69" s="9"/>
      <c r="L69" s="9"/>
      <c r="M69" s="9"/>
      <c r="N69" s="9"/>
      <c r="O69" s="9"/>
    </row>
    <row r="70" spans="1:15" x14ac:dyDescent="0.25">
      <c r="A70" s="19"/>
      <c r="B70" s="203"/>
      <c r="C70" s="198"/>
      <c r="D70" s="21"/>
      <c r="E70" s="6"/>
      <c r="F70" s="7"/>
      <c r="G70" s="7"/>
      <c r="H70" s="7"/>
      <c r="I70" s="30" t="str">
        <f>IF(ISERROR(IF(ISBLANK(A70),"",IF(ISBLANK(D70),"",VLOOKUP(CONCATENATE(A70,D70),'Справ. препаратов'!C:D,2,FALSE)))),"Препарат не найден в справочнике",IFERROR(VLOOKUP(CONCATENATE(A70,D70),'Справ. препаратов'!C:D,2,FALSE),""))</f>
        <v/>
      </c>
      <c r="J70" s="9"/>
      <c r="K70" s="9"/>
      <c r="L70" s="9"/>
      <c r="M70" s="9"/>
      <c r="N70" s="9"/>
      <c r="O70" s="9"/>
    </row>
    <row r="71" spans="1:15" x14ac:dyDescent="0.25">
      <c r="A71" s="19"/>
      <c r="B71" s="203"/>
      <c r="C71" s="198"/>
      <c r="D71" s="21"/>
      <c r="E71" s="6"/>
      <c r="F71" s="7"/>
      <c r="G71" s="7"/>
      <c r="H71" s="7"/>
      <c r="I71" s="30" t="str">
        <f>IF(ISERROR(IF(ISBLANK(A71),"",IF(ISBLANK(D71),"",VLOOKUP(CONCATENATE(A71,D71),'Справ. препаратов'!C:D,2,FALSE)))),"Препарат не найден в справочнике",IFERROR(VLOOKUP(CONCATENATE(A71,D71),'Справ. препаратов'!C:D,2,FALSE),""))</f>
        <v/>
      </c>
      <c r="J71" s="9"/>
      <c r="K71" s="9"/>
      <c r="L71" s="9"/>
      <c r="M71" s="9"/>
      <c r="N71" s="9"/>
      <c r="O71" s="9"/>
    </row>
    <row r="72" spans="1:15" x14ac:dyDescent="0.25">
      <c r="A72" s="19"/>
      <c r="B72" s="203"/>
      <c r="C72" s="198"/>
      <c r="D72" s="21"/>
      <c r="E72" s="6"/>
      <c r="F72" s="7"/>
      <c r="G72" s="7"/>
      <c r="H72" s="7"/>
      <c r="I72" s="30" t="str">
        <f>IF(ISERROR(IF(ISBLANK(A72),"",IF(ISBLANK(D72),"",VLOOKUP(CONCATENATE(A72,D72),'Справ. препаратов'!C:D,2,FALSE)))),"Препарат не найден в справочнике",IFERROR(VLOOKUP(CONCATENATE(A72,D72),'Справ. препаратов'!C:D,2,FALSE),""))</f>
        <v/>
      </c>
      <c r="J72" s="9"/>
      <c r="K72" s="9"/>
      <c r="L72" s="9"/>
      <c r="M72" s="9"/>
      <c r="N72" s="9"/>
      <c r="O72" s="9"/>
    </row>
    <row r="73" spans="1:15" x14ac:dyDescent="0.25">
      <c r="A73" s="19"/>
      <c r="B73" s="203"/>
      <c r="C73" s="198"/>
      <c r="D73" s="21"/>
      <c r="E73" s="6"/>
      <c r="F73" s="7"/>
      <c r="G73" s="7"/>
      <c r="H73" s="7"/>
      <c r="I73" s="30" t="str">
        <f>IF(ISERROR(IF(ISBLANK(A73),"",IF(ISBLANK(D73),"",VLOOKUP(CONCATENATE(A73,D73),'Справ. препаратов'!C:D,2,FALSE)))),"Препарат не найден в справочнике",IFERROR(VLOOKUP(CONCATENATE(A73,D73),'Справ. препаратов'!C:D,2,FALSE),""))</f>
        <v/>
      </c>
      <c r="J73" s="9"/>
      <c r="K73" s="9"/>
      <c r="L73" s="9"/>
      <c r="M73" s="9"/>
      <c r="N73" s="9"/>
      <c r="O73" s="9"/>
    </row>
    <row r="74" spans="1:15" x14ac:dyDescent="0.25">
      <c r="A74" s="19"/>
      <c r="B74" s="203"/>
      <c r="C74" s="198"/>
      <c r="D74" s="21"/>
      <c r="E74" s="6"/>
      <c r="F74" s="7"/>
      <c r="G74" s="7"/>
      <c r="H74" s="7"/>
      <c r="I74" s="30" t="str">
        <f>IF(ISERROR(IF(ISBLANK(A74),"",IF(ISBLANK(D74),"",VLOOKUP(CONCATENATE(A74,D74),'Справ. препаратов'!C:D,2,FALSE)))),"Препарат не найден в справочнике",IFERROR(VLOOKUP(CONCATENATE(A74,D74),'Справ. препаратов'!C:D,2,FALSE),""))</f>
        <v/>
      </c>
      <c r="J74" s="9"/>
      <c r="K74" s="9"/>
      <c r="L74" s="9"/>
      <c r="M74" s="9"/>
      <c r="N74" s="9"/>
      <c r="O74" s="9"/>
    </row>
    <row r="75" spans="1:15" x14ac:dyDescent="0.25">
      <c r="A75" s="19"/>
      <c r="B75" s="203"/>
      <c r="C75" s="198"/>
      <c r="D75" s="21"/>
      <c r="E75" s="6"/>
      <c r="F75" s="7"/>
      <c r="G75" s="7"/>
      <c r="H75" s="7"/>
      <c r="I75" s="30" t="str">
        <f>IF(ISERROR(IF(ISBLANK(A75),"",IF(ISBLANK(D75),"",VLOOKUP(CONCATENATE(A75,D75),'Справ. препаратов'!C:D,2,FALSE)))),"Препарат не найден в справочнике",IFERROR(VLOOKUP(CONCATENATE(A75,D75),'Справ. препаратов'!C:D,2,FALSE),""))</f>
        <v/>
      </c>
      <c r="J75" s="9"/>
      <c r="K75" s="9"/>
      <c r="L75" s="9"/>
      <c r="M75" s="9"/>
      <c r="N75" s="9"/>
      <c r="O75" s="9"/>
    </row>
    <row r="76" spans="1:15" x14ac:dyDescent="0.25">
      <c r="A76" s="19"/>
      <c r="B76" s="203"/>
      <c r="C76" s="198"/>
      <c r="D76" s="21"/>
      <c r="E76" s="6"/>
      <c r="F76" s="7"/>
      <c r="G76" s="7"/>
      <c r="H76" s="7"/>
      <c r="I76" s="30" t="str">
        <f>IF(ISERROR(IF(ISBLANK(A76),"",IF(ISBLANK(D76),"",VLOOKUP(CONCATENATE(A76,D76),'Справ. препаратов'!C:D,2,FALSE)))),"Препарат не найден в справочнике",IFERROR(VLOOKUP(CONCATENATE(A76,D76),'Справ. препаратов'!C:D,2,FALSE),""))</f>
        <v/>
      </c>
      <c r="J76" s="9"/>
      <c r="K76" s="9"/>
      <c r="L76" s="9"/>
      <c r="M76" s="9"/>
      <c r="N76" s="9"/>
      <c r="O76" s="9"/>
    </row>
    <row r="77" spans="1:15" x14ac:dyDescent="0.25">
      <c r="A77" s="19"/>
      <c r="B77" s="203"/>
      <c r="C77" s="198"/>
      <c r="D77" s="21"/>
      <c r="E77" s="6"/>
      <c r="F77" s="7"/>
      <c r="G77" s="7"/>
      <c r="H77" s="7"/>
      <c r="I77" s="30" t="str">
        <f>IF(ISERROR(IF(ISBLANK(A77),"",IF(ISBLANK(D77),"",VLOOKUP(CONCATENATE(A77,D77),'Справ. препаратов'!C:D,2,FALSE)))),"Препарат не найден в справочнике",IFERROR(VLOOKUP(CONCATENATE(A77,D77),'Справ. препаратов'!C:D,2,FALSE),""))</f>
        <v/>
      </c>
      <c r="J77" s="9"/>
      <c r="K77" s="9"/>
      <c r="L77" s="9"/>
      <c r="M77" s="9"/>
      <c r="N77" s="9"/>
      <c r="O77" s="9"/>
    </row>
    <row r="78" spans="1:15" x14ac:dyDescent="0.25">
      <c r="A78" s="19"/>
      <c r="B78" s="203"/>
      <c r="C78" s="198"/>
      <c r="D78" s="21"/>
      <c r="E78" s="6"/>
      <c r="F78" s="7"/>
      <c r="G78" s="7"/>
      <c r="H78" s="7"/>
      <c r="I78" s="30" t="str">
        <f>IF(ISERROR(IF(ISBLANK(A78),"",IF(ISBLANK(D78),"",VLOOKUP(CONCATENATE(A78,D78),'Справ. препаратов'!C:D,2,FALSE)))),"Препарат не найден в справочнике",IFERROR(VLOOKUP(CONCATENATE(A78,D78),'Справ. препаратов'!C:D,2,FALSE),""))</f>
        <v/>
      </c>
      <c r="J78" s="9"/>
      <c r="K78" s="9"/>
      <c r="L78" s="9"/>
      <c r="M78" s="9"/>
      <c r="N78" s="9"/>
      <c r="O78" s="9"/>
    </row>
    <row r="79" spans="1:15" x14ac:dyDescent="0.25">
      <c r="A79" s="19"/>
      <c r="B79" s="203"/>
      <c r="C79" s="198"/>
      <c r="D79" s="21"/>
      <c r="E79" s="6"/>
      <c r="F79" s="7"/>
      <c r="G79" s="7"/>
      <c r="H79" s="7"/>
      <c r="I79" s="30" t="str">
        <f>IF(ISERROR(IF(ISBLANK(A79),"",IF(ISBLANK(D79),"",VLOOKUP(CONCATENATE(A79,D79),'Справ. препаратов'!C:D,2,FALSE)))),"Препарат не найден в справочнике",IFERROR(VLOOKUP(CONCATENATE(A79,D79),'Справ. препаратов'!C:D,2,FALSE),""))</f>
        <v/>
      </c>
      <c r="J79" s="9"/>
      <c r="K79" s="9"/>
      <c r="L79" s="9"/>
      <c r="M79" s="9"/>
      <c r="N79" s="9"/>
      <c r="O79" s="9"/>
    </row>
    <row r="80" spans="1:15" x14ac:dyDescent="0.25">
      <c r="A80" s="19"/>
      <c r="B80" s="203"/>
      <c r="C80" s="198"/>
      <c r="D80" s="21"/>
      <c r="E80" s="6"/>
      <c r="F80" s="7"/>
      <c r="G80" s="7"/>
      <c r="H80" s="7"/>
      <c r="I80" s="30" t="str">
        <f>IF(ISERROR(IF(ISBLANK(A80),"",IF(ISBLANK(D80),"",VLOOKUP(CONCATENATE(A80,D80),'Справ. препаратов'!C:D,2,FALSE)))),"Препарат не найден в справочнике",IFERROR(VLOOKUP(CONCATENATE(A80,D80),'Справ. препаратов'!C:D,2,FALSE),""))</f>
        <v/>
      </c>
      <c r="J80" s="9"/>
      <c r="K80" s="9"/>
      <c r="L80" s="9"/>
      <c r="M80" s="9"/>
      <c r="N80" s="9"/>
      <c r="O80" s="9"/>
    </row>
    <row r="81" spans="1:15" x14ac:dyDescent="0.25">
      <c r="A81" s="19"/>
      <c r="B81" s="203"/>
      <c r="C81" s="198"/>
      <c r="D81" s="21"/>
      <c r="E81" s="6"/>
      <c r="F81" s="7"/>
      <c r="G81" s="7"/>
      <c r="H81" s="7"/>
      <c r="I81" s="30" t="str">
        <f>IF(ISERROR(IF(ISBLANK(A81),"",IF(ISBLANK(D81),"",VLOOKUP(CONCATENATE(A81,D81),'Справ. препаратов'!C:D,2,FALSE)))),"Препарат не найден в справочнике",IFERROR(VLOOKUP(CONCATENATE(A81,D81),'Справ. препаратов'!C:D,2,FALSE),""))</f>
        <v/>
      </c>
      <c r="J81" s="9"/>
      <c r="K81" s="9"/>
      <c r="L81" s="9"/>
      <c r="M81" s="9"/>
      <c r="N81" s="9"/>
      <c r="O81" s="9"/>
    </row>
    <row r="82" spans="1:15" x14ac:dyDescent="0.25">
      <c r="A82" s="19"/>
      <c r="B82" s="203"/>
      <c r="C82" s="198"/>
      <c r="D82" s="21"/>
      <c r="E82" s="6"/>
      <c r="F82" s="7"/>
      <c r="G82" s="7"/>
      <c r="H82" s="7"/>
      <c r="I82" s="30" t="str">
        <f>IF(ISERROR(IF(ISBLANK(A82),"",IF(ISBLANK(D82),"",VLOOKUP(CONCATENATE(A82,D82),'Справ. препаратов'!C:D,2,FALSE)))),"Препарат не найден в справочнике",IFERROR(VLOOKUP(CONCATENATE(A82,D82),'Справ. препаратов'!C:D,2,FALSE),""))</f>
        <v/>
      </c>
      <c r="J82" s="9"/>
      <c r="K82" s="9"/>
      <c r="L82" s="9"/>
      <c r="M82" s="9"/>
      <c r="N82" s="9"/>
      <c r="O82" s="9"/>
    </row>
    <row r="83" spans="1:15" x14ac:dyDescent="0.25">
      <c r="A83" s="19"/>
      <c r="B83" s="203"/>
      <c r="C83" s="198"/>
      <c r="D83" s="21"/>
      <c r="E83" s="6"/>
      <c r="F83" s="7"/>
      <c r="G83" s="7"/>
      <c r="H83" s="7"/>
      <c r="I83" s="30" t="str">
        <f>IF(ISERROR(IF(ISBLANK(A83),"",IF(ISBLANK(D83),"",VLOOKUP(CONCATENATE(A83,D83),'Справ. препаратов'!C:D,2,FALSE)))),"Препарат не найден в справочнике",IFERROR(VLOOKUP(CONCATENATE(A83,D83),'Справ. препаратов'!C:D,2,FALSE),""))</f>
        <v/>
      </c>
      <c r="J83" s="9"/>
      <c r="K83" s="9"/>
      <c r="L83" s="9"/>
      <c r="M83" s="9"/>
      <c r="N83" s="9"/>
      <c r="O83" s="9"/>
    </row>
    <row r="84" spans="1:15" x14ac:dyDescent="0.25">
      <c r="A84" s="19"/>
      <c r="B84" s="203"/>
      <c r="C84" s="198"/>
      <c r="D84" s="21"/>
      <c r="E84" s="6"/>
      <c r="F84" s="7"/>
      <c r="G84" s="7"/>
      <c r="H84" s="7"/>
      <c r="I84" s="30" t="str">
        <f>IF(ISERROR(IF(ISBLANK(A84),"",IF(ISBLANK(D84),"",VLOOKUP(CONCATENATE(A84,D84),'Справ. препаратов'!C:D,2,FALSE)))),"Препарат не найден в справочнике",IFERROR(VLOOKUP(CONCATENATE(A84,D84),'Справ. препаратов'!C:D,2,FALSE),""))</f>
        <v/>
      </c>
      <c r="J84" s="9"/>
      <c r="K84" s="9"/>
      <c r="L84" s="9"/>
      <c r="M84" s="9"/>
      <c r="N84" s="9"/>
      <c r="O84" s="9"/>
    </row>
    <row r="85" spans="1:15" x14ac:dyDescent="0.25">
      <c r="A85" s="19"/>
      <c r="B85" s="203"/>
      <c r="C85" s="198"/>
      <c r="D85" s="21"/>
      <c r="E85" s="6"/>
      <c r="F85" s="7"/>
      <c r="G85" s="7"/>
      <c r="H85" s="7"/>
      <c r="I85" s="30" t="str">
        <f>IF(ISERROR(IF(ISBLANK(A85),"",IF(ISBLANK(D85),"",VLOOKUP(CONCATENATE(A85,D85),'Справ. препаратов'!C:D,2,FALSE)))),"Препарат не найден в справочнике",IFERROR(VLOOKUP(CONCATENATE(A85,D85),'Справ. препаратов'!C:D,2,FALSE),""))</f>
        <v/>
      </c>
      <c r="J85" s="9"/>
      <c r="K85" s="9"/>
      <c r="L85" s="9"/>
      <c r="M85" s="9"/>
      <c r="N85" s="9"/>
      <c r="O85" s="9"/>
    </row>
    <row r="86" spans="1:15" x14ac:dyDescent="0.25">
      <c r="A86" s="19"/>
      <c r="B86" s="203"/>
      <c r="C86" s="198"/>
      <c r="D86" s="21"/>
      <c r="E86" s="6"/>
      <c r="F86" s="7"/>
      <c r="G86" s="7"/>
      <c r="H86" s="7"/>
      <c r="I86" s="30" t="str">
        <f>IF(ISERROR(IF(ISBLANK(A86),"",IF(ISBLANK(D86),"",VLOOKUP(CONCATENATE(A86,D86),'Справ. препаратов'!C:D,2,FALSE)))),"Препарат не найден в справочнике",IFERROR(VLOOKUP(CONCATENATE(A86,D86),'Справ. препаратов'!C:D,2,FALSE),""))</f>
        <v/>
      </c>
      <c r="J86" s="9"/>
      <c r="K86" s="9"/>
      <c r="L86" s="9"/>
      <c r="M86" s="9"/>
      <c r="N86" s="9"/>
      <c r="O86" s="9"/>
    </row>
    <row r="87" spans="1:15" x14ac:dyDescent="0.25">
      <c r="A87" s="19"/>
      <c r="B87" s="203"/>
      <c r="C87" s="198"/>
      <c r="D87" s="21"/>
      <c r="E87" s="6"/>
      <c r="F87" s="7"/>
      <c r="G87" s="7"/>
      <c r="H87" s="7"/>
      <c r="I87" s="30" t="str">
        <f>IF(ISERROR(IF(ISBLANK(A87),"",IF(ISBLANK(D87),"",VLOOKUP(CONCATENATE(A87,D87),'Справ. препаратов'!C:D,2,FALSE)))),"Препарат не найден в справочнике",IFERROR(VLOOKUP(CONCATENATE(A87,D87),'Справ. препаратов'!C:D,2,FALSE),""))</f>
        <v/>
      </c>
      <c r="J87" s="9"/>
      <c r="K87" s="9"/>
      <c r="L87" s="9"/>
      <c r="M87" s="9"/>
      <c r="N87" s="9"/>
      <c r="O87" s="9"/>
    </row>
    <row r="88" spans="1:15" x14ac:dyDescent="0.25">
      <c r="A88" s="19"/>
      <c r="B88" s="203"/>
      <c r="C88" s="198"/>
      <c r="D88" s="21"/>
      <c r="E88" s="6"/>
      <c r="F88" s="7"/>
      <c r="G88" s="7"/>
      <c r="H88" s="7"/>
      <c r="I88" s="30" t="str">
        <f>IF(ISERROR(IF(ISBLANK(A88),"",IF(ISBLANK(D88),"",VLOOKUP(CONCATENATE(A88,D88),'Справ. препаратов'!C:D,2,FALSE)))),"Препарат не найден в справочнике",IFERROR(VLOOKUP(CONCATENATE(A88,D88),'Справ. препаратов'!C:D,2,FALSE),""))</f>
        <v/>
      </c>
      <c r="J88" s="9"/>
      <c r="K88" s="9"/>
      <c r="L88" s="9"/>
      <c r="M88" s="9"/>
      <c r="N88" s="9"/>
      <c r="O88" s="9"/>
    </row>
    <row r="89" spans="1:15" x14ac:dyDescent="0.25">
      <c r="A89" s="19"/>
      <c r="B89" s="203"/>
      <c r="C89" s="198"/>
      <c r="D89" s="21"/>
      <c r="E89" s="6"/>
      <c r="F89" s="7"/>
      <c r="G89" s="7"/>
      <c r="H89" s="7"/>
      <c r="I89" s="30" t="str">
        <f>IF(ISERROR(IF(ISBLANK(A89),"",IF(ISBLANK(D89),"",VLOOKUP(CONCATENATE(A89,D89),'Справ. препаратов'!C:D,2,FALSE)))),"Препарат не найден в справочнике",IFERROR(VLOOKUP(CONCATENATE(A89,D89),'Справ. препаратов'!C:D,2,FALSE),""))</f>
        <v/>
      </c>
      <c r="J89" s="9"/>
      <c r="K89" s="9"/>
      <c r="L89" s="9"/>
      <c r="M89" s="9"/>
      <c r="N89" s="9"/>
      <c r="O89" s="9"/>
    </row>
    <row r="90" spans="1:15" x14ac:dyDescent="0.25">
      <c r="A90" s="19"/>
      <c r="B90" s="203"/>
      <c r="C90" s="198"/>
      <c r="D90" s="21"/>
      <c r="E90" s="6"/>
      <c r="F90" s="7"/>
      <c r="G90" s="7"/>
      <c r="H90" s="7"/>
      <c r="I90" s="30" t="str">
        <f>IF(ISERROR(IF(ISBLANK(A90),"",IF(ISBLANK(D90),"",VLOOKUP(CONCATENATE(A90,D90),'Справ. препаратов'!C:D,2,FALSE)))),"Препарат не найден в справочнике",IFERROR(VLOOKUP(CONCATENATE(A90,D90),'Справ. препаратов'!C:D,2,FALSE),""))</f>
        <v/>
      </c>
      <c r="J90" s="9"/>
      <c r="K90" s="9"/>
      <c r="L90" s="9"/>
      <c r="M90" s="9"/>
      <c r="N90" s="9"/>
      <c r="O90" s="9"/>
    </row>
    <row r="91" spans="1:15" x14ac:dyDescent="0.25">
      <c r="A91" s="19"/>
      <c r="B91" s="203"/>
      <c r="C91" s="198"/>
      <c r="D91" s="21"/>
      <c r="E91" s="6"/>
      <c r="F91" s="7"/>
      <c r="G91" s="7"/>
      <c r="H91" s="7"/>
      <c r="I91" s="30" t="str">
        <f>IF(ISERROR(IF(ISBLANK(A91),"",IF(ISBLANK(D91),"",VLOOKUP(CONCATENATE(A91,D91),'Справ. препаратов'!C:D,2,FALSE)))),"Препарат не найден в справочнике",IFERROR(VLOOKUP(CONCATENATE(A91,D91),'Справ. препаратов'!C:D,2,FALSE),""))</f>
        <v/>
      </c>
      <c r="J91" s="9"/>
      <c r="K91" s="9"/>
      <c r="L91" s="9"/>
      <c r="M91" s="9"/>
      <c r="N91" s="9"/>
      <c r="O91" s="9"/>
    </row>
    <row r="92" spans="1:15" x14ac:dyDescent="0.25">
      <c r="A92" s="19"/>
      <c r="B92" s="203"/>
      <c r="C92" s="198"/>
      <c r="D92" s="21"/>
      <c r="E92" s="6"/>
      <c r="F92" s="7"/>
      <c r="G92" s="7"/>
      <c r="H92" s="7"/>
      <c r="I92" s="30" t="str">
        <f>IF(ISERROR(IF(ISBLANK(A92),"",IF(ISBLANK(D92),"",VLOOKUP(CONCATENATE(A92,D92),'Справ. препаратов'!C:D,2,FALSE)))),"Препарат не найден в справочнике",IFERROR(VLOOKUP(CONCATENATE(A92,D92),'Справ. препаратов'!C:D,2,FALSE),""))</f>
        <v/>
      </c>
      <c r="J92" s="9"/>
      <c r="K92" s="9"/>
      <c r="L92" s="9"/>
      <c r="M92" s="9"/>
      <c r="N92" s="9"/>
      <c r="O92" s="9"/>
    </row>
    <row r="93" spans="1:15" x14ac:dyDescent="0.25">
      <c r="A93" s="19"/>
      <c r="B93" s="203"/>
      <c r="C93" s="198"/>
      <c r="D93" s="21"/>
      <c r="E93" s="6"/>
      <c r="F93" s="7"/>
      <c r="G93" s="7"/>
      <c r="H93" s="7"/>
      <c r="I93" s="30" t="str">
        <f>IF(ISERROR(IF(ISBLANK(A93),"",IF(ISBLANK(D93),"",VLOOKUP(CONCATENATE(A93,D93),'Справ. препаратов'!C:D,2,FALSE)))),"Препарат не найден в справочнике",IFERROR(VLOOKUP(CONCATENATE(A93,D93),'Справ. препаратов'!C:D,2,FALSE),""))</f>
        <v/>
      </c>
      <c r="J93" s="9"/>
      <c r="K93" s="9"/>
      <c r="L93" s="9"/>
      <c r="M93" s="9"/>
      <c r="N93" s="9"/>
      <c r="O93" s="9"/>
    </row>
    <row r="94" spans="1:15" x14ac:dyDescent="0.25">
      <c r="A94" s="19"/>
      <c r="B94" s="203"/>
      <c r="C94" s="198"/>
      <c r="D94" s="21"/>
      <c r="E94" s="6"/>
      <c r="F94" s="7"/>
      <c r="G94" s="7"/>
      <c r="H94" s="7"/>
      <c r="I94" s="30" t="str">
        <f>IF(ISERROR(IF(ISBLANK(A94),"",IF(ISBLANK(D94),"",VLOOKUP(CONCATENATE(A94,D94),'Справ. препаратов'!C:D,2,FALSE)))),"Препарат не найден в справочнике",IFERROR(VLOOKUP(CONCATENATE(A94,D94),'Справ. препаратов'!C:D,2,FALSE),""))</f>
        <v/>
      </c>
      <c r="J94" s="9"/>
      <c r="K94" s="9"/>
      <c r="L94" s="9"/>
      <c r="M94" s="9"/>
      <c r="N94" s="9"/>
      <c r="O94" s="9"/>
    </row>
    <row r="95" spans="1:15" x14ac:dyDescent="0.25">
      <c r="A95" s="19"/>
      <c r="B95" s="203"/>
      <c r="C95" s="198"/>
      <c r="D95" s="21"/>
      <c r="E95" s="6"/>
      <c r="F95" s="7"/>
      <c r="G95" s="7"/>
      <c r="H95" s="7"/>
      <c r="I95" s="30" t="str">
        <f>IF(ISERROR(IF(ISBLANK(A95),"",IF(ISBLANK(D95),"",VLOOKUP(CONCATENATE(A95,D95),'Справ. препаратов'!C:D,2,FALSE)))),"Препарат не найден в справочнике",IFERROR(VLOOKUP(CONCATENATE(A95,D95),'Справ. препаратов'!C:D,2,FALSE),""))</f>
        <v/>
      </c>
      <c r="J95" s="9"/>
      <c r="K95" s="9"/>
      <c r="L95" s="9"/>
      <c r="M95" s="9"/>
      <c r="N95" s="9"/>
      <c r="O95" s="9"/>
    </row>
    <row r="96" spans="1:15" x14ac:dyDescent="0.25">
      <c r="A96" s="19"/>
      <c r="B96" s="203"/>
      <c r="C96" s="198"/>
      <c r="D96" s="21"/>
      <c r="E96" s="6"/>
      <c r="F96" s="7"/>
      <c r="G96" s="7"/>
      <c r="H96" s="7"/>
      <c r="I96" s="30" t="str">
        <f>IF(ISERROR(IF(ISBLANK(A96),"",IF(ISBLANK(D96),"",VLOOKUP(CONCATENATE(A96,D96),'Справ. препаратов'!C:D,2,FALSE)))),"Препарат не найден в справочнике",IFERROR(VLOOKUP(CONCATENATE(A96,D96),'Справ. препаратов'!C:D,2,FALSE),""))</f>
        <v/>
      </c>
      <c r="J96" s="9"/>
      <c r="K96" s="9"/>
      <c r="L96" s="9"/>
      <c r="M96" s="9"/>
      <c r="N96" s="9"/>
      <c r="O96" s="9"/>
    </row>
    <row r="97" spans="1:15" x14ac:dyDescent="0.25">
      <c r="A97" s="19"/>
      <c r="B97" s="203"/>
      <c r="C97" s="198"/>
      <c r="D97" s="21"/>
      <c r="E97" s="6"/>
      <c r="F97" s="7"/>
      <c r="G97" s="7"/>
      <c r="H97" s="7"/>
      <c r="I97" s="30" t="str">
        <f>IF(ISERROR(IF(ISBLANK(A97),"",IF(ISBLANK(D97),"",VLOOKUP(CONCATENATE(A97,D97),'Справ. препаратов'!C:D,2,FALSE)))),"Препарат не найден в справочнике",IFERROR(VLOOKUP(CONCATENATE(A97,D97),'Справ. препаратов'!C:D,2,FALSE),""))</f>
        <v/>
      </c>
      <c r="J97" s="9"/>
      <c r="K97" s="9"/>
      <c r="L97" s="9"/>
      <c r="M97" s="9"/>
      <c r="N97" s="9"/>
      <c r="O97" s="9"/>
    </row>
    <row r="98" spans="1:15" x14ac:dyDescent="0.25">
      <c r="A98" s="19"/>
      <c r="B98" s="203"/>
      <c r="C98" s="198"/>
      <c r="D98" s="21"/>
      <c r="E98" s="6"/>
      <c r="F98" s="7"/>
      <c r="G98" s="7"/>
      <c r="H98" s="7"/>
      <c r="I98" s="30" t="str">
        <f>IF(ISERROR(IF(ISBLANK(A98),"",IF(ISBLANK(D98),"",VLOOKUP(CONCATENATE(A98,D98),'Справ. препаратов'!C:D,2,FALSE)))),"Препарат не найден в справочнике",IFERROR(VLOOKUP(CONCATENATE(A98,D98),'Справ. препаратов'!C:D,2,FALSE),""))</f>
        <v/>
      </c>
      <c r="J98" s="9"/>
      <c r="K98" s="9"/>
      <c r="L98" s="9"/>
      <c r="M98" s="9"/>
      <c r="N98" s="9"/>
      <c r="O98" s="9"/>
    </row>
    <row r="99" spans="1:15" x14ac:dyDescent="0.25">
      <c r="A99" s="19"/>
      <c r="B99" s="203"/>
      <c r="C99" s="198"/>
      <c r="D99" s="21"/>
      <c r="E99" s="6"/>
      <c r="F99" s="7"/>
      <c r="G99" s="7"/>
      <c r="H99" s="7"/>
      <c r="I99" s="30" t="str">
        <f>IF(ISERROR(IF(ISBLANK(A99),"",IF(ISBLANK(D99),"",VLOOKUP(CONCATENATE(A99,D99),'Справ. препаратов'!C:D,2,FALSE)))),"Препарат не найден в справочнике",IFERROR(VLOOKUP(CONCATENATE(A99,D99),'Справ. препаратов'!C:D,2,FALSE),""))</f>
        <v/>
      </c>
      <c r="J99" s="9"/>
      <c r="K99" s="9"/>
      <c r="L99" s="9"/>
      <c r="M99" s="9"/>
      <c r="N99" s="9"/>
      <c r="O99" s="9"/>
    </row>
    <row r="100" spans="1:15" x14ac:dyDescent="0.25">
      <c r="A100" s="19"/>
      <c r="B100" s="203"/>
      <c r="C100" s="198"/>
      <c r="D100" s="21"/>
      <c r="E100" s="6"/>
      <c r="F100" s="7"/>
      <c r="G100" s="7"/>
      <c r="H100" s="7"/>
      <c r="I100" s="30" t="str">
        <f>IF(ISERROR(IF(ISBLANK(A100),"",IF(ISBLANK(D100),"",VLOOKUP(CONCATENATE(A100,D100),'Справ. препаратов'!C:D,2,FALSE)))),"Препарат не найден в справочнике",IFERROR(VLOOKUP(CONCATENATE(A100,D100),'Справ. препаратов'!C:D,2,FALSE),""))</f>
        <v/>
      </c>
      <c r="J100" s="9"/>
      <c r="K100" s="9"/>
      <c r="L100" s="9"/>
      <c r="M100" s="9"/>
      <c r="N100" s="9"/>
      <c r="O100" s="9"/>
    </row>
    <row r="101" spans="1:15" x14ac:dyDescent="0.25">
      <c r="A101" s="19"/>
      <c r="B101" s="203"/>
      <c r="C101" s="198"/>
      <c r="D101" s="21"/>
      <c r="E101" s="6"/>
      <c r="F101" s="7"/>
      <c r="G101" s="7"/>
      <c r="H101" s="7"/>
      <c r="I101" s="30" t="str">
        <f>IF(ISERROR(IF(ISBLANK(A101),"",IF(ISBLANK(D101),"",VLOOKUP(CONCATENATE(A101,D101),'Справ. препаратов'!C:D,2,FALSE)))),"Препарат не найден в справочнике",IFERROR(VLOOKUP(CONCATENATE(A101,D101),'Справ. препаратов'!C:D,2,FALSE),""))</f>
        <v/>
      </c>
      <c r="J101" s="9"/>
      <c r="K101" s="9"/>
      <c r="L101" s="9"/>
      <c r="M101" s="9"/>
      <c r="N101" s="9"/>
      <c r="O101" s="9"/>
    </row>
    <row r="102" spans="1:15" x14ac:dyDescent="0.25">
      <c r="A102" s="19"/>
      <c r="B102" s="203"/>
      <c r="C102" s="198"/>
      <c r="D102" s="21"/>
      <c r="E102" s="6"/>
      <c r="F102" s="7"/>
      <c r="G102" s="7"/>
      <c r="H102" s="7"/>
      <c r="I102" s="30" t="str">
        <f>IF(ISERROR(IF(ISBLANK(A102),"",IF(ISBLANK(D102),"",VLOOKUP(CONCATENATE(A102,D102),'Справ. препаратов'!C:D,2,FALSE)))),"Препарат не найден в справочнике",IFERROR(VLOOKUP(CONCATENATE(A102,D102),'Справ. препаратов'!C:D,2,FALSE),""))</f>
        <v/>
      </c>
      <c r="J102" s="9"/>
      <c r="K102" s="9"/>
      <c r="L102" s="9"/>
      <c r="M102" s="9"/>
      <c r="N102" s="9"/>
      <c r="O102" s="9"/>
    </row>
    <row r="103" spans="1:15" x14ac:dyDescent="0.25">
      <c r="A103" s="19"/>
      <c r="B103" s="203"/>
      <c r="C103" s="198"/>
      <c r="D103" s="21"/>
      <c r="E103" s="6"/>
      <c r="F103" s="7"/>
      <c r="G103" s="7"/>
      <c r="H103" s="7"/>
      <c r="I103" s="30" t="str">
        <f>IF(ISERROR(IF(ISBLANK(A103),"",IF(ISBLANK(D103),"",VLOOKUP(CONCATENATE(A103,D103),'Справ. препаратов'!C:D,2,FALSE)))),"Препарат не найден в справочнике",IFERROR(VLOOKUP(CONCATENATE(A103,D103),'Справ. препаратов'!C:D,2,FALSE),""))</f>
        <v/>
      </c>
      <c r="J103" s="9"/>
      <c r="K103" s="9"/>
      <c r="L103" s="9"/>
      <c r="M103" s="9"/>
      <c r="N103" s="9"/>
      <c r="O103" s="9"/>
    </row>
    <row r="104" spans="1:15" x14ac:dyDescent="0.25">
      <c r="A104" s="19"/>
      <c r="B104" s="203"/>
      <c r="C104" s="198"/>
      <c r="D104" s="21"/>
      <c r="E104" s="6"/>
      <c r="F104" s="7"/>
      <c r="G104" s="7"/>
      <c r="H104" s="7"/>
      <c r="I104" s="30" t="str">
        <f>IF(ISERROR(IF(ISBLANK(A104),"",IF(ISBLANK(D104),"",VLOOKUP(CONCATENATE(A104,D104),'Справ. препаратов'!C:D,2,FALSE)))),"Препарат не найден в справочнике",IFERROR(VLOOKUP(CONCATENATE(A104,D104),'Справ. препаратов'!C:D,2,FALSE),""))</f>
        <v/>
      </c>
      <c r="J104" s="9"/>
      <c r="K104" s="9"/>
      <c r="L104" s="9"/>
      <c r="M104" s="9"/>
      <c r="N104" s="9"/>
      <c r="O104" s="9"/>
    </row>
    <row r="105" spans="1:15" x14ac:dyDescent="0.25">
      <c r="A105" s="19"/>
      <c r="B105" s="203"/>
      <c r="C105" s="198"/>
      <c r="D105" s="21"/>
      <c r="E105" s="6"/>
      <c r="F105" s="7"/>
      <c r="G105" s="7"/>
      <c r="H105" s="7"/>
      <c r="I105" s="30" t="str">
        <f>IF(ISERROR(IF(ISBLANK(A105),"",IF(ISBLANK(D105),"",VLOOKUP(CONCATENATE(A105,D105),'Справ. препаратов'!C:D,2,FALSE)))),"Препарат не найден в справочнике",IFERROR(VLOOKUP(CONCATENATE(A105,D105),'Справ. препаратов'!C:D,2,FALSE),""))</f>
        <v/>
      </c>
      <c r="J105" s="9"/>
      <c r="K105" s="9"/>
      <c r="L105" s="9"/>
      <c r="M105" s="9"/>
      <c r="N105" s="9"/>
      <c r="O105" s="9"/>
    </row>
    <row r="106" spans="1:15" x14ac:dyDescent="0.25">
      <c r="A106" s="19"/>
      <c r="B106" s="203"/>
      <c r="C106" s="198"/>
      <c r="D106" s="21"/>
      <c r="E106" s="6"/>
      <c r="F106" s="7"/>
      <c r="G106" s="7"/>
      <c r="H106" s="7"/>
      <c r="I106" s="30" t="str">
        <f>IF(ISERROR(IF(ISBLANK(A106),"",IF(ISBLANK(D106),"",VLOOKUP(CONCATENATE(A106,D106),'Справ. препаратов'!C:D,2,FALSE)))),"Препарат не найден в справочнике",IFERROR(VLOOKUP(CONCATENATE(A106,D106),'Справ. препаратов'!C:D,2,FALSE),""))</f>
        <v/>
      </c>
      <c r="J106" s="9"/>
      <c r="K106" s="9"/>
      <c r="L106" s="9"/>
      <c r="M106" s="9"/>
      <c r="N106" s="9"/>
      <c r="O106" s="9"/>
    </row>
    <row r="107" spans="1:15" x14ac:dyDescent="0.25">
      <c r="A107" s="19"/>
      <c r="B107" s="203"/>
      <c r="C107" s="198"/>
      <c r="D107" s="21"/>
      <c r="E107" s="6"/>
      <c r="F107" s="7"/>
      <c r="G107" s="7"/>
      <c r="H107" s="7"/>
      <c r="I107" s="30" t="str">
        <f>IF(ISERROR(IF(ISBLANK(A107),"",IF(ISBLANK(D107),"",VLOOKUP(CONCATENATE(A107,D107),'Справ. препаратов'!C:D,2,FALSE)))),"Препарат не найден в справочнике",IFERROR(VLOOKUP(CONCATENATE(A107,D107),'Справ. препаратов'!C:D,2,FALSE),""))</f>
        <v/>
      </c>
      <c r="J107" s="9"/>
      <c r="K107" s="9"/>
      <c r="L107" s="9"/>
      <c r="M107" s="9"/>
      <c r="N107" s="9"/>
      <c r="O107" s="9"/>
    </row>
    <row r="108" spans="1:15" x14ac:dyDescent="0.25">
      <c r="A108" s="19"/>
      <c r="B108" s="203"/>
      <c r="C108" s="198"/>
      <c r="D108" s="21"/>
      <c r="E108" s="6"/>
      <c r="F108" s="7"/>
      <c r="G108" s="7"/>
      <c r="H108" s="7"/>
      <c r="I108" s="30" t="str">
        <f>IF(ISERROR(IF(ISBLANK(A108),"",IF(ISBLANK(D108),"",VLOOKUP(CONCATENATE(A108,D108),'Справ. препаратов'!C:D,2,FALSE)))),"Препарат не найден в справочнике",IFERROR(VLOOKUP(CONCATENATE(A108,D108),'Справ. препаратов'!C:D,2,FALSE),""))</f>
        <v/>
      </c>
      <c r="J108" s="9"/>
      <c r="K108" s="9"/>
      <c r="L108" s="9"/>
      <c r="M108" s="9"/>
      <c r="N108" s="9"/>
      <c r="O108" s="9"/>
    </row>
    <row r="109" spans="1:15" x14ac:dyDescent="0.25">
      <c r="A109" s="19"/>
      <c r="B109" s="203"/>
      <c r="C109" s="198"/>
      <c r="D109" s="21"/>
      <c r="E109" s="6"/>
      <c r="F109" s="7"/>
      <c r="G109" s="7"/>
      <c r="H109" s="7"/>
      <c r="I109" s="30" t="str">
        <f>IF(ISERROR(IF(ISBLANK(A109),"",IF(ISBLANK(D109),"",VLOOKUP(CONCATENATE(A109,D109),'Справ. препаратов'!C:D,2,FALSE)))),"Препарат не найден в справочнике",IFERROR(VLOOKUP(CONCATENATE(A109,D109),'Справ. препаратов'!C:D,2,FALSE),""))</f>
        <v/>
      </c>
      <c r="J109" s="9"/>
      <c r="K109" s="9"/>
      <c r="L109" s="9"/>
      <c r="M109" s="9"/>
      <c r="N109" s="9"/>
      <c r="O109" s="9"/>
    </row>
    <row r="110" spans="1:15" x14ac:dyDescent="0.25">
      <c r="A110" s="19"/>
      <c r="B110" s="203"/>
      <c r="C110" s="198"/>
      <c r="D110" s="21"/>
      <c r="E110" s="6"/>
      <c r="F110" s="7"/>
      <c r="G110" s="7"/>
      <c r="H110" s="7"/>
      <c r="I110" s="30" t="str">
        <f>IF(ISERROR(IF(ISBLANK(A110),"",IF(ISBLANK(D110),"",VLOOKUP(CONCATENATE(A110,D110),'Справ. препаратов'!C:D,2,FALSE)))),"Препарат не найден в справочнике",IFERROR(VLOOKUP(CONCATENATE(A110,D110),'Справ. препаратов'!C:D,2,FALSE),""))</f>
        <v/>
      </c>
      <c r="J110" s="9"/>
      <c r="K110" s="9"/>
      <c r="L110" s="9"/>
      <c r="M110" s="9"/>
      <c r="N110" s="9"/>
      <c r="O110" s="9"/>
    </row>
    <row r="111" spans="1:15" x14ac:dyDescent="0.25">
      <c r="A111" s="19"/>
      <c r="B111" s="203"/>
      <c r="C111" s="198"/>
      <c r="D111" s="21"/>
      <c r="E111" s="6"/>
      <c r="F111" s="7"/>
      <c r="G111" s="7"/>
      <c r="H111" s="7"/>
      <c r="I111" s="30" t="str">
        <f>IF(ISERROR(IF(ISBLANK(A111),"",IF(ISBLANK(D111),"",VLOOKUP(CONCATENATE(A111,D111),'Справ. препаратов'!C:D,2,FALSE)))),"Препарат не найден в справочнике",IFERROR(VLOOKUP(CONCATENATE(A111,D111),'Справ. препаратов'!C:D,2,FALSE),""))</f>
        <v/>
      </c>
      <c r="J111" s="9"/>
      <c r="K111" s="9"/>
      <c r="L111" s="9"/>
      <c r="M111" s="9"/>
      <c r="N111" s="9"/>
      <c r="O111" s="9"/>
    </row>
    <row r="112" spans="1:15" x14ac:dyDescent="0.25">
      <c r="A112" s="19"/>
      <c r="B112" s="203"/>
      <c r="C112" s="198"/>
      <c r="D112" s="21"/>
      <c r="E112" s="6"/>
      <c r="F112" s="7"/>
      <c r="G112" s="7"/>
      <c r="H112" s="7"/>
      <c r="I112" s="30" t="str">
        <f>IF(ISERROR(IF(ISBLANK(A112),"",IF(ISBLANK(D112),"",VLOOKUP(CONCATENATE(A112,D112),'Справ. препаратов'!C:D,2,FALSE)))),"Препарат не найден в справочнике",IFERROR(VLOOKUP(CONCATENATE(A112,D112),'Справ. препаратов'!C:D,2,FALSE),""))</f>
        <v/>
      </c>
      <c r="J112" s="9"/>
      <c r="K112" s="9"/>
      <c r="L112" s="9"/>
      <c r="M112" s="9"/>
      <c r="N112" s="9"/>
      <c r="O112" s="9"/>
    </row>
    <row r="113" spans="1:15" x14ac:dyDescent="0.25">
      <c r="A113" s="19"/>
      <c r="B113" s="203"/>
      <c r="C113" s="198"/>
      <c r="D113" s="21"/>
      <c r="E113" s="6"/>
      <c r="F113" s="7"/>
      <c r="G113" s="7"/>
      <c r="H113" s="7"/>
      <c r="I113" s="30" t="str">
        <f>IF(ISERROR(IF(ISBLANK(A113),"",IF(ISBLANK(D113),"",VLOOKUP(CONCATENATE(A113,D113),'Справ. препаратов'!C:D,2,FALSE)))),"Препарат не найден в справочнике",IFERROR(VLOOKUP(CONCATENATE(A113,D113),'Справ. препаратов'!C:D,2,FALSE),""))</f>
        <v/>
      </c>
      <c r="J113" s="9"/>
      <c r="K113" s="9"/>
      <c r="L113" s="9"/>
      <c r="M113" s="9"/>
      <c r="N113" s="9"/>
      <c r="O113" s="9"/>
    </row>
    <row r="114" spans="1:15" x14ac:dyDescent="0.25">
      <c r="A114" s="19"/>
      <c r="B114" s="203"/>
      <c r="C114" s="198"/>
      <c r="D114" s="21"/>
      <c r="E114" s="6"/>
      <c r="F114" s="7"/>
      <c r="G114" s="7"/>
      <c r="H114" s="7"/>
      <c r="I114" s="30" t="str">
        <f>IF(ISERROR(IF(ISBLANK(A114),"",IF(ISBLANK(D114),"",VLOOKUP(CONCATENATE(A114,D114),'Справ. препаратов'!C:D,2,FALSE)))),"Препарат не найден в справочнике",IFERROR(VLOOKUP(CONCATENATE(A114,D114),'Справ. препаратов'!C:D,2,FALSE),""))</f>
        <v/>
      </c>
      <c r="J114" s="9"/>
      <c r="K114" s="9"/>
      <c r="L114" s="9"/>
      <c r="M114" s="9"/>
      <c r="N114" s="9"/>
      <c r="O114" s="9"/>
    </row>
    <row r="115" spans="1:15" x14ac:dyDescent="0.25">
      <c r="A115" s="19"/>
      <c r="B115" s="203"/>
      <c r="C115" s="198"/>
      <c r="D115" s="21"/>
      <c r="E115" s="6"/>
      <c r="F115" s="7"/>
      <c r="G115" s="7"/>
      <c r="H115" s="7"/>
      <c r="I115" s="30" t="str">
        <f>IF(ISERROR(IF(ISBLANK(A115),"",IF(ISBLANK(D115),"",VLOOKUP(CONCATENATE(A115,D115),'Справ. препаратов'!C:D,2,FALSE)))),"Препарат не найден в справочнике",IFERROR(VLOOKUP(CONCATENATE(A115,D115),'Справ. препаратов'!C:D,2,FALSE),""))</f>
        <v/>
      </c>
      <c r="J115" s="9"/>
      <c r="K115" s="9"/>
      <c r="L115" s="9"/>
      <c r="M115" s="9"/>
      <c r="N115" s="9"/>
      <c r="O115" s="9"/>
    </row>
    <row r="116" spans="1:15" x14ac:dyDescent="0.25">
      <c r="A116" s="19"/>
      <c r="B116" s="203"/>
      <c r="C116" s="198"/>
      <c r="D116" s="21"/>
      <c r="E116" s="6"/>
      <c r="F116" s="7"/>
      <c r="G116" s="7"/>
      <c r="H116" s="7"/>
      <c r="I116" s="30" t="str">
        <f>IF(ISERROR(IF(ISBLANK(A116),"",IF(ISBLANK(D116),"",VLOOKUP(CONCATENATE(A116,D116),'Справ. препаратов'!C:D,2,FALSE)))),"Препарат не найден в справочнике",IFERROR(VLOOKUP(CONCATENATE(A116,D116),'Справ. препаратов'!C:D,2,FALSE),""))</f>
        <v/>
      </c>
      <c r="J116" s="9"/>
      <c r="K116" s="9"/>
      <c r="L116" s="9"/>
      <c r="M116" s="9"/>
      <c r="N116" s="9"/>
      <c r="O116" s="9"/>
    </row>
    <row r="117" spans="1:15" x14ac:dyDescent="0.25">
      <c r="A117" s="19"/>
      <c r="B117" s="203"/>
      <c r="C117" s="198"/>
      <c r="D117" s="21"/>
      <c r="E117" s="6"/>
      <c r="F117" s="7"/>
      <c r="G117" s="7"/>
      <c r="H117" s="7"/>
      <c r="I117" s="30" t="str">
        <f>IF(ISERROR(IF(ISBLANK(A117),"",IF(ISBLANK(D117),"",VLOOKUP(CONCATENATE(A117,D117),'Справ. препаратов'!C:D,2,FALSE)))),"Препарат не найден в справочнике",IFERROR(VLOOKUP(CONCATENATE(A117,D117),'Справ. препаратов'!C:D,2,FALSE),""))</f>
        <v/>
      </c>
      <c r="J117" s="9"/>
      <c r="K117" s="9"/>
      <c r="L117" s="9"/>
      <c r="M117" s="9"/>
      <c r="N117" s="9"/>
      <c r="O117" s="9"/>
    </row>
    <row r="118" spans="1:15" x14ac:dyDescent="0.25">
      <c r="A118" s="19"/>
      <c r="B118" s="203"/>
      <c r="C118" s="198"/>
      <c r="D118" s="21"/>
      <c r="E118" s="6"/>
      <c r="F118" s="7"/>
      <c r="G118" s="7"/>
      <c r="H118" s="7"/>
      <c r="I118" s="30" t="str">
        <f>IF(ISERROR(IF(ISBLANK(A118),"",IF(ISBLANK(D118),"",VLOOKUP(CONCATENATE(A118,D118),'Справ. препаратов'!C:D,2,FALSE)))),"Препарат не найден в справочнике",IFERROR(VLOOKUP(CONCATENATE(A118,D118),'Справ. препаратов'!C:D,2,FALSE),""))</f>
        <v/>
      </c>
      <c r="J118" s="9"/>
      <c r="K118" s="9"/>
      <c r="L118" s="9"/>
      <c r="M118" s="9"/>
      <c r="N118" s="9"/>
      <c r="O118" s="9"/>
    </row>
    <row r="119" spans="1:15" x14ac:dyDescent="0.25">
      <c r="A119" s="19"/>
      <c r="B119" s="203"/>
      <c r="C119" s="198"/>
      <c r="D119" s="21"/>
      <c r="E119" s="6"/>
      <c r="F119" s="7"/>
      <c r="G119" s="7"/>
      <c r="H119" s="7"/>
      <c r="I119" s="30" t="str">
        <f>IF(ISERROR(IF(ISBLANK(A119),"",IF(ISBLANK(D119),"",VLOOKUP(CONCATENATE(A119,D119),'Справ. препаратов'!C:D,2,FALSE)))),"Препарат не найден в справочнике",IFERROR(VLOOKUP(CONCATENATE(A119,D119),'Справ. препаратов'!C:D,2,FALSE),""))</f>
        <v/>
      </c>
      <c r="J119" s="9"/>
      <c r="K119" s="9"/>
      <c r="L119" s="9"/>
      <c r="M119" s="9"/>
      <c r="N119" s="9"/>
      <c r="O119" s="9"/>
    </row>
    <row r="120" spans="1:15" x14ac:dyDescent="0.25">
      <c r="A120" s="19"/>
      <c r="B120" s="203"/>
      <c r="C120" s="198"/>
      <c r="D120" s="21"/>
      <c r="E120" s="6"/>
      <c r="F120" s="7"/>
      <c r="G120" s="7"/>
      <c r="H120" s="7"/>
      <c r="I120" s="30" t="str">
        <f>IF(ISERROR(IF(ISBLANK(A120),"",IF(ISBLANK(D120),"",VLOOKUP(CONCATENATE(A120,D120),'Справ. препаратов'!C:D,2,FALSE)))),"Препарат не найден в справочнике",IFERROR(VLOOKUP(CONCATENATE(A120,D120),'Справ. препаратов'!C:D,2,FALSE),""))</f>
        <v/>
      </c>
      <c r="J120" s="9"/>
      <c r="K120" s="9"/>
      <c r="L120" s="9"/>
      <c r="M120" s="9"/>
      <c r="N120" s="9"/>
      <c r="O120" s="9"/>
    </row>
    <row r="121" spans="1:15" x14ac:dyDescent="0.25">
      <c r="A121" s="19"/>
      <c r="B121" s="203"/>
      <c r="C121" s="198"/>
      <c r="D121" s="21"/>
      <c r="E121" s="6"/>
      <c r="F121" s="7"/>
      <c r="G121" s="7"/>
      <c r="H121" s="7"/>
      <c r="I121" s="30" t="str">
        <f>IF(ISERROR(IF(ISBLANK(A121),"",IF(ISBLANK(D121),"",VLOOKUP(CONCATENATE(A121,D121),'Справ. препаратов'!C:D,2,FALSE)))),"Препарат не найден в справочнике",IFERROR(VLOOKUP(CONCATENATE(A121,D121),'Справ. препаратов'!C:D,2,FALSE),""))</f>
        <v/>
      </c>
      <c r="J121" s="9"/>
      <c r="K121" s="9"/>
      <c r="L121" s="9"/>
      <c r="M121" s="9"/>
      <c r="N121" s="9"/>
      <c r="O121" s="9"/>
    </row>
    <row r="122" spans="1:15" x14ac:dyDescent="0.25">
      <c r="A122" s="19"/>
      <c r="B122" s="203"/>
      <c r="C122" s="198"/>
      <c r="D122" s="21"/>
      <c r="E122" s="6"/>
      <c r="F122" s="7"/>
      <c r="G122" s="7"/>
      <c r="H122" s="7"/>
      <c r="I122" s="30" t="str">
        <f>IF(ISERROR(IF(ISBLANK(A122),"",IF(ISBLANK(D122),"",VLOOKUP(CONCATENATE(A122,D122),'Справ. препаратов'!C:D,2,FALSE)))),"Препарат не найден в справочнике",IFERROR(VLOOKUP(CONCATENATE(A122,D122),'Справ. препаратов'!C:D,2,FALSE),""))</f>
        <v/>
      </c>
      <c r="J122" s="9"/>
      <c r="K122" s="9"/>
      <c r="L122" s="9"/>
      <c r="M122" s="9"/>
      <c r="N122" s="9"/>
      <c r="O122" s="9"/>
    </row>
    <row r="123" spans="1:15" x14ac:dyDescent="0.25">
      <c r="A123" s="19"/>
      <c r="B123" s="203"/>
      <c r="C123" s="198"/>
      <c r="D123" s="21"/>
      <c r="E123" s="6"/>
      <c r="F123" s="7"/>
      <c r="G123" s="7"/>
      <c r="H123" s="7"/>
      <c r="I123" s="30" t="str">
        <f>IF(ISERROR(IF(ISBLANK(A123),"",IF(ISBLANK(D123),"",VLOOKUP(CONCATENATE(A123,D123),'Справ. препаратов'!C:D,2,FALSE)))),"Препарат не найден в справочнике",IFERROR(VLOOKUP(CONCATENATE(A123,D123),'Справ. препаратов'!C:D,2,FALSE),""))</f>
        <v/>
      </c>
      <c r="J123" s="9"/>
      <c r="K123" s="9"/>
      <c r="L123" s="9"/>
      <c r="M123" s="9"/>
      <c r="N123" s="9"/>
      <c r="O123" s="9"/>
    </row>
    <row r="124" spans="1:15" x14ac:dyDescent="0.25">
      <c r="A124" s="19"/>
      <c r="B124" s="203"/>
      <c r="C124" s="198"/>
      <c r="D124" s="21"/>
      <c r="E124" s="6"/>
      <c r="F124" s="7"/>
      <c r="G124" s="7"/>
      <c r="H124" s="7"/>
      <c r="I124" s="30" t="str">
        <f>IF(ISERROR(IF(ISBLANK(A124),"",IF(ISBLANK(D124),"",VLOOKUP(CONCATENATE(A124,D124),'Справ. препаратов'!C:D,2,FALSE)))),"Препарат не найден в справочнике",IFERROR(VLOOKUP(CONCATENATE(A124,D124),'Справ. препаратов'!C:D,2,FALSE),""))</f>
        <v/>
      </c>
      <c r="J124" s="9"/>
      <c r="K124" s="9"/>
      <c r="L124" s="9"/>
      <c r="M124" s="9"/>
      <c r="N124" s="9"/>
      <c r="O124" s="9"/>
    </row>
    <row r="125" spans="1:15" x14ac:dyDescent="0.25">
      <c r="A125" s="19"/>
      <c r="B125" s="203"/>
      <c r="C125" s="198"/>
      <c r="D125" s="21"/>
      <c r="E125" s="6"/>
      <c r="F125" s="7"/>
      <c r="G125" s="7"/>
      <c r="H125" s="7"/>
      <c r="I125" s="30" t="str">
        <f>IF(ISERROR(IF(ISBLANK(A125),"",IF(ISBLANK(D125),"",VLOOKUP(CONCATENATE(A125,D125),'Справ. препаратов'!C:D,2,FALSE)))),"Препарат не найден в справочнике",IFERROR(VLOOKUP(CONCATENATE(A125,D125),'Справ. препаратов'!C:D,2,FALSE),""))</f>
        <v/>
      </c>
      <c r="J125" s="9"/>
      <c r="K125" s="9"/>
      <c r="L125" s="9"/>
      <c r="M125" s="9"/>
      <c r="N125" s="9"/>
      <c r="O125" s="9"/>
    </row>
    <row r="126" spans="1:15" x14ac:dyDescent="0.25">
      <c r="A126" s="19"/>
      <c r="B126" s="203"/>
      <c r="C126" s="198"/>
      <c r="D126" s="21"/>
      <c r="E126" s="6"/>
      <c r="F126" s="7"/>
      <c r="G126" s="7"/>
      <c r="H126" s="7"/>
      <c r="I126" s="30" t="str">
        <f>IF(ISERROR(IF(ISBLANK(A126),"",IF(ISBLANK(D126),"",VLOOKUP(CONCATENATE(A126,D126),'Справ. препаратов'!C:D,2,FALSE)))),"Препарат не найден в справочнике",IFERROR(VLOOKUP(CONCATENATE(A126,D126),'Справ. препаратов'!C:D,2,FALSE),""))</f>
        <v/>
      </c>
      <c r="J126" s="9"/>
      <c r="K126" s="9"/>
      <c r="L126" s="9"/>
      <c r="M126" s="9"/>
      <c r="N126" s="9"/>
      <c r="O126" s="9"/>
    </row>
    <row r="127" spans="1:15" x14ac:dyDescent="0.25">
      <c r="A127" s="19"/>
      <c r="B127" s="203"/>
      <c r="C127" s="198"/>
      <c r="D127" s="21"/>
      <c r="E127" s="6"/>
      <c r="F127" s="7"/>
      <c r="G127" s="7"/>
      <c r="H127" s="7"/>
      <c r="I127" s="30" t="str">
        <f>IF(ISERROR(IF(ISBLANK(A127),"",IF(ISBLANK(D127),"",VLOOKUP(CONCATENATE(A127,D127),'Справ. препаратов'!C:D,2,FALSE)))),"Препарат не найден в справочнике",IFERROR(VLOOKUP(CONCATENATE(A127,D127),'Справ. препаратов'!C:D,2,FALSE),""))</f>
        <v/>
      </c>
      <c r="J127" s="9"/>
      <c r="K127" s="9"/>
      <c r="L127" s="9"/>
      <c r="M127" s="9"/>
      <c r="N127" s="9"/>
      <c r="O127" s="9"/>
    </row>
    <row r="128" spans="1:15" x14ac:dyDescent="0.25">
      <c r="A128" s="19"/>
      <c r="B128" s="203"/>
      <c r="C128" s="198"/>
      <c r="D128" s="21"/>
      <c r="E128" s="6"/>
      <c r="F128" s="7"/>
      <c r="G128" s="7"/>
      <c r="H128" s="7"/>
      <c r="I128" s="30" t="str">
        <f>IF(ISERROR(IF(ISBLANK(A128),"",IF(ISBLANK(D128),"",VLOOKUP(CONCATENATE(A128,D128),'Справ. препаратов'!C:D,2,FALSE)))),"Препарат не найден в справочнике",IFERROR(VLOOKUP(CONCATENATE(A128,D128),'Справ. препаратов'!C:D,2,FALSE),""))</f>
        <v/>
      </c>
      <c r="J128" s="9"/>
      <c r="K128" s="9"/>
      <c r="L128" s="9"/>
      <c r="M128" s="9"/>
      <c r="N128" s="9"/>
      <c r="O128" s="9"/>
    </row>
    <row r="129" spans="1:15" x14ac:dyDescent="0.25">
      <c r="A129" s="19"/>
      <c r="B129" s="203"/>
      <c r="C129" s="198"/>
      <c r="D129" s="21"/>
      <c r="E129" s="6"/>
      <c r="F129" s="7"/>
      <c r="G129" s="7"/>
      <c r="H129" s="7"/>
      <c r="I129" s="30" t="str">
        <f>IF(ISERROR(IF(ISBLANK(A129),"",IF(ISBLANK(D129),"",VLOOKUP(CONCATENATE(A129,D129),'Справ. препаратов'!C:D,2,FALSE)))),"Препарат не найден в справочнике",IFERROR(VLOOKUP(CONCATENATE(A129,D129),'Справ. препаратов'!C:D,2,FALSE),""))</f>
        <v/>
      </c>
      <c r="J129" s="9"/>
      <c r="K129" s="9"/>
      <c r="L129" s="9"/>
      <c r="M129" s="9"/>
      <c r="N129" s="9"/>
      <c r="O129" s="9"/>
    </row>
    <row r="130" spans="1:15" x14ac:dyDescent="0.25">
      <c r="A130" s="19"/>
      <c r="B130" s="203"/>
      <c r="C130" s="198"/>
      <c r="D130" s="21"/>
      <c r="E130" s="6"/>
      <c r="F130" s="7"/>
      <c r="G130" s="7"/>
      <c r="H130" s="7"/>
      <c r="I130" s="30" t="str">
        <f>IF(ISERROR(IF(ISBLANK(A130),"",IF(ISBLANK(D130),"",VLOOKUP(CONCATENATE(A130,D130),'Справ. препаратов'!C:D,2,FALSE)))),"Препарат не найден в справочнике",IFERROR(VLOOKUP(CONCATENATE(A130,D130),'Справ. препаратов'!C:D,2,FALSE),""))</f>
        <v/>
      </c>
      <c r="J130" s="9"/>
      <c r="K130" s="9"/>
      <c r="L130" s="9"/>
      <c r="M130" s="9"/>
      <c r="N130" s="9"/>
      <c r="O130" s="9"/>
    </row>
    <row r="131" spans="1:15" x14ac:dyDescent="0.25">
      <c r="A131" s="19"/>
      <c r="B131" s="203"/>
      <c r="C131" s="198"/>
      <c r="D131" s="21"/>
      <c r="E131" s="6"/>
      <c r="F131" s="7"/>
      <c r="G131" s="7"/>
      <c r="H131" s="7"/>
      <c r="I131" s="30" t="str">
        <f>IF(ISERROR(IF(ISBLANK(A131),"",IF(ISBLANK(D131),"",VLOOKUP(CONCATENATE(A131,D131),'Справ. препаратов'!C:D,2,FALSE)))),"Препарат не найден в справочнике",IFERROR(VLOOKUP(CONCATENATE(A131,D131),'Справ. препаратов'!C:D,2,FALSE),""))</f>
        <v/>
      </c>
      <c r="J131" s="9"/>
      <c r="K131" s="9"/>
      <c r="L131" s="9"/>
      <c r="M131" s="9"/>
      <c r="N131" s="9"/>
      <c r="O131" s="9"/>
    </row>
    <row r="132" spans="1:15" x14ac:dyDescent="0.25">
      <c r="A132" s="19"/>
      <c r="B132" s="203"/>
      <c r="C132" s="198"/>
      <c r="D132" s="21"/>
      <c r="E132" s="6"/>
      <c r="F132" s="7"/>
      <c r="G132" s="7"/>
      <c r="H132" s="7"/>
      <c r="I132" s="30" t="str">
        <f>IF(ISERROR(IF(ISBLANK(A132),"",IF(ISBLANK(D132),"",VLOOKUP(CONCATENATE(A132,D132),'Справ. препаратов'!C:D,2,FALSE)))),"Препарат не найден в справочнике",IFERROR(VLOOKUP(CONCATENATE(A132,D132),'Справ. препаратов'!C:D,2,FALSE),""))</f>
        <v/>
      </c>
      <c r="J132" s="9"/>
      <c r="K132" s="9"/>
      <c r="L132" s="9"/>
      <c r="M132" s="9"/>
      <c r="N132" s="9"/>
      <c r="O132" s="9"/>
    </row>
    <row r="133" spans="1:15" x14ac:dyDescent="0.25">
      <c r="A133" s="19"/>
      <c r="B133" s="203"/>
      <c r="C133" s="198"/>
      <c r="D133" s="21"/>
      <c r="E133" s="6"/>
      <c r="F133" s="7"/>
      <c r="G133" s="7"/>
      <c r="H133" s="7"/>
      <c r="I133" s="30" t="str">
        <f>IF(ISERROR(IF(ISBLANK(A133),"",IF(ISBLANK(D133),"",VLOOKUP(CONCATENATE(A133,D133),'Справ. препаратов'!C:D,2,FALSE)))),"Препарат не найден в справочнике",IFERROR(VLOOKUP(CONCATENATE(A133,D133),'Справ. препаратов'!C:D,2,FALSE),""))</f>
        <v/>
      </c>
      <c r="J133" s="9"/>
      <c r="K133" s="9"/>
      <c r="L133" s="9"/>
      <c r="M133" s="9"/>
      <c r="N133" s="9"/>
      <c r="O133" s="9"/>
    </row>
    <row r="134" spans="1:15" x14ac:dyDescent="0.25">
      <c r="A134" s="19"/>
      <c r="B134" s="203"/>
      <c r="C134" s="198"/>
      <c r="D134" s="21"/>
      <c r="E134" s="6"/>
      <c r="F134" s="7"/>
      <c r="G134" s="7"/>
      <c r="H134" s="7"/>
      <c r="I134" s="30" t="str">
        <f>IF(ISERROR(IF(ISBLANK(A134),"",IF(ISBLANK(D134),"",VLOOKUP(CONCATENATE(A134,D134),'Справ. препаратов'!C:D,2,FALSE)))),"Препарат не найден в справочнике",IFERROR(VLOOKUP(CONCATENATE(A134,D134),'Справ. препаратов'!C:D,2,FALSE),""))</f>
        <v/>
      </c>
      <c r="J134" s="9"/>
      <c r="K134" s="9"/>
      <c r="L134" s="9"/>
      <c r="M134" s="9"/>
      <c r="N134" s="9"/>
      <c r="O134" s="9"/>
    </row>
    <row r="135" spans="1:15" x14ac:dyDescent="0.25">
      <c r="A135" s="19"/>
      <c r="B135" s="203"/>
      <c r="C135" s="198"/>
      <c r="D135" s="21"/>
      <c r="E135" s="6"/>
      <c r="F135" s="7"/>
      <c r="G135" s="7"/>
      <c r="H135" s="7"/>
      <c r="I135" s="30" t="str">
        <f>IF(ISERROR(IF(ISBLANK(A135),"",IF(ISBLANK(D135),"",VLOOKUP(CONCATENATE(A135,D135),'Справ. препаратов'!C:D,2,FALSE)))),"Препарат не найден в справочнике",IFERROR(VLOOKUP(CONCATENATE(A135,D135),'Справ. препаратов'!C:D,2,FALSE),""))</f>
        <v/>
      </c>
      <c r="J135" s="9"/>
      <c r="K135" s="9"/>
      <c r="L135" s="9"/>
      <c r="M135" s="9"/>
      <c r="N135" s="9"/>
      <c r="O135" s="9"/>
    </row>
    <row r="136" spans="1:15" x14ac:dyDescent="0.25">
      <c r="A136" s="19"/>
      <c r="B136" s="203"/>
      <c r="C136" s="198"/>
      <c r="D136" s="21"/>
      <c r="E136" s="6"/>
      <c r="F136" s="7"/>
      <c r="G136" s="7"/>
      <c r="H136" s="7"/>
      <c r="I136" s="30" t="str">
        <f>IF(ISERROR(IF(ISBLANK(A136),"",IF(ISBLANK(D136),"",VLOOKUP(CONCATENATE(A136,D136),'Справ. препаратов'!C:D,2,FALSE)))),"Препарат не найден в справочнике",IFERROR(VLOOKUP(CONCATENATE(A136,D136),'Справ. препаратов'!C:D,2,FALSE),""))</f>
        <v/>
      </c>
      <c r="J136" s="9"/>
      <c r="K136" s="9"/>
      <c r="L136" s="9"/>
      <c r="M136" s="9"/>
      <c r="N136" s="9"/>
      <c r="O136" s="9"/>
    </row>
    <row r="137" spans="1:15" x14ac:dyDescent="0.25">
      <c r="A137" s="19"/>
      <c r="B137" s="203"/>
      <c r="C137" s="198"/>
      <c r="D137" s="21"/>
      <c r="E137" s="6"/>
      <c r="F137" s="7"/>
      <c r="G137" s="7"/>
      <c r="H137" s="7"/>
      <c r="I137" s="30" t="str">
        <f>IF(ISERROR(IF(ISBLANK(A137),"",IF(ISBLANK(D137),"",VLOOKUP(CONCATENATE(A137,D137),'Справ. препаратов'!C:D,2,FALSE)))),"Препарат не найден в справочнике",IFERROR(VLOOKUP(CONCATENATE(A137,D137),'Справ. препаратов'!C:D,2,FALSE),""))</f>
        <v/>
      </c>
      <c r="J137" s="9"/>
      <c r="K137" s="9"/>
      <c r="L137" s="9"/>
      <c r="M137" s="9"/>
      <c r="N137" s="9"/>
      <c r="O137" s="9"/>
    </row>
    <row r="138" spans="1:15" x14ac:dyDescent="0.25">
      <c r="A138" s="19"/>
      <c r="B138" s="203"/>
      <c r="C138" s="198"/>
      <c r="D138" s="21"/>
      <c r="E138" s="6"/>
      <c r="F138" s="7"/>
      <c r="G138" s="7"/>
      <c r="H138" s="7"/>
      <c r="I138" s="30" t="str">
        <f>IF(ISERROR(IF(ISBLANK(A138),"",IF(ISBLANK(D138),"",VLOOKUP(CONCATENATE(A138,D138),'Справ. препаратов'!C:D,2,FALSE)))),"Препарат не найден в справочнике",IFERROR(VLOOKUP(CONCATENATE(A138,D138),'Справ. препаратов'!C:D,2,FALSE),""))</f>
        <v/>
      </c>
      <c r="J138" s="9"/>
      <c r="K138" s="9"/>
      <c r="L138" s="9"/>
      <c r="M138" s="9"/>
      <c r="N138" s="9"/>
      <c r="O138" s="9"/>
    </row>
    <row r="139" spans="1:15" x14ac:dyDescent="0.25">
      <c r="A139" s="19"/>
      <c r="B139" s="203"/>
      <c r="C139" s="198"/>
      <c r="D139" s="21"/>
      <c r="E139" s="6"/>
      <c r="F139" s="7"/>
      <c r="G139" s="7"/>
      <c r="H139" s="7"/>
      <c r="I139" s="30" t="str">
        <f>IF(ISERROR(IF(ISBLANK(A139),"",IF(ISBLANK(D139),"",VLOOKUP(CONCATENATE(A139,D139),'Справ. препаратов'!C:D,2,FALSE)))),"Препарат не найден в справочнике",IFERROR(VLOOKUP(CONCATENATE(A139,D139),'Справ. препаратов'!C:D,2,FALSE),""))</f>
        <v/>
      </c>
      <c r="J139" s="9"/>
      <c r="K139" s="9"/>
      <c r="L139" s="9"/>
      <c r="M139" s="9"/>
      <c r="N139" s="9"/>
      <c r="O139" s="9"/>
    </row>
    <row r="140" spans="1:15" x14ac:dyDescent="0.25">
      <c r="A140" s="19"/>
      <c r="B140" s="203"/>
      <c r="C140" s="198"/>
      <c r="D140" s="21"/>
      <c r="E140" s="6"/>
      <c r="F140" s="7"/>
      <c r="G140" s="7"/>
      <c r="H140" s="7"/>
      <c r="I140" s="30" t="str">
        <f>IF(ISERROR(IF(ISBLANK(A140),"",IF(ISBLANK(D140),"",VLOOKUP(CONCATENATE(A140,D140),'Справ. препаратов'!C:D,2,FALSE)))),"Препарат не найден в справочнике",IFERROR(VLOOKUP(CONCATENATE(A140,D140),'Справ. препаратов'!C:D,2,FALSE),""))</f>
        <v/>
      </c>
      <c r="J140" s="9"/>
      <c r="K140" s="9"/>
      <c r="L140" s="9"/>
      <c r="M140" s="9"/>
      <c r="N140" s="9"/>
      <c r="O140" s="9"/>
    </row>
    <row r="141" spans="1:15" x14ac:dyDescent="0.25">
      <c r="A141" s="19"/>
      <c r="B141" s="203"/>
      <c r="C141" s="198"/>
      <c r="D141" s="21"/>
      <c r="E141" s="6"/>
      <c r="F141" s="7"/>
      <c r="G141" s="7"/>
      <c r="H141" s="7"/>
      <c r="I141" s="30" t="str">
        <f>IF(ISERROR(IF(ISBLANK(A141),"",IF(ISBLANK(D141),"",VLOOKUP(CONCATENATE(A141,D141),'Справ. препаратов'!C:D,2,FALSE)))),"Препарат не найден в справочнике",IFERROR(VLOOKUP(CONCATENATE(A141,D141),'Справ. препаратов'!C:D,2,FALSE),""))</f>
        <v/>
      </c>
      <c r="J141" s="9"/>
      <c r="K141" s="9"/>
      <c r="L141" s="9"/>
      <c r="M141" s="9"/>
      <c r="N141" s="9"/>
      <c r="O141" s="9"/>
    </row>
    <row r="142" spans="1:15" x14ac:dyDescent="0.25">
      <c r="A142" s="19"/>
      <c r="B142" s="203"/>
      <c r="C142" s="198"/>
      <c r="D142" s="21"/>
      <c r="E142" s="6"/>
      <c r="F142" s="7"/>
      <c r="G142" s="7"/>
      <c r="H142" s="7"/>
      <c r="I142" s="30" t="str">
        <f>IF(ISERROR(IF(ISBLANK(A142),"",IF(ISBLANK(D142),"",VLOOKUP(CONCATENATE(A142,D142),'Справ. препаратов'!C:D,2,FALSE)))),"Препарат не найден в справочнике",IFERROR(VLOOKUP(CONCATENATE(A142,D142),'Справ. препаратов'!C:D,2,FALSE),""))</f>
        <v/>
      </c>
      <c r="J142" s="9"/>
      <c r="K142" s="9"/>
      <c r="L142" s="9"/>
      <c r="M142" s="9"/>
      <c r="N142" s="9"/>
      <c r="O142" s="9"/>
    </row>
    <row r="143" spans="1:15" x14ac:dyDescent="0.25">
      <c r="A143" s="19"/>
      <c r="B143" s="203"/>
      <c r="C143" s="198"/>
      <c r="D143" s="21"/>
      <c r="E143" s="6"/>
      <c r="F143" s="7"/>
      <c r="G143" s="7"/>
      <c r="H143" s="7"/>
      <c r="I143" s="30" t="str">
        <f>IF(ISERROR(IF(ISBLANK(A143),"",IF(ISBLANK(D143),"",VLOOKUP(CONCATENATE(A143,D143),'Справ. препаратов'!C:D,2,FALSE)))),"Препарат не найден в справочнике",IFERROR(VLOOKUP(CONCATENATE(A143,D143),'Справ. препаратов'!C:D,2,FALSE),""))</f>
        <v/>
      </c>
      <c r="J143" s="9"/>
      <c r="K143" s="9"/>
      <c r="L143" s="9"/>
      <c r="M143" s="9"/>
      <c r="N143" s="9"/>
      <c r="O143" s="9"/>
    </row>
    <row r="144" spans="1:15" x14ac:dyDescent="0.25">
      <c r="A144" s="19"/>
      <c r="B144" s="203"/>
      <c r="C144" s="198"/>
      <c r="D144" s="21"/>
      <c r="E144" s="6"/>
      <c r="F144" s="7"/>
      <c r="G144" s="7"/>
      <c r="H144" s="7"/>
      <c r="I144" s="30" t="str">
        <f>IF(ISERROR(IF(ISBLANK(A144),"",IF(ISBLANK(D144),"",VLOOKUP(CONCATENATE(A144,D144),'Справ. препаратов'!C:D,2,FALSE)))),"Препарат не найден в справочнике",IFERROR(VLOOKUP(CONCATENATE(A144,D144),'Справ. препаратов'!C:D,2,FALSE),""))</f>
        <v/>
      </c>
      <c r="J144" s="9"/>
      <c r="K144" s="9"/>
      <c r="L144" s="9"/>
      <c r="M144" s="9"/>
      <c r="N144" s="9"/>
      <c r="O144" s="9"/>
    </row>
    <row r="145" spans="1:15" x14ac:dyDescent="0.25">
      <c r="A145" s="19"/>
      <c r="B145" s="203"/>
      <c r="C145" s="198"/>
      <c r="D145" s="21"/>
      <c r="E145" s="6"/>
      <c r="F145" s="7"/>
      <c r="G145" s="7"/>
      <c r="H145" s="7"/>
      <c r="I145" s="30" t="str">
        <f>IF(ISERROR(IF(ISBLANK(A145),"",IF(ISBLANK(D145),"",VLOOKUP(CONCATENATE(A145,D145),'Справ. препаратов'!C:D,2,FALSE)))),"Препарат не найден в справочнике",IFERROR(VLOOKUP(CONCATENATE(A145,D145),'Справ. препаратов'!C:D,2,FALSE),""))</f>
        <v/>
      </c>
      <c r="J145" s="9"/>
      <c r="K145" s="9"/>
      <c r="L145" s="9"/>
      <c r="M145" s="9"/>
      <c r="N145" s="9"/>
      <c r="O145" s="9"/>
    </row>
    <row r="146" spans="1:15" x14ac:dyDescent="0.25">
      <c r="A146" s="19"/>
      <c r="B146" s="203"/>
      <c r="C146" s="198"/>
      <c r="D146" s="21"/>
      <c r="E146" s="6"/>
      <c r="F146" s="7"/>
      <c r="G146" s="7"/>
      <c r="H146" s="7"/>
      <c r="I146" s="30" t="str">
        <f>IF(ISERROR(IF(ISBLANK(A146),"",IF(ISBLANK(D146),"",VLOOKUP(CONCATENATE(A146,D146),'Справ. препаратов'!C:D,2,FALSE)))),"Препарат не найден в справочнике",IFERROR(VLOOKUP(CONCATENATE(A146,D146),'Справ. препаратов'!C:D,2,FALSE),""))</f>
        <v/>
      </c>
      <c r="J146" s="9"/>
      <c r="K146" s="9"/>
      <c r="L146" s="9"/>
      <c r="M146" s="9"/>
      <c r="N146" s="9"/>
      <c r="O146" s="9"/>
    </row>
    <row r="147" spans="1:15" x14ac:dyDescent="0.25">
      <c r="A147" s="19"/>
      <c r="B147" s="203"/>
      <c r="C147" s="198"/>
      <c r="D147" s="21"/>
      <c r="E147" s="6"/>
      <c r="F147" s="7"/>
      <c r="G147" s="7"/>
      <c r="H147" s="7"/>
      <c r="I147" s="30" t="str">
        <f>IF(ISERROR(IF(ISBLANK(A147),"",IF(ISBLANK(D147),"",VLOOKUP(CONCATENATE(A147,D147),'Справ. препаратов'!C:D,2,FALSE)))),"Препарат не найден в справочнике",IFERROR(VLOOKUP(CONCATENATE(A147,D147),'Справ. препаратов'!C:D,2,FALSE),""))</f>
        <v/>
      </c>
      <c r="J147" s="9"/>
      <c r="K147" s="9"/>
      <c r="L147" s="9"/>
      <c r="M147" s="9"/>
      <c r="N147" s="9"/>
      <c r="O147" s="9"/>
    </row>
    <row r="148" spans="1:15" x14ac:dyDescent="0.25">
      <c r="A148" s="19"/>
      <c r="B148" s="203"/>
      <c r="C148" s="198"/>
      <c r="D148" s="21"/>
      <c r="E148" s="6"/>
      <c r="F148" s="7"/>
      <c r="G148" s="7"/>
      <c r="H148" s="7"/>
      <c r="I148" s="30" t="str">
        <f>IF(ISERROR(IF(ISBLANK(A148),"",IF(ISBLANK(D148),"",VLOOKUP(CONCATENATE(A148,D148),'Справ. препаратов'!C:D,2,FALSE)))),"Препарат не найден в справочнике",IFERROR(VLOOKUP(CONCATENATE(A148,D148),'Справ. препаратов'!C:D,2,FALSE),""))</f>
        <v/>
      </c>
      <c r="J148" s="9"/>
      <c r="K148" s="9"/>
      <c r="L148" s="9"/>
      <c r="M148" s="9"/>
      <c r="N148" s="9"/>
      <c r="O148" s="9"/>
    </row>
    <row r="149" spans="1:15" x14ac:dyDescent="0.25">
      <c r="A149" s="19"/>
      <c r="B149" s="203"/>
      <c r="C149" s="198"/>
      <c r="D149" s="21"/>
      <c r="E149" s="6"/>
      <c r="F149" s="7"/>
      <c r="G149" s="7"/>
      <c r="H149" s="7"/>
      <c r="I149" s="30" t="str">
        <f>IF(ISERROR(IF(ISBLANK(A149),"",IF(ISBLANK(D149),"",VLOOKUP(CONCATENATE(A149,D149),'Справ. препаратов'!C:D,2,FALSE)))),"Препарат не найден в справочнике",IFERROR(VLOOKUP(CONCATENATE(A149,D149),'Справ. препаратов'!C:D,2,FALSE),""))</f>
        <v/>
      </c>
      <c r="J149" s="9"/>
      <c r="K149" s="9"/>
      <c r="L149" s="9"/>
      <c r="M149" s="9"/>
      <c r="N149" s="9"/>
      <c r="O149" s="9"/>
    </row>
    <row r="150" spans="1:15" x14ac:dyDescent="0.25">
      <c r="A150" s="19"/>
      <c r="B150" s="203"/>
      <c r="C150" s="198"/>
      <c r="D150" s="21"/>
      <c r="E150" s="6"/>
      <c r="F150" s="7"/>
      <c r="G150" s="7"/>
      <c r="H150" s="7"/>
      <c r="I150" s="30" t="str">
        <f>IF(ISERROR(IF(ISBLANK(A150),"",IF(ISBLANK(D150),"",VLOOKUP(CONCATENATE(A150,D150),'Справ. препаратов'!C:D,2,FALSE)))),"Препарат не найден в справочнике",IFERROR(VLOOKUP(CONCATENATE(A150,D150),'Справ. препаратов'!C:D,2,FALSE),""))</f>
        <v/>
      </c>
      <c r="J150" s="9"/>
      <c r="K150" s="9"/>
      <c r="L150" s="9"/>
      <c r="M150" s="9"/>
      <c r="N150" s="9"/>
      <c r="O150" s="9"/>
    </row>
    <row r="151" spans="1:15" x14ac:dyDescent="0.25">
      <c r="A151" s="19"/>
      <c r="B151" s="203"/>
      <c r="C151" s="198"/>
      <c r="D151" s="21"/>
      <c r="E151" s="6"/>
      <c r="F151" s="7"/>
      <c r="G151" s="7"/>
      <c r="H151" s="7"/>
      <c r="I151" s="30" t="str">
        <f>IF(ISERROR(IF(ISBLANK(A151),"",IF(ISBLANK(D151),"",VLOOKUP(CONCATENATE(A151,D151),'Справ. препаратов'!C:D,2,FALSE)))),"Препарат не найден в справочнике",IFERROR(VLOOKUP(CONCATENATE(A151,D151),'Справ. препаратов'!C:D,2,FALSE),""))</f>
        <v/>
      </c>
      <c r="J151" s="9"/>
      <c r="K151" s="9"/>
      <c r="L151" s="9"/>
      <c r="M151" s="9"/>
      <c r="N151" s="9"/>
      <c r="O151" s="9"/>
    </row>
    <row r="152" spans="1:15" x14ac:dyDescent="0.25">
      <c r="A152" s="19"/>
      <c r="B152" s="203"/>
      <c r="C152" s="198"/>
      <c r="D152" s="21"/>
      <c r="E152" s="6"/>
      <c r="F152" s="7"/>
      <c r="G152" s="7"/>
      <c r="H152" s="7"/>
      <c r="I152" s="30" t="str">
        <f>IF(ISERROR(IF(ISBLANK(A152),"",IF(ISBLANK(D152),"",VLOOKUP(CONCATENATE(A152,D152),'Справ. препаратов'!C:D,2,FALSE)))),"Препарат не найден в справочнике",IFERROR(VLOOKUP(CONCATENATE(A152,D152),'Справ. препаратов'!C:D,2,FALSE),""))</f>
        <v/>
      </c>
      <c r="J152" s="9"/>
      <c r="K152" s="9"/>
      <c r="L152" s="9"/>
      <c r="M152" s="9"/>
      <c r="N152" s="9"/>
      <c r="O152" s="9"/>
    </row>
    <row r="153" spans="1:15" x14ac:dyDescent="0.25">
      <c r="A153" s="19"/>
      <c r="B153" s="203"/>
      <c r="C153" s="198"/>
      <c r="D153" s="21"/>
      <c r="E153" s="6"/>
      <c r="F153" s="7"/>
      <c r="G153" s="7"/>
      <c r="H153" s="7"/>
      <c r="I153" s="30" t="str">
        <f>IF(ISERROR(IF(ISBLANK(A153),"",IF(ISBLANK(D153),"",VLOOKUP(CONCATENATE(A153,D153),'Справ. препаратов'!C:D,2,FALSE)))),"Препарат не найден в справочнике",IFERROR(VLOOKUP(CONCATENATE(A153,D153),'Справ. препаратов'!C:D,2,FALSE),""))</f>
        <v/>
      </c>
      <c r="J153" s="9"/>
      <c r="K153" s="9"/>
      <c r="L153" s="9"/>
      <c r="M153" s="9"/>
      <c r="N153" s="9"/>
      <c r="O153" s="9"/>
    </row>
    <row r="154" spans="1:15" x14ac:dyDescent="0.25">
      <c r="A154" s="19"/>
      <c r="B154" s="203"/>
      <c r="C154" s="198"/>
      <c r="D154" s="21"/>
      <c r="E154" s="6"/>
      <c r="F154" s="7"/>
      <c r="G154" s="7"/>
      <c r="H154" s="7"/>
      <c r="I154" s="30" t="str">
        <f>IF(ISERROR(IF(ISBLANK(A154),"",IF(ISBLANK(D154),"",VLOOKUP(CONCATENATE(A154,D154),'Справ. препаратов'!C:D,2,FALSE)))),"Препарат не найден в справочнике",IFERROR(VLOOKUP(CONCATENATE(A154,D154),'Справ. препаратов'!C:D,2,FALSE),""))</f>
        <v/>
      </c>
      <c r="J154" s="9"/>
      <c r="K154" s="9"/>
      <c r="L154" s="9"/>
      <c r="M154" s="9"/>
      <c r="N154" s="9"/>
      <c r="O154" s="9"/>
    </row>
    <row r="155" spans="1:15" x14ac:dyDescent="0.25">
      <c r="A155" s="19"/>
      <c r="B155" s="203"/>
      <c r="C155" s="198"/>
      <c r="D155" s="21"/>
      <c r="E155" s="6"/>
      <c r="F155" s="7"/>
      <c r="G155" s="7"/>
      <c r="H155" s="7"/>
      <c r="I155" s="30" t="str">
        <f>IF(ISERROR(IF(ISBLANK(A155),"",IF(ISBLANK(D155),"",VLOOKUP(CONCATENATE(A155,D155),'Справ. препаратов'!C:D,2,FALSE)))),"Препарат не найден в справочнике",IFERROR(VLOOKUP(CONCATENATE(A155,D155),'Справ. препаратов'!C:D,2,FALSE),""))</f>
        <v/>
      </c>
      <c r="J155" s="9"/>
      <c r="K155" s="9"/>
      <c r="L155" s="9"/>
      <c r="M155" s="9"/>
      <c r="N155" s="9"/>
      <c r="O155" s="9"/>
    </row>
    <row r="156" spans="1:15" x14ac:dyDescent="0.25">
      <c r="A156" s="19"/>
      <c r="B156" s="203"/>
      <c r="C156" s="198"/>
      <c r="D156" s="21"/>
      <c r="E156" s="6"/>
      <c r="F156" s="7"/>
      <c r="G156" s="7"/>
      <c r="H156" s="7"/>
      <c r="I156" s="30" t="str">
        <f>IF(ISERROR(IF(ISBLANK(A156),"",IF(ISBLANK(D156),"",VLOOKUP(CONCATENATE(A156,D156),'Справ. препаратов'!C:D,2,FALSE)))),"Препарат не найден в справочнике",IFERROR(VLOOKUP(CONCATENATE(A156,D156),'Справ. препаратов'!C:D,2,FALSE),""))</f>
        <v/>
      </c>
      <c r="J156" s="9"/>
      <c r="K156" s="9"/>
      <c r="L156" s="9"/>
      <c r="M156" s="9"/>
      <c r="N156" s="9"/>
      <c r="O156" s="9"/>
    </row>
    <row r="157" spans="1:15" x14ac:dyDescent="0.25">
      <c r="A157" s="19"/>
      <c r="B157" s="203"/>
      <c r="C157" s="198"/>
      <c r="D157" s="21"/>
      <c r="E157" s="6"/>
      <c r="F157" s="7"/>
      <c r="G157" s="7"/>
      <c r="H157" s="7"/>
      <c r="I157" s="30" t="str">
        <f>IF(ISERROR(IF(ISBLANK(A157),"",IF(ISBLANK(D157),"",VLOOKUP(CONCATENATE(A157,D157),'Справ. препаратов'!C:D,2,FALSE)))),"Препарат не найден в справочнике",IFERROR(VLOOKUP(CONCATENATE(A157,D157),'Справ. препаратов'!C:D,2,FALSE),""))</f>
        <v/>
      </c>
      <c r="J157" s="9"/>
      <c r="K157" s="9"/>
      <c r="L157" s="9"/>
      <c r="M157" s="9"/>
      <c r="N157" s="9"/>
      <c r="O157" s="9"/>
    </row>
    <row r="158" spans="1:15" x14ac:dyDescent="0.25">
      <c r="A158" s="19"/>
      <c r="B158" s="203"/>
      <c r="C158" s="198"/>
      <c r="D158" s="21"/>
      <c r="E158" s="6"/>
      <c r="F158" s="7"/>
      <c r="G158" s="7"/>
      <c r="H158" s="7"/>
      <c r="I158" s="30" t="str">
        <f>IF(ISERROR(IF(ISBLANK(A158),"",IF(ISBLANK(D158),"",VLOOKUP(CONCATENATE(A158,D158),'Справ. препаратов'!C:D,2,FALSE)))),"Препарат не найден в справочнике",IFERROR(VLOOKUP(CONCATENATE(A158,D158),'Справ. препаратов'!C:D,2,FALSE),""))</f>
        <v/>
      </c>
      <c r="J158" s="9"/>
      <c r="K158" s="9"/>
      <c r="L158" s="9"/>
      <c r="M158" s="9"/>
      <c r="N158" s="9"/>
      <c r="O158" s="9"/>
    </row>
    <row r="159" spans="1:15" x14ac:dyDescent="0.25">
      <c r="A159" s="19"/>
      <c r="B159" s="203"/>
      <c r="C159" s="198"/>
      <c r="D159" s="21"/>
      <c r="E159" s="6"/>
      <c r="F159" s="7"/>
      <c r="G159" s="7"/>
      <c r="H159" s="7"/>
      <c r="I159" s="30" t="str">
        <f>IF(ISERROR(IF(ISBLANK(A159),"",IF(ISBLANK(D159),"",VLOOKUP(CONCATENATE(A159,D159),'Справ. препаратов'!C:D,2,FALSE)))),"Препарат не найден в справочнике",IFERROR(VLOOKUP(CONCATENATE(A159,D159),'Справ. препаратов'!C:D,2,FALSE),""))</f>
        <v/>
      </c>
      <c r="J159" s="9"/>
      <c r="K159" s="9"/>
      <c r="L159" s="9"/>
      <c r="M159" s="9"/>
      <c r="N159" s="9"/>
      <c r="O159" s="9"/>
    </row>
    <row r="160" spans="1:15" x14ac:dyDescent="0.25">
      <c r="A160" s="19"/>
      <c r="B160" s="203"/>
      <c r="C160" s="198"/>
      <c r="D160" s="21"/>
      <c r="E160" s="6"/>
      <c r="F160" s="7"/>
      <c r="G160" s="7"/>
      <c r="H160" s="7"/>
      <c r="I160" s="30" t="str">
        <f>IF(ISERROR(IF(ISBLANK(A160),"",IF(ISBLANK(D160),"",VLOOKUP(CONCATENATE(A160,D160),'Справ. препаратов'!C:D,2,FALSE)))),"Препарат не найден в справочнике",IFERROR(VLOOKUP(CONCATENATE(A160,D160),'Справ. препаратов'!C:D,2,FALSE),""))</f>
        <v/>
      </c>
      <c r="J160" s="9"/>
      <c r="K160" s="9"/>
      <c r="L160" s="9"/>
      <c r="M160" s="9"/>
      <c r="N160" s="9"/>
      <c r="O160" s="9"/>
    </row>
    <row r="161" spans="1:15" x14ac:dyDescent="0.25">
      <c r="A161" s="19"/>
      <c r="B161" s="203"/>
      <c r="C161" s="198"/>
      <c r="D161" s="21"/>
      <c r="E161" s="6"/>
      <c r="F161" s="7"/>
      <c r="G161" s="7"/>
      <c r="H161" s="7"/>
      <c r="I161" s="30" t="str">
        <f>IF(ISERROR(IF(ISBLANK(A161),"",IF(ISBLANK(D161),"",VLOOKUP(CONCATENATE(A161,D161),'Справ. препаратов'!C:D,2,FALSE)))),"Препарат не найден в справочнике",IFERROR(VLOOKUP(CONCATENATE(A161,D161),'Справ. препаратов'!C:D,2,FALSE),""))</f>
        <v/>
      </c>
      <c r="J161" s="9"/>
      <c r="K161" s="9"/>
      <c r="L161" s="9"/>
      <c r="M161" s="9"/>
      <c r="N161" s="9"/>
      <c r="O161" s="9"/>
    </row>
    <row r="162" spans="1:15" x14ac:dyDescent="0.25">
      <c r="A162" s="19"/>
      <c r="B162" s="203"/>
      <c r="C162" s="198"/>
      <c r="D162" s="21"/>
      <c r="E162" s="6"/>
      <c r="F162" s="7"/>
      <c r="G162" s="7"/>
      <c r="H162" s="7"/>
      <c r="I162" s="30" t="str">
        <f>IF(ISERROR(IF(ISBLANK(A162),"",IF(ISBLANK(D162),"",VLOOKUP(CONCATENATE(A162,D162),'Справ. препаратов'!C:D,2,FALSE)))),"Препарат не найден в справочнике",IFERROR(VLOOKUP(CONCATENATE(A162,D162),'Справ. препаратов'!C:D,2,FALSE),""))</f>
        <v/>
      </c>
      <c r="J162" s="9"/>
      <c r="K162" s="9"/>
      <c r="L162" s="9"/>
      <c r="M162" s="9"/>
      <c r="N162" s="9"/>
      <c r="O162" s="9"/>
    </row>
    <row r="163" spans="1:15" x14ac:dyDescent="0.25">
      <c r="A163" s="19"/>
      <c r="B163" s="203"/>
      <c r="C163" s="198"/>
      <c r="D163" s="21"/>
      <c r="E163" s="6"/>
      <c r="F163" s="7"/>
      <c r="G163" s="7"/>
      <c r="H163" s="7"/>
      <c r="I163" s="30" t="str">
        <f>IF(ISERROR(IF(ISBLANK(A163),"",IF(ISBLANK(D163),"",VLOOKUP(CONCATENATE(A163,D163),'Справ. препаратов'!C:D,2,FALSE)))),"Препарат не найден в справочнике",IFERROR(VLOOKUP(CONCATENATE(A163,D163),'Справ. препаратов'!C:D,2,FALSE),""))</f>
        <v/>
      </c>
      <c r="J163" s="9"/>
      <c r="K163" s="9"/>
      <c r="L163" s="9"/>
      <c r="M163" s="9"/>
      <c r="N163" s="9"/>
      <c r="O163" s="9"/>
    </row>
    <row r="164" spans="1:15" x14ac:dyDescent="0.25">
      <c r="A164" s="19"/>
      <c r="B164" s="203"/>
      <c r="C164" s="198"/>
      <c r="D164" s="21"/>
      <c r="E164" s="6"/>
      <c r="F164" s="7"/>
      <c r="G164" s="7"/>
      <c r="H164" s="7"/>
      <c r="I164" s="30" t="str">
        <f>IF(ISERROR(IF(ISBLANK(A164),"",IF(ISBLANK(D164),"",VLOOKUP(CONCATENATE(A164,D164),'Справ. препаратов'!C:D,2,FALSE)))),"Препарат не найден в справочнике",IFERROR(VLOOKUP(CONCATENATE(A164,D164),'Справ. препаратов'!C:D,2,FALSE),""))</f>
        <v/>
      </c>
      <c r="J164" s="9"/>
      <c r="K164" s="9"/>
      <c r="L164" s="9"/>
      <c r="M164" s="9"/>
      <c r="N164" s="9"/>
      <c r="O164" s="9"/>
    </row>
    <row r="165" spans="1:15" x14ac:dyDescent="0.25">
      <c r="A165" s="19"/>
      <c r="B165" s="203"/>
      <c r="C165" s="198"/>
      <c r="D165" s="21"/>
      <c r="E165" s="6"/>
      <c r="F165" s="7"/>
      <c r="G165" s="7"/>
      <c r="H165" s="7"/>
      <c r="I165" s="30" t="str">
        <f>IF(ISERROR(IF(ISBLANK(A165),"",IF(ISBLANK(D165),"",VLOOKUP(CONCATENATE(A165,D165),'Справ. препаратов'!C:D,2,FALSE)))),"Препарат не найден в справочнике",IFERROR(VLOOKUP(CONCATENATE(A165,D165),'Справ. препаратов'!C:D,2,FALSE),""))</f>
        <v/>
      </c>
      <c r="J165" s="9"/>
      <c r="K165" s="9"/>
      <c r="L165" s="9"/>
      <c r="M165" s="9"/>
      <c r="N165" s="9"/>
      <c r="O165" s="9"/>
    </row>
    <row r="166" spans="1:15" x14ac:dyDescent="0.25">
      <c r="A166" s="19"/>
      <c r="B166" s="203"/>
      <c r="C166" s="198"/>
      <c r="D166" s="21"/>
      <c r="E166" s="6"/>
      <c r="F166" s="7"/>
      <c r="G166" s="7"/>
      <c r="H166" s="7"/>
      <c r="I166" s="30" t="str">
        <f>IF(ISERROR(IF(ISBLANK(A166),"",IF(ISBLANK(D166),"",VLOOKUP(CONCATENATE(A166,D166),'Справ. препаратов'!C:D,2,FALSE)))),"Препарат не найден в справочнике",IFERROR(VLOOKUP(CONCATENATE(A166,D166),'Справ. препаратов'!C:D,2,FALSE),""))</f>
        <v/>
      </c>
      <c r="J166" s="9"/>
      <c r="K166" s="9"/>
      <c r="L166" s="9"/>
      <c r="M166" s="9"/>
      <c r="N166" s="9"/>
      <c r="O166" s="9"/>
    </row>
    <row r="167" spans="1:15" x14ac:dyDescent="0.25">
      <c r="A167" s="19"/>
      <c r="B167" s="203"/>
      <c r="C167" s="198"/>
      <c r="D167" s="21"/>
      <c r="E167" s="6"/>
      <c r="F167" s="7"/>
      <c r="G167" s="7"/>
      <c r="H167" s="7"/>
      <c r="I167" s="30" t="str">
        <f>IF(ISERROR(IF(ISBLANK(A167),"",IF(ISBLANK(D167),"",VLOOKUP(CONCATENATE(A167,D167),'Справ. препаратов'!C:D,2,FALSE)))),"Препарат не найден в справочнике",IFERROR(VLOOKUP(CONCATENATE(A167,D167),'Справ. препаратов'!C:D,2,FALSE),""))</f>
        <v/>
      </c>
      <c r="J167" s="9"/>
      <c r="K167" s="9"/>
      <c r="L167" s="9"/>
      <c r="M167" s="9"/>
      <c r="N167" s="9"/>
      <c r="O167" s="9"/>
    </row>
    <row r="168" spans="1:15" x14ac:dyDescent="0.25">
      <c r="A168" s="19"/>
      <c r="B168" s="203"/>
      <c r="C168" s="198"/>
      <c r="D168" s="21"/>
      <c r="E168" s="6"/>
      <c r="F168" s="7"/>
      <c r="G168" s="7"/>
      <c r="H168" s="7"/>
      <c r="I168" s="30" t="str">
        <f>IF(ISERROR(IF(ISBLANK(A168),"",IF(ISBLANK(D168),"",VLOOKUP(CONCATENATE(A168,D168),'Справ. препаратов'!C:D,2,FALSE)))),"Препарат не найден в справочнике",IFERROR(VLOOKUP(CONCATENATE(A168,D168),'Справ. препаратов'!C:D,2,FALSE),""))</f>
        <v/>
      </c>
      <c r="J168" s="9"/>
      <c r="K168" s="9"/>
      <c r="L168" s="9"/>
      <c r="M168" s="9"/>
      <c r="N168" s="9"/>
      <c r="O168" s="9"/>
    </row>
    <row r="169" spans="1:15" x14ac:dyDescent="0.25">
      <c r="A169" s="19"/>
      <c r="B169" s="203"/>
      <c r="C169" s="198"/>
      <c r="D169" s="21"/>
      <c r="E169" s="6"/>
      <c r="F169" s="7"/>
      <c r="G169" s="7"/>
      <c r="H169" s="7"/>
      <c r="I169" s="30" t="str">
        <f>IF(ISERROR(IF(ISBLANK(A169),"",IF(ISBLANK(D169),"",VLOOKUP(CONCATENATE(A169,D169),'Справ. препаратов'!C:D,2,FALSE)))),"Препарат не найден в справочнике",IFERROR(VLOOKUP(CONCATENATE(A169,D169),'Справ. препаратов'!C:D,2,FALSE),""))</f>
        <v/>
      </c>
      <c r="J169" s="9"/>
      <c r="K169" s="9"/>
      <c r="L169" s="9"/>
      <c r="M169" s="9"/>
      <c r="N169" s="9"/>
      <c r="O169" s="9"/>
    </row>
    <row r="170" spans="1:15" x14ac:dyDescent="0.25">
      <c r="A170" s="19"/>
      <c r="B170" s="203"/>
      <c r="C170" s="198"/>
      <c r="D170" s="21"/>
      <c r="E170" s="6"/>
      <c r="F170" s="7"/>
      <c r="G170" s="7"/>
      <c r="H170" s="7"/>
      <c r="I170" s="30" t="str">
        <f>IF(ISERROR(IF(ISBLANK(A170),"",IF(ISBLANK(D170),"",VLOOKUP(CONCATENATE(A170,D170),'Справ. препаратов'!C:D,2,FALSE)))),"Препарат не найден в справочнике",IFERROR(VLOOKUP(CONCATENATE(A170,D170),'Справ. препаратов'!C:D,2,FALSE),""))</f>
        <v/>
      </c>
      <c r="J170" s="9"/>
      <c r="K170" s="9"/>
      <c r="L170" s="9"/>
      <c r="M170" s="9"/>
      <c r="N170" s="9"/>
      <c r="O170" s="9"/>
    </row>
    <row r="171" spans="1:15" x14ac:dyDescent="0.25">
      <c r="A171" s="19"/>
      <c r="B171" s="203"/>
      <c r="C171" s="198"/>
      <c r="D171" s="21"/>
      <c r="E171" s="6"/>
      <c r="F171" s="7"/>
      <c r="G171" s="7"/>
      <c r="H171" s="7"/>
      <c r="I171" s="30" t="str">
        <f>IF(ISERROR(IF(ISBLANK(A171),"",IF(ISBLANK(D171),"",VLOOKUP(CONCATENATE(A171,D171),'Справ. препаратов'!C:D,2,FALSE)))),"Препарат не найден в справочнике",IFERROR(VLOOKUP(CONCATENATE(A171,D171),'Справ. препаратов'!C:D,2,FALSE),""))</f>
        <v/>
      </c>
      <c r="J171" s="9"/>
      <c r="K171" s="9"/>
      <c r="L171" s="9"/>
      <c r="M171" s="9"/>
      <c r="N171" s="9"/>
      <c r="O171" s="9"/>
    </row>
    <row r="172" spans="1:15" x14ac:dyDescent="0.25">
      <c r="A172" s="19"/>
      <c r="B172" s="203"/>
      <c r="C172" s="198"/>
      <c r="D172" s="21"/>
      <c r="E172" s="6"/>
      <c r="F172" s="7"/>
      <c r="G172" s="7"/>
      <c r="H172" s="7"/>
      <c r="I172" s="30" t="str">
        <f>IF(ISERROR(IF(ISBLANK(A172),"",IF(ISBLANK(D172),"",VLOOKUP(CONCATENATE(A172,D172),'Справ. препаратов'!C:D,2,FALSE)))),"Препарат не найден в справочнике",IFERROR(VLOOKUP(CONCATENATE(A172,D172),'Справ. препаратов'!C:D,2,FALSE),""))</f>
        <v/>
      </c>
      <c r="J172" s="9"/>
      <c r="K172" s="9"/>
      <c r="L172" s="9"/>
      <c r="M172" s="9"/>
      <c r="N172" s="9"/>
      <c r="O172" s="9"/>
    </row>
    <row r="173" spans="1:15" x14ac:dyDescent="0.25">
      <c r="A173" s="19"/>
      <c r="B173" s="203"/>
      <c r="C173" s="198"/>
      <c r="D173" s="21"/>
      <c r="E173" s="6"/>
      <c r="F173" s="7"/>
      <c r="G173" s="7"/>
      <c r="H173" s="7"/>
      <c r="I173" s="30" t="str">
        <f>IF(ISERROR(IF(ISBLANK(A173),"",IF(ISBLANK(D173),"",VLOOKUP(CONCATENATE(A173,D173),'Справ. препаратов'!C:D,2,FALSE)))),"Препарат не найден в справочнике",IFERROR(VLOOKUP(CONCATENATE(A173,D173),'Справ. препаратов'!C:D,2,FALSE),""))</f>
        <v/>
      </c>
      <c r="J173" s="9"/>
      <c r="K173" s="9"/>
      <c r="L173" s="9"/>
      <c r="M173" s="9"/>
      <c r="N173" s="9"/>
      <c r="O173" s="9"/>
    </row>
    <row r="174" spans="1:15" x14ac:dyDescent="0.25">
      <c r="A174" s="19"/>
      <c r="B174" s="203"/>
      <c r="C174" s="198"/>
      <c r="D174" s="21"/>
      <c r="E174" s="6"/>
      <c r="F174" s="7"/>
      <c r="G174" s="7"/>
      <c r="H174" s="7"/>
      <c r="I174" s="30" t="str">
        <f>IF(ISERROR(IF(ISBLANK(A174),"",IF(ISBLANK(D174),"",VLOOKUP(CONCATENATE(A174,D174),'Справ. препаратов'!C:D,2,FALSE)))),"Препарат не найден в справочнике",IFERROR(VLOOKUP(CONCATENATE(A174,D174),'Справ. препаратов'!C:D,2,FALSE),""))</f>
        <v/>
      </c>
      <c r="J174" s="9"/>
      <c r="K174" s="9"/>
      <c r="L174" s="9"/>
      <c r="M174" s="9"/>
      <c r="N174" s="9"/>
      <c r="O174" s="9"/>
    </row>
    <row r="175" spans="1:15" x14ac:dyDescent="0.25">
      <c r="A175" s="19"/>
      <c r="B175" s="203"/>
      <c r="C175" s="198"/>
      <c r="D175" s="21"/>
      <c r="E175" s="6"/>
      <c r="F175" s="7"/>
      <c r="G175" s="7"/>
      <c r="H175" s="7"/>
      <c r="I175" s="30" t="str">
        <f>IF(ISERROR(IF(ISBLANK(A175),"",IF(ISBLANK(D175),"",VLOOKUP(CONCATENATE(A175,D175),'Справ. препаратов'!C:D,2,FALSE)))),"Препарат не найден в справочнике",IFERROR(VLOOKUP(CONCATENATE(A175,D175),'Справ. препаратов'!C:D,2,FALSE),""))</f>
        <v/>
      </c>
      <c r="J175" s="9"/>
      <c r="K175" s="9"/>
      <c r="L175" s="9"/>
      <c r="M175" s="9"/>
      <c r="N175" s="9"/>
      <c r="O175" s="9"/>
    </row>
    <row r="176" spans="1:15" x14ac:dyDescent="0.25">
      <c r="A176" s="19"/>
      <c r="B176" s="203"/>
      <c r="C176" s="198"/>
      <c r="D176" s="21"/>
      <c r="E176" s="6"/>
      <c r="F176" s="7"/>
      <c r="G176" s="7"/>
      <c r="H176" s="7"/>
      <c r="I176" s="30" t="str">
        <f>IF(ISERROR(IF(ISBLANK(A176),"",IF(ISBLANK(D176),"",VLOOKUP(CONCATENATE(A176,D176),'Справ. препаратов'!C:D,2,FALSE)))),"Препарат не найден в справочнике",IFERROR(VLOOKUP(CONCATENATE(A176,D176),'Справ. препаратов'!C:D,2,FALSE),""))</f>
        <v/>
      </c>
      <c r="J176" s="9"/>
      <c r="K176" s="9"/>
      <c r="L176" s="9"/>
      <c r="M176" s="9"/>
      <c r="N176" s="9"/>
      <c r="O176" s="9"/>
    </row>
    <row r="177" spans="1:15" x14ac:dyDescent="0.25">
      <c r="A177" s="19"/>
      <c r="B177" s="203"/>
      <c r="C177" s="198"/>
      <c r="D177" s="21"/>
      <c r="E177" s="6"/>
      <c r="F177" s="7"/>
      <c r="G177" s="7"/>
      <c r="H177" s="7"/>
      <c r="I177" s="30" t="str">
        <f>IF(ISERROR(IF(ISBLANK(A177),"",IF(ISBLANK(D177),"",VLOOKUP(CONCATENATE(A177,D177),'Справ. препаратов'!C:D,2,FALSE)))),"Препарат не найден в справочнике",IFERROR(VLOOKUP(CONCATENATE(A177,D177),'Справ. препаратов'!C:D,2,FALSE),""))</f>
        <v/>
      </c>
      <c r="J177" s="9"/>
      <c r="K177" s="9"/>
      <c r="L177" s="9"/>
      <c r="M177" s="9"/>
      <c r="N177" s="9"/>
      <c r="O177" s="9"/>
    </row>
    <row r="178" spans="1:15" x14ac:dyDescent="0.25">
      <c r="A178" s="19"/>
      <c r="B178" s="203"/>
      <c r="C178" s="198"/>
      <c r="D178" s="21"/>
      <c r="E178" s="6"/>
      <c r="F178" s="7"/>
      <c r="G178" s="7"/>
      <c r="H178" s="7"/>
      <c r="I178" s="30" t="str">
        <f>IF(ISERROR(IF(ISBLANK(A178),"",IF(ISBLANK(D178),"",VLOOKUP(CONCATENATE(A178,D178),'Справ. препаратов'!C:D,2,FALSE)))),"Препарат не найден в справочнике",IFERROR(VLOOKUP(CONCATENATE(A178,D178),'Справ. препаратов'!C:D,2,FALSE),""))</f>
        <v/>
      </c>
      <c r="J178" s="9"/>
      <c r="K178" s="9"/>
      <c r="L178" s="9"/>
      <c r="M178" s="9"/>
      <c r="N178" s="9"/>
      <c r="O178" s="9"/>
    </row>
    <row r="179" spans="1:15" x14ac:dyDescent="0.25">
      <c r="A179" s="19"/>
      <c r="B179" s="203"/>
      <c r="C179" s="198"/>
      <c r="D179" s="21"/>
      <c r="E179" s="6"/>
      <c r="F179" s="7"/>
      <c r="G179" s="7"/>
      <c r="H179" s="7"/>
      <c r="I179" s="30" t="str">
        <f>IF(ISERROR(IF(ISBLANK(A179),"",IF(ISBLANK(D179),"",VLOOKUP(CONCATENATE(A179,D179),'Справ. препаратов'!C:D,2,FALSE)))),"Препарат не найден в справочнике",IFERROR(VLOOKUP(CONCATENATE(A179,D179),'Справ. препаратов'!C:D,2,FALSE),""))</f>
        <v/>
      </c>
      <c r="J179" s="9"/>
      <c r="K179" s="9"/>
      <c r="L179" s="9"/>
      <c r="M179" s="9"/>
      <c r="N179" s="9"/>
      <c r="O179" s="9"/>
    </row>
    <row r="180" spans="1:15" x14ac:dyDescent="0.25">
      <c r="A180" s="19"/>
      <c r="B180" s="203"/>
      <c r="C180" s="198"/>
      <c r="D180" s="21"/>
      <c r="E180" s="6"/>
      <c r="F180" s="7"/>
      <c r="G180" s="7"/>
      <c r="H180" s="7"/>
      <c r="I180" s="30" t="str">
        <f>IF(ISERROR(IF(ISBLANK(A180),"",IF(ISBLANK(D180),"",VLOOKUP(CONCATENATE(A180,D180),'Справ. препаратов'!C:D,2,FALSE)))),"Препарат не найден в справочнике",IFERROR(VLOOKUP(CONCATENATE(A180,D180),'Справ. препаратов'!C:D,2,FALSE),""))</f>
        <v/>
      </c>
      <c r="J180" s="9"/>
      <c r="K180" s="9"/>
      <c r="L180" s="9"/>
      <c r="M180" s="9"/>
      <c r="N180" s="9"/>
      <c r="O180" s="9"/>
    </row>
    <row r="181" spans="1:15" x14ac:dyDescent="0.25">
      <c r="A181" s="19"/>
      <c r="B181" s="203"/>
      <c r="C181" s="198"/>
      <c r="D181" s="21"/>
      <c r="E181" s="6"/>
      <c r="F181" s="7"/>
      <c r="G181" s="7"/>
      <c r="H181" s="7"/>
      <c r="I181" s="30" t="str">
        <f>IF(ISERROR(IF(ISBLANK(A181),"",IF(ISBLANK(D181),"",VLOOKUP(CONCATENATE(A181,D181),'Справ. препаратов'!C:D,2,FALSE)))),"Препарат не найден в справочнике",IFERROR(VLOOKUP(CONCATENATE(A181,D181),'Справ. препаратов'!C:D,2,FALSE),""))</f>
        <v/>
      </c>
      <c r="J181" s="9"/>
      <c r="K181" s="9"/>
      <c r="L181" s="9"/>
      <c r="M181" s="9"/>
      <c r="N181" s="9"/>
      <c r="O181" s="9"/>
    </row>
    <row r="182" spans="1:15" x14ac:dyDescent="0.25">
      <c r="A182" s="19"/>
      <c r="B182" s="203"/>
      <c r="C182" s="198"/>
      <c r="D182" s="21"/>
      <c r="E182" s="6"/>
      <c r="F182" s="7"/>
      <c r="G182" s="7"/>
      <c r="H182" s="7"/>
      <c r="I182" s="30" t="str">
        <f>IF(ISERROR(IF(ISBLANK(A182),"",IF(ISBLANK(D182),"",VLOOKUP(CONCATENATE(A182,D182),'Справ. препаратов'!C:D,2,FALSE)))),"Препарат не найден в справочнике",IFERROR(VLOOKUP(CONCATENATE(A182,D182),'Справ. препаратов'!C:D,2,FALSE),""))</f>
        <v/>
      </c>
      <c r="J182" s="9"/>
      <c r="K182" s="9"/>
      <c r="L182" s="9"/>
      <c r="M182" s="9"/>
      <c r="N182" s="9"/>
      <c r="O182" s="9"/>
    </row>
    <row r="183" spans="1:15" x14ac:dyDescent="0.25">
      <c r="A183" s="19"/>
      <c r="B183" s="203"/>
      <c r="C183" s="198"/>
      <c r="D183" s="21"/>
      <c r="E183" s="6"/>
      <c r="F183" s="7"/>
      <c r="G183" s="7"/>
      <c r="H183" s="7"/>
      <c r="I183" s="30" t="str">
        <f>IF(ISERROR(IF(ISBLANK(A183),"",IF(ISBLANK(D183),"",VLOOKUP(CONCATENATE(A183,D183),'Справ. препаратов'!C:D,2,FALSE)))),"Препарат не найден в справочнике",IFERROR(VLOOKUP(CONCATENATE(A183,D183),'Справ. препаратов'!C:D,2,FALSE),""))</f>
        <v/>
      </c>
      <c r="J183" s="9"/>
      <c r="K183" s="9"/>
      <c r="L183" s="9"/>
      <c r="M183" s="9"/>
      <c r="N183" s="9"/>
      <c r="O183" s="9"/>
    </row>
    <row r="184" spans="1:15" x14ac:dyDescent="0.25">
      <c r="A184" s="19"/>
      <c r="B184" s="203"/>
      <c r="C184" s="198"/>
      <c r="D184" s="21"/>
      <c r="E184" s="6"/>
      <c r="F184" s="7"/>
      <c r="G184" s="7"/>
      <c r="H184" s="7"/>
      <c r="I184" s="30" t="str">
        <f>IF(ISERROR(IF(ISBLANK(A184),"",IF(ISBLANK(D184),"",VLOOKUP(CONCATENATE(A184,D184),'Справ. препаратов'!C:D,2,FALSE)))),"Препарат не найден в справочнике",IFERROR(VLOOKUP(CONCATENATE(A184,D184),'Справ. препаратов'!C:D,2,FALSE),""))</f>
        <v/>
      </c>
      <c r="J184" s="9"/>
      <c r="K184" s="9"/>
      <c r="L184" s="9"/>
      <c r="M184" s="9"/>
      <c r="N184" s="9"/>
      <c r="O184" s="9"/>
    </row>
    <row r="185" spans="1:15" x14ac:dyDescent="0.25">
      <c r="A185" s="19"/>
      <c r="B185" s="203"/>
      <c r="C185" s="198"/>
      <c r="D185" s="21"/>
      <c r="E185" s="6"/>
      <c r="F185" s="7"/>
      <c r="G185" s="7"/>
      <c r="H185" s="7"/>
      <c r="I185" s="30" t="str">
        <f>IF(ISERROR(IF(ISBLANK(A185),"",IF(ISBLANK(D185),"",VLOOKUP(CONCATENATE(A185,D185),'Справ. препаратов'!C:D,2,FALSE)))),"Препарат не найден в справочнике",IFERROR(VLOOKUP(CONCATENATE(A185,D185),'Справ. препаратов'!C:D,2,FALSE),""))</f>
        <v/>
      </c>
      <c r="J185" s="9"/>
      <c r="K185" s="9"/>
      <c r="L185" s="9"/>
      <c r="M185" s="9"/>
      <c r="N185" s="9"/>
      <c r="O185" s="9"/>
    </row>
    <row r="186" spans="1:15" x14ac:dyDescent="0.25">
      <c r="A186" s="19"/>
      <c r="B186" s="203"/>
      <c r="C186" s="198"/>
      <c r="D186" s="21"/>
      <c r="E186" s="6"/>
      <c r="F186" s="7"/>
      <c r="G186" s="7"/>
      <c r="H186" s="7"/>
      <c r="I186" s="30" t="str">
        <f>IF(ISERROR(IF(ISBLANK(A186),"",IF(ISBLANK(D186),"",VLOOKUP(CONCATENATE(A186,D186),'Справ. препаратов'!C:D,2,FALSE)))),"Препарат не найден в справочнике",IFERROR(VLOOKUP(CONCATENATE(A186,D186),'Справ. препаратов'!C:D,2,FALSE),""))</f>
        <v/>
      </c>
      <c r="J186" s="9"/>
      <c r="K186" s="9"/>
      <c r="L186" s="9"/>
      <c r="M186" s="9"/>
      <c r="N186" s="9"/>
      <c r="O186" s="9"/>
    </row>
    <row r="187" spans="1:15" x14ac:dyDescent="0.25">
      <c r="A187" s="19"/>
      <c r="B187" s="203"/>
      <c r="C187" s="198"/>
      <c r="D187" s="21"/>
      <c r="E187" s="6"/>
      <c r="F187" s="7"/>
      <c r="G187" s="7"/>
      <c r="H187" s="7"/>
      <c r="I187" s="30" t="str">
        <f>IF(ISERROR(IF(ISBLANK(A187),"",IF(ISBLANK(D187),"",VLOOKUP(CONCATENATE(A187,D187),'Справ. препаратов'!C:D,2,FALSE)))),"Препарат не найден в справочнике",IFERROR(VLOOKUP(CONCATENATE(A187,D187),'Справ. препаратов'!C:D,2,FALSE),""))</f>
        <v/>
      </c>
      <c r="J187" s="9"/>
      <c r="K187" s="9"/>
      <c r="L187" s="9"/>
      <c r="M187" s="9"/>
      <c r="N187" s="9"/>
      <c r="O187" s="9"/>
    </row>
    <row r="188" spans="1:15" x14ac:dyDescent="0.25">
      <c r="A188" s="19"/>
      <c r="B188" s="203"/>
      <c r="C188" s="198"/>
      <c r="D188" s="21"/>
      <c r="E188" s="6"/>
      <c r="F188" s="7"/>
      <c r="G188" s="7"/>
      <c r="H188" s="7"/>
      <c r="I188" s="30" t="str">
        <f>IF(ISERROR(IF(ISBLANK(A188),"",IF(ISBLANK(D188),"",VLOOKUP(CONCATENATE(A188,D188),'Справ. препаратов'!C:D,2,FALSE)))),"Препарат не найден в справочнике",IFERROR(VLOOKUP(CONCATENATE(A188,D188),'Справ. препаратов'!C:D,2,FALSE),""))</f>
        <v/>
      </c>
      <c r="J188" s="9"/>
      <c r="K188" s="9"/>
      <c r="L188" s="9"/>
      <c r="M188" s="9"/>
      <c r="N188" s="9"/>
      <c r="O188" s="9"/>
    </row>
    <row r="189" spans="1:15" x14ac:dyDescent="0.25">
      <c r="A189" s="19"/>
      <c r="B189" s="203"/>
      <c r="C189" s="198"/>
      <c r="D189" s="21"/>
      <c r="E189" s="6"/>
      <c r="F189" s="7"/>
      <c r="G189" s="7"/>
      <c r="H189" s="7"/>
      <c r="I189" s="30" t="str">
        <f>IF(ISERROR(IF(ISBLANK(A189),"",IF(ISBLANK(D189),"",VLOOKUP(CONCATENATE(A189,D189),'Справ. препаратов'!C:D,2,FALSE)))),"Препарат не найден в справочнике",IFERROR(VLOOKUP(CONCATENATE(A189,D189),'Справ. препаратов'!C:D,2,FALSE),""))</f>
        <v/>
      </c>
      <c r="J189" s="9"/>
      <c r="K189" s="9"/>
      <c r="L189" s="9"/>
      <c r="M189" s="9"/>
      <c r="N189" s="9"/>
      <c r="O189" s="9"/>
    </row>
    <row r="190" spans="1:15" x14ac:dyDescent="0.25">
      <c r="A190" s="19"/>
      <c r="B190" s="203"/>
      <c r="C190" s="198"/>
      <c r="D190" s="21"/>
      <c r="E190" s="6"/>
      <c r="F190" s="7"/>
      <c r="G190" s="7"/>
      <c r="H190" s="7"/>
      <c r="I190" s="30" t="str">
        <f>IF(ISERROR(IF(ISBLANK(A190),"",IF(ISBLANK(D190),"",VLOOKUP(CONCATENATE(A190,D190),'Справ. препаратов'!C:D,2,FALSE)))),"Препарат не найден в справочнике",IFERROR(VLOOKUP(CONCATENATE(A190,D190),'Справ. препаратов'!C:D,2,FALSE),""))</f>
        <v/>
      </c>
      <c r="J190" s="9"/>
      <c r="K190" s="9"/>
      <c r="L190" s="9"/>
      <c r="M190" s="9"/>
      <c r="N190" s="9"/>
      <c r="O190" s="9"/>
    </row>
    <row r="191" spans="1:15" x14ac:dyDescent="0.25">
      <c r="A191" s="19"/>
      <c r="B191" s="203"/>
      <c r="C191" s="198"/>
      <c r="D191" s="21"/>
      <c r="E191" s="6"/>
      <c r="F191" s="7"/>
      <c r="G191" s="7"/>
      <c r="H191" s="7"/>
      <c r="I191" s="30" t="str">
        <f>IF(ISERROR(IF(ISBLANK(A191),"",IF(ISBLANK(D191),"",VLOOKUP(CONCATENATE(A191,D191),'Справ. препаратов'!C:D,2,FALSE)))),"Препарат не найден в справочнике",IFERROR(VLOOKUP(CONCATENATE(A191,D191),'Справ. препаратов'!C:D,2,FALSE),""))</f>
        <v/>
      </c>
      <c r="J191" s="9"/>
      <c r="K191" s="9"/>
      <c r="L191" s="9"/>
      <c r="M191" s="9"/>
      <c r="N191" s="9"/>
      <c r="O191" s="9"/>
    </row>
    <row r="192" spans="1:15" x14ac:dyDescent="0.25">
      <c r="A192" s="19"/>
      <c r="B192" s="203"/>
      <c r="C192" s="198"/>
      <c r="D192" s="21"/>
      <c r="E192" s="6"/>
      <c r="F192" s="7"/>
      <c r="G192" s="7"/>
      <c r="H192" s="7"/>
      <c r="I192" s="30" t="str">
        <f>IF(ISERROR(IF(ISBLANK(A192),"",IF(ISBLANK(D192),"",VLOOKUP(CONCATENATE(A192,D192),'Справ. препаратов'!C:D,2,FALSE)))),"Препарат не найден в справочнике",IFERROR(VLOOKUP(CONCATENATE(A192,D192),'Справ. препаратов'!C:D,2,FALSE),""))</f>
        <v/>
      </c>
      <c r="J192" s="9"/>
      <c r="K192" s="9"/>
      <c r="L192" s="9"/>
      <c r="M192" s="9"/>
      <c r="N192" s="9"/>
      <c r="O192" s="9"/>
    </row>
    <row r="193" spans="1:15" x14ac:dyDescent="0.25">
      <c r="A193" s="19"/>
      <c r="B193" s="203"/>
      <c r="C193" s="198"/>
      <c r="D193" s="21"/>
      <c r="E193" s="6"/>
      <c r="F193" s="7"/>
      <c r="G193" s="7"/>
      <c r="H193" s="7"/>
      <c r="I193" s="30" t="str">
        <f>IF(ISERROR(IF(ISBLANK(A193),"",IF(ISBLANK(D193),"",VLOOKUP(CONCATENATE(A193,D193),'Справ. препаратов'!C:D,2,FALSE)))),"Препарат не найден в справочнике",IFERROR(VLOOKUP(CONCATENATE(A193,D193),'Справ. препаратов'!C:D,2,FALSE),""))</f>
        <v/>
      </c>
      <c r="J193" s="9"/>
      <c r="K193" s="9"/>
      <c r="L193" s="9"/>
      <c r="M193" s="9"/>
      <c r="N193" s="9"/>
      <c r="O193" s="9"/>
    </row>
    <row r="194" spans="1:15" x14ac:dyDescent="0.25">
      <c r="A194" s="19"/>
      <c r="B194" s="203"/>
      <c r="C194" s="198"/>
      <c r="D194" s="21"/>
      <c r="E194" s="6"/>
      <c r="F194" s="7"/>
      <c r="G194" s="7"/>
      <c r="H194" s="7"/>
      <c r="I194" s="30" t="str">
        <f>IF(ISERROR(IF(ISBLANK(A194),"",IF(ISBLANK(D194),"",VLOOKUP(CONCATENATE(A194,D194),'Справ. препаратов'!C:D,2,FALSE)))),"Препарат не найден в справочнике",IFERROR(VLOOKUP(CONCATENATE(A194,D194),'Справ. препаратов'!C:D,2,FALSE),""))</f>
        <v/>
      </c>
      <c r="J194" s="9"/>
      <c r="K194" s="9"/>
      <c r="L194" s="9"/>
      <c r="M194" s="9"/>
      <c r="N194" s="9"/>
      <c r="O194" s="9"/>
    </row>
    <row r="195" spans="1:15" x14ac:dyDescent="0.25">
      <c r="A195" s="19"/>
      <c r="B195" s="203"/>
      <c r="C195" s="198"/>
      <c r="D195" s="21"/>
      <c r="E195" s="6"/>
      <c r="F195" s="7"/>
      <c r="G195" s="7"/>
      <c r="H195" s="7"/>
      <c r="I195" s="30" t="str">
        <f>IF(ISERROR(IF(ISBLANK(A195),"",IF(ISBLANK(D195),"",VLOOKUP(CONCATENATE(A195,D195),'Справ. препаратов'!C:D,2,FALSE)))),"Препарат не найден в справочнике",IFERROR(VLOOKUP(CONCATENATE(A195,D195),'Справ. препаратов'!C:D,2,FALSE),""))</f>
        <v/>
      </c>
      <c r="J195" s="9"/>
      <c r="K195" s="9"/>
      <c r="L195" s="9"/>
      <c r="M195" s="9"/>
      <c r="N195" s="9"/>
      <c r="O195" s="9"/>
    </row>
    <row r="196" spans="1:15" x14ac:dyDescent="0.25">
      <c r="A196" s="19"/>
      <c r="B196" s="203"/>
      <c r="C196" s="198"/>
      <c r="D196" s="21"/>
      <c r="E196" s="6"/>
      <c r="F196" s="7"/>
      <c r="G196" s="7"/>
      <c r="H196" s="7"/>
      <c r="I196" s="30" t="str">
        <f>IF(ISERROR(IF(ISBLANK(A196),"",IF(ISBLANK(D196),"",VLOOKUP(CONCATENATE(A196,D196),'Справ. препаратов'!C:D,2,FALSE)))),"Препарат не найден в справочнике",IFERROR(VLOOKUP(CONCATENATE(A196,D196),'Справ. препаратов'!C:D,2,FALSE),""))</f>
        <v/>
      </c>
      <c r="J196" s="9"/>
      <c r="K196" s="9"/>
      <c r="L196" s="9"/>
      <c r="M196" s="9"/>
      <c r="N196" s="9"/>
      <c r="O196" s="9"/>
    </row>
    <row r="197" spans="1:15" x14ac:dyDescent="0.25">
      <c r="A197" s="19"/>
      <c r="B197" s="203"/>
      <c r="C197" s="198"/>
      <c r="D197" s="21"/>
      <c r="E197" s="6"/>
      <c r="F197" s="7"/>
      <c r="G197" s="7"/>
      <c r="H197" s="7"/>
      <c r="I197" s="30" t="str">
        <f>IF(ISERROR(IF(ISBLANK(A197),"",IF(ISBLANK(D197),"",VLOOKUP(CONCATENATE(A197,D197),'Справ. препаратов'!C:D,2,FALSE)))),"Препарат не найден в справочнике",IFERROR(VLOOKUP(CONCATENATE(A197,D197),'Справ. препаратов'!C:D,2,FALSE),""))</f>
        <v/>
      </c>
      <c r="J197" s="9"/>
      <c r="K197" s="9"/>
      <c r="L197" s="9"/>
      <c r="M197" s="9"/>
      <c r="N197" s="9"/>
      <c r="O197" s="9"/>
    </row>
    <row r="198" spans="1:15" x14ac:dyDescent="0.25">
      <c r="A198" s="19"/>
      <c r="B198" s="203"/>
      <c r="C198" s="198"/>
      <c r="D198" s="21"/>
      <c r="E198" s="6"/>
      <c r="F198" s="7"/>
      <c r="G198" s="7"/>
      <c r="H198" s="7"/>
      <c r="I198" s="30" t="str">
        <f>IF(ISERROR(IF(ISBLANK(A198),"",IF(ISBLANK(D198),"",VLOOKUP(CONCATENATE(A198,D198),'Справ. препаратов'!C:D,2,FALSE)))),"Препарат не найден в справочнике",IFERROR(VLOOKUP(CONCATENATE(A198,D198),'Справ. препаратов'!C:D,2,FALSE),""))</f>
        <v/>
      </c>
      <c r="J198" s="9"/>
      <c r="K198" s="9"/>
      <c r="L198" s="9"/>
      <c r="M198" s="9"/>
      <c r="N198" s="9"/>
      <c r="O198" s="9"/>
    </row>
    <row r="199" spans="1:15" x14ac:dyDescent="0.25">
      <c r="A199" s="19"/>
      <c r="B199" s="203"/>
      <c r="C199" s="198"/>
      <c r="D199" s="21"/>
      <c r="E199" s="6"/>
      <c r="F199" s="7"/>
      <c r="G199" s="7"/>
      <c r="H199" s="7"/>
      <c r="I199" s="30" t="str">
        <f>IF(ISERROR(IF(ISBLANK(A199),"",IF(ISBLANK(D199),"",VLOOKUP(CONCATENATE(A199,D199),'Справ. препаратов'!C:D,2,FALSE)))),"Препарат не найден в справочнике",IFERROR(VLOOKUP(CONCATENATE(A199,D199),'Справ. препаратов'!C:D,2,FALSE),""))</f>
        <v/>
      </c>
      <c r="J199" s="9"/>
      <c r="K199" s="9"/>
      <c r="L199" s="9"/>
      <c r="M199" s="9"/>
      <c r="N199" s="9"/>
      <c r="O199" s="9"/>
    </row>
    <row r="200" spans="1:15" x14ac:dyDescent="0.25">
      <c r="A200" s="19"/>
      <c r="B200" s="203"/>
      <c r="C200" s="198"/>
      <c r="D200" s="21"/>
      <c r="E200" s="6"/>
      <c r="F200" s="7"/>
      <c r="G200" s="7"/>
      <c r="H200" s="7"/>
      <c r="I200" s="30" t="str">
        <f>IF(ISERROR(IF(ISBLANK(A200),"",IF(ISBLANK(D200),"",VLOOKUP(CONCATENATE(A200,D200),'Справ. препаратов'!C:D,2,FALSE)))),"Препарат не найден в справочнике",IFERROR(VLOOKUP(CONCATENATE(A200,D200),'Справ. препаратов'!C:D,2,FALSE),""))</f>
        <v/>
      </c>
      <c r="J200" s="9"/>
      <c r="K200" s="9"/>
      <c r="L200" s="9"/>
      <c r="M200" s="9"/>
      <c r="N200" s="9"/>
      <c r="O200" s="9"/>
    </row>
    <row r="201" spans="1:15" x14ac:dyDescent="0.25">
      <c r="A201" s="19"/>
      <c r="B201" s="203"/>
      <c r="C201" s="198"/>
      <c r="D201" s="21"/>
      <c r="E201" s="6"/>
      <c r="F201" s="7"/>
      <c r="G201" s="7"/>
      <c r="H201" s="7"/>
      <c r="I201" s="30" t="str">
        <f>IF(ISERROR(IF(ISBLANK(A201),"",IF(ISBLANK(D201),"",VLOOKUP(CONCATENATE(A201,D201),'Справ. препаратов'!C:D,2,FALSE)))),"Препарат не найден в справочнике",IFERROR(VLOOKUP(CONCATENATE(A201,D201),'Справ. препаратов'!C:D,2,FALSE),""))</f>
        <v/>
      </c>
      <c r="J201" s="9"/>
      <c r="K201" s="9"/>
      <c r="L201" s="9"/>
      <c r="M201" s="9"/>
      <c r="N201" s="9"/>
      <c r="O201" s="9"/>
    </row>
    <row r="202" spans="1:15" x14ac:dyDescent="0.25">
      <c r="A202" s="19"/>
      <c r="B202" s="203"/>
      <c r="C202" s="198"/>
      <c r="D202" s="21"/>
      <c r="E202" s="6"/>
      <c r="F202" s="7"/>
      <c r="G202" s="7"/>
      <c r="H202" s="7"/>
      <c r="I202" s="30" t="str">
        <f>IF(ISERROR(IF(ISBLANK(A202),"",IF(ISBLANK(D202),"",VLOOKUP(CONCATENATE(A202,D202),'Справ. препаратов'!C:D,2,FALSE)))),"Препарат не найден в справочнике",IFERROR(VLOOKUP(CONCATENATE(A202,D202),'Справ. препаратов'!C:D,2,FALSE),""))</f>
        <v/>
      </c>
      <c r="J202" s="9"/>
      <c r="K202" s="9"/>
      <c r="L202" s="9"/>
      <c r="M202" s="9"/>
      <c r="N202" s="9"/>
      <c r="O202" s="9"/>
    </row>
    <row r="203" spans="1:15" x14ac:dyDescent="0.25">
      <c r="A203" s="19"/>
      <c r="B203" s="203"/>
      <c r="C203" s="198"/>
      <c r="D203" s="21"/>
      <c r="E203" s="6"/>
      <c r="F203" s="7"/>
      <c r="G203" s="7"/>
      <c r="H203" s="7"/>
      <c r="I203" s="30" t="str">
        <f>IF(ISERROR(IF(ISBLANK(A203),"",IF(ISBLANK(D203),"",VLOOKUP(CONCATENATE(A203,D203),'Справ. препаратов'!C:D,2,FALSE)))),"Препарат не найден в справочнике",IFERROR(VLOOKUP(CONCATENATE(A203,D203),'Справ. препаратов'!C:D,2,FALSE),""))</f>
        <v/>
      </c>
      <c r="J203" s="9"/>
      <c r="K203" s="9"/>
      <c r="L203" s="9"/>
      <c r="M203" s="9"/>
      <c r="N203" s="9"/>
      <c r="O203" s="9"/>
    </row>
    <row r="204" spans="1:15" x14ac:dyDescent="0.25">
      <c r="A204" s="19"/>
      <c r="B204" s="203"/>
      <c r="C204" s="198"/>
      <c r="D204" s="21"/>
      <c r="E204" s="6"/>
      <c r="F204" s="7"/>
      <c r="G204" s="7"/>
      <c r="H204" s="7"/>
      <c r="I204" s="30" t="str">
        <f>IF(ISERROR(IF(ISBLANK(A204),"",IF(ISBLANK(D204),"",VLOOKUP(CONCATENATE(A204,D204),'Справ. препаратов'!C:D,2,FALSE)))),"Препарат не найден в справочнике",IFERROR(VLOOKUP(CONCATENATE(A204,D204),'Справ. препаратов'!C:D,2,FALSE),""))</f>
        <v/>
      </c>
      <c r="J204" s="9"/>
      <c r="K204" s="9"/>
      <c r="L204" s="9"/>
      <c r="M204" s="9"/>
      <c r="N204" s="9"/>
      <c r="O204" s="9"/>
    </row>
    <row r="205" spans="1:15" x14ac:dyDescent="0.25">
      <c r="A205" s="19"/>
      <c r="B205" s="203"/>
      <c r="C205" s="198"/>
      <c r="D205" s="21"/>
      <c r="E205" s="6"/>
      <c r="F205" s="7"/>
      <c r="G205" s="7"/>
      <c r="H205" s="7"/>
      <c r="I205" s="30" t="str">
        <f>IF(ISERROR(IF(ISBLANK(A205),"",IF(ISBLANK(D205),"",VLOOKUP(CONCATENATE(A205,D205),'Справ. препаратов'!C:D,2,FALSE)))),"Препарат не найден в справочнике",IFERROR(VLOOKUP(CONCATENATE(A205,D205),'Справ. препаратов'!C:D,2,FALSE),""))</f>
        <v/>
      </c>
      <c r="J205" s="9"/>
      <c r="K205" s="9"/>
      <c r="L205" s="9"/>
      <c r="M205" s="9"/>
      <c r="N205" s="9"/>
      <c r="O205" s="9"/>
    </row>
    <row r="206" spans="1:15" x14ac:dyDescent="0.25">
      <c r="A206" s="19"/>
      <c r="B206" s="203"/>
      <c r="C206" s="198"/>
      <c r="D206" s="21"/>
      <c r="E206" s="6"/>
      <c r="F206" s="7"/>
      <c r="G206" s="7"/>
      <c r="H206" s="7"/>
      <c r="I206" s="30" t="str">
        <f>IF(ISERROR(IF(ISBLANK(A206),"",IF(ISBLANK(D206),"",VLOOKUP(CONCATENATE(A206,D206),'Справ. препаратов'!C:D,2,FALSE)))),"Препарат не найден в справочнике",IFERROR(VLOOKUP(CONCATENATE(A206,D206),'Справ. препаратов'!C:D,2,FALSE),""))</f>
        <v/>
      </c>
      <c r="J206" s="9"/>
      <c r="K206" s="9"/>
      <c r="L206" s="9"/>
      <c r="M206" s="9"/>
      <c r="N206" s="9"/>
      <c r="O206" s="9"/>
    </row>
    <row r="207" spans="1:15" x14ac:dyDescent="0.25">
      <c r="A207" s="19"/>
      <c r="B207" s="203"/>
      <c r="C207" s="198"/>
      <c r="D207" s="21"/>
      <c r="E207" s="6"/>
      <c r="F207" s="7"/>
      <c r="G207" s="7"/>
      <c r="H207" s="7"/>
      <c r="I207" s="30" t="str">
        <f>IF(ISERROR(IF(ISBLANK(A207),"",IF(ISBLANK(D207),"",VLOOKUP(CONCATENATE(A207,D207),'Справ. препаратов'!C:D,2,FALSE)))),"Препарат не найден в справочнике",IFERROR(VLOOKUP(CONCATENATE(A207,D207),'Справ. препаратов'!C:D,2,FALSE),""))</f>
        <v/>
      </c>
      <c r="J207" s="9"/>
      <c r="K207" s="9"/>
      <c r="L207" s="9"/>
      <c r="M207" s="9"/>
      <c r="N207" s="9"/>
      <c r="O207" s="9"/>
    </row>
    <row r="208" spans="1:15" x14ac:dyDescent="0.25">
      <c r="A208" s="19"/>
      <c r="B208" s="203"/>
      <c r="C208" s="198"/>
      <c r="D208" s="21"/>
      <c r="E208" s="6"/>
      <c r="F208" s="7"/>
      <c r="G208" s="7"/>
      <c r="H208" s="7"/>
      <c r="I208" s="30" t="str">
        <f>IF(ISERROR(IF(ISBLANK(A208),"",IF(ISBLANK(D208),"",VLOOKUP(CONCATENATE(A208,D208),'Справ. препаратов'!C:D,2,FALSE)))),"Препарат не найден в справочнике",IFERROR(VLOOKUP(CONCATENATE(A208,D208),'Справ. препаратов'!C:D,2,FALSE),""))</f>
        <v/>
      </c>
      <c r="J208" s="9"/>
      <c r="K208" s="9"/>
      <c r="L208" s="9"/>
      <c r="M208" s="9"/>
      <c r="N208" s="9"/>
      <c r="O208" s="9"/>
    </row>
    <row r="209" spans="1:15" x14ac:dyDescent="0.25">
      <c r="A209" s="19"/>
      <c r="B209" s="203"/>
      <c r="C209" s="198"/>
      <c r="D209" s="21"/>
      <c r="E209" s="6"/>
      <c r="F209" s="7"/>
      <c r="G209" s="7"/>
      <c r="H209" s="7"/>
      <c r="I209" s="30" t="str">
        <f>IF(ISERROR(IF(ISBLANK(A209),"",IF(ISBLANK(D209),"",VLOOKUP(CONCATENATE(A209,D209),'Справ. препаратов'!C:D,2,FALSE)))),"Препарат не найден в справочнике",IFERROR(VLOOKUP(CONCATENATE(A209,D209),'Справ. препаратов'!C:D,2,FALSE),""))</f>
        <v/>
      </c>
      <c r="J209" s="9"/>
      <c r="K209" s="9"/>
      <c r="L209" s="9"/>
      <c r="M209" s="9"/>
      <c r="N209" s="9"/>
      <c r="O209" s="9"/>
    </row>
    <row r="210" spans="1:15" x14ac:dyDescent="0.25">
      <c r="A210" s="19"/>
      <c r="B210" s="203"/>
      <c r="C210" s="198"/>
      <c r="D210" s="21"/>
      <c r="E210" s="6"/>
      <c r="F210" s="7"/>
      <c r="G210" s="7"/>
      <c r="H210" s="7"/>
      <c r="I210" s="30" t="str">
        <f>IF(ISERROR(IF(ISBLANK(A210),"",IF(ISBLANK(D210),"",VLOOKUP(CONCATENATE(A210,D210),'Справ. препаратов'!C:D,2,FALSE)))),"Препарат не найден в справочнике",IFERROR(VLOOKUP(CONCATENATE(A210,D210),'Справ. препаратов'!C:D,2,FALSE),""))</f>
        <v/>
      </c>
      <c r="J210" s="9"/>
      <c r="K210" s="9"/>
      <c r="L210" s="9"/>
      <c r="M210" s="9"/>
      <c r="N210" s="9"/>
      <c r="O210" s="9"/>
    </row>
    <row r="211" spans="1:15" x14ac:dyDescent="0.25">
      <c r="A211" s="19"/>
      <c r="B211" s="203"/>
      <c r="C211" s="198"/>
      <c r="D211" s="21"/>
      <c r="E211" s="6"/>
      <c r="F211" s="7"/>
      <c r="G211" s="7"/>
      <c r="H211" s="7"/>
      <c r="I211" s="30" t="str">
        <f>IF(ISERROR(IF(ISBLANK(A211),"",IF(ISBLANK(D211),"",VLOOKUP(CONCATENATE(A211,D211),'Справ. препаратов'!C:D,2,FALSE)))),"Препарат не найден в справочнике",IFERROR(VLOOKUP(CONCATENATE(A211,D211),'Справ. препаратов'!C:D,2,FALSE),""))</f>
        <v/>
      </c>
      <c r="J211" s="9"/>
      <c r="K211" s="9"/>
      <c r="L211" s="9"/>
      <c r="M211" s="9"/>
      <c r="N211" s="9"/>
      <c r="O211" s="9"/>
    </row>
    <row r="212" spans="1:15" x14ac:dyDescent="0.25">
      <c r="A212" s="19"/>
      <c r="B212" s="203"/>
      <c r="C212" s="198"/>
      <c r="D212" s="21"/>
      <c r="E212" s="6"/>
      <c r="F212" s="7"/>
      <c r="G212" s="7"/>
      <c r="H212" s="7"/>
      <c r="I212" s="30" t="str">
        <f>IF(ISERROR(IF(ISBLANK(A212),"",IF(ISBLANK(D212),"",VLOOKUP(CONCATENATE(A212,D212),'Справ. препаратов'!C:D,2,FALSE)))),"Препарат не найден в справочнике",IFERROR(VLOOKUP(CONCATENATE(A212,D212),'Справ. препаратов'!C:D,2,FALSE),""))</f>
        <v/>
      </c>
      <c r="J212" s="9"/>
      <c r="K212" s="9"/>
      <c r="L212" s="9"/>
      <c r="M212" s="9"/>
      <c r="N212" s="9"/>
      <c r="O212" s="9"/>
    </row>
    <row r="213" spans="1:15" x14ac:dyDescent="0.25">
      <c r="A213" s="19"/>
      <c r="B213" s="203"/>
      <c r="C213" s="198"/>
      <c r="D213" s="21"/>
      <c r="E213" s="6"/>
      <c r="F213" s="7"/>
      <c r="G213" s="7"/>
      <c r="H213" s="7"/>
      <c r="I213" s="30" t="str">
        <f>IF(ISERROR(IF(ISBLANK(A213),"",IF(ISBLANK(D213),"",VLOOKUP(CONCATENATE(A213,D213),'Справ. препаратов'!C:D,2,FALSE)))),"Препарат не найден в справочнике",IFERROR(VLOOKUP(CONCATENATE(A213,D213),'Справ. препаратов'!C:D,2,FALSE),""))</f>
        <v/>
      </c>
      <c r="J213" s="9"/>
      <c r="K213" s="9"/>
      <c r="L213" s="9"/>
      <c r="M213" s="9"/>
      <c r="N213" s="9"/>
      <c r="O213" s="9"/>
    </row>
    <row r="214" spans="1:15" x14ac:dyDescent="0.25">
      <c r="A214" s="19"/>
      <c r="B214" s="203"/>
      <c r="C214" s="198"/>
      <c r="D214" s="21"/>
      <c r="E214" s="6"/>
      <c r="F214" s="7"/>
      <c r="G214" s="7"/>
      <c r="H214" s="7"/>
      <c r="I214" s="30" t="str">
        <f>IF(ISERROR(IF(ISBLANK(A214),"",IF(ISBLANK(D214),"",VLOOKUP(CONCATENATE(A214,D214),'Справ. препаратов'!C:D,2,FALSE)))),"Препарат не найден в справочнике",IFERROR(VLOOKUP(CONCATENATE(A214,D214),'Справ. препаратов'!C:D,2,FALSE),""))</f>
        <v/>
      </c>
      <c r="J214" s="9"/>
      <c r="K214" s="9"/>
      <c r="L214" s="9"/>
      <c r="M214" s="9"/>
      <c r="N214" s="9"/>
      <c r="O214" s="9"/>
    </row>
    <row r="215" spans="1:15" x14ac:dyDescent="0.25">
      <c r="A215" s="19"/>
      <c r="B215" s="203"/>
      <c r="C215" s="198"/>
      <c r="D215" s="21"/>
      <c r="E215" s="6"/>
      <c r="F215" s="7"/>
      <c r="G215" s="7"/>
      <c r="H215" s="7"/>
      <c r="I215" s="30" t="str">
        <f>IF(ISERROR(IF(ISBLANK(A215),"",IF(ISBLANK(D215),"",VLOOKUP(CONCATENATE(A215,D215),'Справ. препаратов'!C:D,2,FALSE)))),"Препарат не найден в справочнике",IFERROR(VLOOKUP(CONCATENATE(A215,D215),'Справ. препаратов'!C:D,2,FALSE),""))</f>
        <v/>
      </c>
      <c r="J215" s="9"/>
      <c r="K215" s="9"/>
      <c r="L215" s="9"/>
      <c r="M215" s="9"/>
      <c r="N215" s="9"/>
      <c r="O215" s="9"/>
    </row>
    <row r="216" spans="1:15" x14ac:dyDescent="0.25">
      <c r="A216" s="19"/>
      <c r="B216" s="203"/>
      <c r="C216" s="198"/>
      <c r="D216" s="21"/>
      <c r="E216" s="6"/>
      <c r="F216" s="7"/>
      <c r="G216" s="7"/>
      <c r="H216" s="7"/>
      <c r="I216" s="30" t="str">
        <f>IF(ISERROR(IF(ISBLANK(A216),"",IF(ISBLANK(D216),"",VLOOKUP(CONCATENATE(A216,D216),'Справ. препаратов'!C:D,2,FALSE)))),"Препарат не найден в справочнике",IFERROR(VLOOKUP(CONCATENATE(A216,D216),'Справ. препаратов'!C:D,2,FALSE),""))</f>
        <v/>
      </c>
      <c r="J216" s="9"/>
      <c r="K216" s="9"/>
      <c r="L216" s="9"/>
      <c r="M216" s="9"/>
      <c r="N216" s="9"/>
      <c r="O216" s="9"/>
    </row>
    <row r="217" spans="1:15" x14ac:dyDescent="0.25">
      <c r="A217" s="19"/>
      <c r="B217" s="203"/>
      <c r="C217" s="198"/>
      <c r="D217" s="21"/>
      <c r="E217" s="6"/>
      <c r="F217" s="7"/>
      <c r="G217" s="7"/>
      <c r="H217" s="7"/>
      <c r="I217" s="30" t="str">
        <f>IF(ISERROR(IF(ISBLANK(A217),"",IF(ISBLANK(D217),"",VLOOKUP(CONCATENATE(A217,D217),'Справ. препаратов'!C:D,2,FALSE)))),"Препарат не найден в справочнике",IFERROR(VLOOKUP(CONCATENATE(A217,D217),'Справ. препаратов'!C:D,2,FALSE),""))</f>
        <v/>
      </c>
      <c r="J217" s="9"/>
      <c r="K217" s="9"/>
      <c r="L217" s="9"/>
      <c r="M217" s="9"/>
      <c r="N217" s="9"/>
      <c r="O217" s="9"/>
    </row>
    <row r="218" spans="1:15" x14ac:dyDescent="0.25">
      <c r="A218" s="19"/>
      <c r="B218" s="203"/>
      <c r="C218" s="198"/>
      <c r="D218" s="21"/>
      <c r="E218" s="6"/>
      <c r="F218" s="7"/>
      <c r="G218" s="7"/>
      <c r="H218" s="7"/>
      <c r="I218" s="30" t="str">
        <f>IF(ISERROR(IF(ISBLANK(A218),"",IF(ISBLANK(D218),"",VLOOKUP(CONCATENATE(A218,D218),'Справ. препаратов'!C:D,2,FALSE)))),"Препарат не найден в справочнике",IFERROR(VLOOKUP(CONCATENATE(A218,D218),'Справ. препаратов'!C:D,2,FALSE),""))</f>
        <v/>
      </c>
      <c r="J218" s="9"/>
      <c r="K218" s="9"/>
      <c r="L218" s="9"/>
      <c r="M218" s="9"/>
      <c r="N218" s="9"/>
      <c r="O218" s="9"/>
    </row>
    <row r="219" spans="1:15" x14ac:dyDescent="0.25">
      <c r="A219" s="19"/>
      <c r="B219" s="203"/>
      <c r="C219" s="198"/>
      <c r="D219" s="21"/>
      <c r="E219" s="6"/>
      <c r="F219" s="7"/>
      <c r="G219" s="7"/>
      <c r="H219" s="7"/>
      <c r="I219" s="30" t="str">
        <f>IF(ISERROR(IF(ISBLANK(A219),"",IF(ISBLANK(D219),"",VLOOKUP(CONCATENATE(A219,D219),'Справ. препаратов'!C:D,2,FALSE)))),"Препарат не найден в справочнике",IFERROR(VLOOKUP(CONCATENATE(A219,D219),'Справ. препаратов'!C:D,2,FALSE),""))</f>
        <v/>
      </c>
      <c r="J219" s="9"/>
      <c r="K219" s="9"/>
      <c r="L219" s="9"/>
      <c r="M219" s="9"/>
      <c r="N219" s="9"/>
      <c r="O219" s="9"/>
    </row>
    <row r="220" spans="1:15" x14ac:dyDescent="0.25">
      <c r="A220" s="19"/>
      <c r="B220" s="203"/>
      <c r="C220" s="198"/>
      <c r="D220" s="21"/>
      <c r="E220" s="6"/>
      <c r="F220" s="7"/>
      <c r="G220" s="7"/>
      <c r="H220" s="7"/>
      <c r="I220" s="30" t="str">
        <f>IF(ISERROR(IF(ISBLANK(A220),"",IF(ISBLANK(D220),"",VLOOKUP(CONCATENATE(A220,D220),'Справ. препаратов'!C:D,2,FALSE)))),"Препарат не найден в справочнике",IFERROR(VLOOKUP(CONCATENATE(A220,D220),'Справ. препаратов'!C:D,2,FALSE),""))</f>
        <v/>
      </c>
      <c r="J220" s="9"/>
      <c r="K220" s="9"/>
      <c r="L220" s="9"/>
      <c r="M220" s="9"/>
      <c r="N220" s="9"/>
      <c r="O220" s="9"/>
    </row>
    <row r="221" spans="1:15" x14ac:dyDescent="0.25">
      <c r="A221" s="19"/>
      <c r="B221" s="203"/>
      <c r="C221" s="198"/>
      <c r="D221" s="21"/>
      <c r="E221" s="6"/>
      <c r="F221" s="7"/>
      <c r="G221" s="7"/>
      <c r="H221" s="7"/>
      <c r="I221" s="30" t="str">
        <f>IF(ISERROR(IF(ISBLANK(A221),"",IF(ISBLANK(D221),"",VLOOKUP(CONCATENATE(A221,D221),'Справ. препаратов'!C:D,2,FALSE)))),"Препарат не найден в справочнике",IFERROR(VLOOKUP(CONCATENATE(A221,D221),'Справ. препаратов'!C:D,2,FALSE),""))</f>
        <v/>
      </c>
      <c r="J221" s="9"/>
      <c r="K221" s="9"/>
      <c r="L221" s="9"/>
      <c r="M221" s="9"/>
      <c r="N221" s="9"/>
      <c r="O221" s="9"/>
    </row>
    <row r="222" spans="1:15" x14ac:dyDescent="0.25">
      <c r="A222" s="19"/>
      <c r="B222" s="203"/>
      <c r="C222" s="198"/>
      <c r="D222" s="21"/>
      <c r="E222" s="6"/>
      <c r="F222" s="7"/>
      <c r="G222" s="7"/>
      <c r="H222" s="7"/>
      <c r="I222" s="30" t="str">
        <f>IF(ISERROR(IF(ISBLANK(A222),"",IF(ISBLANK(D222),"",VLOOKUP(CONCATENATE(A222,D222),'Справ. препаратов'!C:D,2,FALSE)))),"Препарат не найден в справочнике",IFERROR(VLOOKUP(CONCATENATE(A222,D222),'Справ. препаратов'!C:D,2,FALSE),""))</f>
        <v/>
      </c>
      <c r="J222" s="9"/>
      <c r="K222" s="9"/>
      <c r="L222" s="9"/>
      <c r="M222" s="9"/>
      <c r="N222" s="9"/>
      <c r="O222" s="9"/>
    </row>
    <row r="223" spans="1:15" x14ac:dyDescent="0.25">
      <c r="A223" s="19"/>
      <c r="B223" s="203"/>
      <c r="C223" s="198"/>
      <c r="D223" s="21"/>
      <c r="E223" s="6"/>
      <c r="F223" s="7"/>
      <c r="G223" s="7"/>
      <c r="H223" s="7"/>
      <c r="I223" s="30" t="str">
        <f>IF(ISERROR(IF(ISBLANK(A223),"",IF(ISBLANK(D223),"",VLOOKUP(CONCATENATE(A223,D223),'Справ. препаратов'!C:D,2,FALSE)))),"Препарат не найден в справочнике",IFERROR(VLOOKUP(CONCATENATE(A223,D223),'Справ. препаратов'!C:D,2,FALSE),""))</f>
        <v/>
      </c>
      <c r="J223" s="9"/>
      <c r="K223" s="9"/>
      <c r="L223" s="9"/>
      <c r="M223" s="9"/>
      <c r="N223" s="9"/>
      <c r="O223" s="9"/>
    </row>
    <row r="224" spans="1:15" x14ac:dyDescent="0.25">
      <c r="A224" s="19"/>
      <c r="B224" s="203"/>
      <c r="C224" s="198"/>
      <c r="D224" s="21"/>
      <c r="E224" s="6"/>
      <c r="F224" s="7"/>
      <c r="G224" s="7"/>
      <c r="H224" s="7"/>
      <c r="I224" s="30" t="str">
        <f>IF(ISERROR(IF(ISBLANK(A224),"",IF(ISBLANK(D224),"",VLOOKUP(CONCATENATE(A224,D224),'Справ. препаратов'!C:D,2,FALSE)))),"Препарат не найден в справочнике",IFERROR(VLOOKUP(CONCATENATE(A224,D224),'Справ. препаратов'!C:D,2,FALSE),""))</f>
        <v/>
      </c>
      <c r="J224" s="9"/>
      <c r="K224" s="9"/>
      <c r="L224" s="9"/>
      <c r="M224" s="9"/>
      <c r="N224" s="9"/>
      <c r="O224" s="9"/>
    </row>
    <row r="225" spans="1:15" x14ac:dyDescent="0.25">
      <c r="A225" s="19"/>
      <c r="B225" s="203"/>
      <c r="C225" s="198"/>
      <c r="D225" s="21"/>
      <c r="E225" s="6"/>
      <c r="F225" s="7"/>
      <c r="G225" s="7"/>
      <c r="H225" s="7"/>
      <c r="I225" s="30" t="str">
        <f>IF(ISERROR(IF(ISBLANK(A225),"",IF(ISBLANK(D225),"",VLOOKUP(CONCATENATE(A225,D225),'Справ. препаратов'!C:D,2,FALSE)))),"Препарат не найден в справочнике",IFERROR(VLOOKUP(CONCATENATE(A225,D225),'Справ. препаратов'!C:D,2,FALSE),""))</f>
        <v/>
      </c>
      <c r="J225" s="9"/>
      <c r="K225" s="9"/>
      <c r="L225" s="9"/>
      <c r="M225" s="9"/>
      <c r="N225" s="9"/>
      <c r="O225" s="9"/>
    </row>
    <row r="226" spans="1:15" x14ac:dyDescent="0.25">
      <c r="A226" s="19"/>
      <c r="B226" s="203"/>
      <c r="C226" s="198"/>
      <c r="D226" s="21"/>
      <c r="E226" s="6"/>
      <c r="F226" s="7"/>
      <c r="G226" s="7"/>
      <c r="H226" s="7"/>
      <c r="I226" s="30" t="str">
        <f>IF(ISERROR(IF(ISBLANK(A226),"",IF(ISBLANK(D226),"",VLOOKUP(CONCATENATE(A226,D226),'Справ. препаратов'!C:D,2,FALSE)))),"Препарат не найден в справочнике",IFERROR(VLOOKUP(CONCATENATE(A226,D226),'Справ. препаратов'!C:D,2,FALSE),""))</f>
        <v/>
      </c>
      <c r="J226" s="9"/>
      <c r="K226" s="9"/>
      <c r="L226" s="9"/>
      <c r="M226" s="9"/>
      <c r="N226" s="9"/>
      <c r="O226" s="9"/>
    </row>
    <row r="227" spans="1:15" x14ac:dyDescent="0.25">
      <c r="A227" s="19"/>
      <c r="B227" s="203"/>
      <c r="C227" s="198"/>
      <c r="D227" s="21"/>
      <c r="E227" s="6"/>
      <c r="F227" s="7"/>
      <c r="G227" s="7"/>
      <c r="H227" s="7"/>
      <c r="I227" s="30" t="str">
        <f>IF(ISERROR(IF(ISBLANK(A227),"",IF(ISBLANK(D227),"",VLOOKUP(CONCATENATE(A227,D227),'Справ. препаратов'!C:D,2,FALSE)))),"Препарат не найден в справочнике",IFERROR(VLOOKUP(CONCATENATE(A227,D227),'Справ. препаратов'!C:D,2,FALSE),""))</f>
        <v/>
      </c>
      <c r="J227" s="9"/>
      <c r="K227" s="9"/>
      <c r="L227" s="9"/>
      <c r="M227" s="9"/>
      <c r="N227" s="9"/>
      <c r="O227" s="9"/>
    </row>
    <row r="228" spans="1:15" x14ac:dyDescent="0.25">
      <c r="A228" s="19"/>
      <c r="B228" s="203"/>
      <c r="C228" s="198"/>
      <c r="D228" s="21"/>
      <c r="E228" s="6"/>
      <c r="F228" s="7"/>
      <c r="G228" s="7"/>
      <c r="H228" s="7"/>
      <c r="I228" s="30" t="str">
        <f>IF(ISERROR(IF(ISBLANK(A228),"",IF(ISBLANK(D228),"",VLOOKUP(CONCATENATE(A228,D228),'Справ. препаратов'!C:D,2,FALSE)))),"Препарат не найден в справочнике",IFERROR(VLOOKUP(CONCATENATE(A228,D228),'Справ. препаратов'!C:D,2,FALSE),""))</f>
        <v/>
      </c>
      <c r="J228" s="9"/>
      <c r="K228" s="9"/>
      <c r="L228" s="9"/>
      <c r="M228" s="9"/>
      <c r="N228" s="9"/>
      <c r="O228" s="9"/>
    </row>
    <row r="229" spans="1:15" x14ac:dyDescent="0.25">
      <c r="A229" s="19"/>
      <c r="B229" s="203"/>
      <c r="C229" s="198"/>
      <c r="D229" s="21"/>
      <c r="E229" s="6"/>
      <c r="F229" s="7"/>
      <c r="G229" s="7"/>
      <c r="H229" s="7"/>
      <c r="I229" s="30" t="str">
        <f>IF(ISERROR(IF(ISBLANK(A229),"",IF(ISBLANK(D229),"",VLOOKUP(CONCATENATE(A229,D229),'Справ. препаратов'!C:D,2,FALSE)))),"Препарат не найден в справочнике",IFERROR(VLOOKUP(CONCATENATE(A229,D229),'Справ. препаратов'!C:D,2,FALSE),""))</f>
        <v/>
      </c>
      <c r="J229" s="9"/>
      <c r="K229" s="9"/>
      <c r="L229" s="9"/>
      <c r="M229" s="9"/>
      <c r="N229" s="9"/>
      <c r="O229" s="9"/>
    </row>
    <row r="230" spans="1:15" x14ac:dyDescent="0.25">
      <c r="A230" s="19"/>
      <c r="B230" s="203"/>
      <c r="C230" s="198"/>
      <c r="D230" s="21"/>
      <c r="E230" s="6"/>
      <c r="F230" s="7"/>
      <c r="G230" s="7"/>
      <c r="H230" s="7"/>
      <c r="I230" s="30" t="str">
        <f>IF(ISERROR(IF(ISBLANK(A230),"",IF(ISBLANK(D230),"",VLOOKUP(CONCATENATE(A230,D230),'Справ. препаратов'!C:D,2,FALSE)))),"Препарат не найден в справочнике",IFERROR(VLOOKUP(CONCATENATE(A230,D230),'Справ. препаратов'!C:D,2,FALSE),""))</f>
        <v/>
      </c>
      <c r="J230" s="9"/>
      <c r="K230" s="9"/>
      <c r="L230" s="9"/>
      <c r="M230" s="9"/>
      <c r="N230" s="9"/>
      <c r="O230" s="9"/>
    </row>
    <row r="231" spans="1:15" x14ac:dyDescent="0.25">
      <c r="A231" s="19"/>
      <c r="B231" s="203"/>
      <c r="C231" s="198"/>
      <c r="D231" s="21"/>
      <c r="E231" s="6"/>
      <c r="F231" s="7"/>
      <c r="G231" s="7"/>
      <c r="H231" s="7"/>
      <c r="I231" s="30" t="str">
        <f>IF(ISERROR(IF(ISBLANK(A231),"",IF(ISBLANK(D231),"",VLOOKUP(CONCATENATE(A231,D231),'Справ. препаратов'!C:D,2,FALSE)))),"Препарат не найден в справочнике",IFERROR(VLOOKUP(CONCATENATE(A231,D231),'Справ. препаратов'!C:D,2,FALSE),""))</f>
        <v/>
      </c>
      <c r="J231" s="9"/>
      <c r="K231" s="9"/>
      <c r="L231" s="9"/>
      <c r="M231" s="9"/>
      <c r="N231" s="9"/>
      <c r="O231" s="9"/>
    </row>
    <row r="232" spans="1:15" x14ac:dyDescent="0.25">
      <c r="A232" s="19"/>
      <c r="B232" s="203"/>
      <c r="C232" s="198"/>
      <c r="D232" s="21"/>
      <c r="E232" s="6"/>
      <c r="F232" s="7"/>
      <c r="G232" s="7"/>
      <c r="H232" s="7"/>
      <c r="I232" s="30" t="str">
        <f>IF(ISERROR(IF(ISBLANK(A232),"",IF(ISBLANK(D232),"",VLOOKUP(CONCATENATE(A232,D232),'Справ. препаратов'!C:D,2,FALSE)))),"Препарат не найден в справочнике",IFERROR(VLOOKUP(CONCATENATE(A232,D232),'Справ. препаратов'!C:D,2,FALSE),""))</f>
        <v/>
      </c>
      <c r="J232" s="9"/>
      <c r="K232" s="9"/>
      <c r="L232" s="9"/>
      <c r="M232" s="9"/>
      <c r="N232" s="9"/>
      <c r="O232" s="9"/>
    </row>
    <row r="233" spans="1:15" x14ac:dyDescent="0.25">
      <c r="A233" s="19"/>
      <c r="B233" s="203"/>
      <c r="C233" s="198"/>
      <c r="D233" s="21"/>
      <c r="E233" s="6"/>
      <c r="F233" s="7"/>
      <c r="G233" s="7"/>
      <c r="H233" s="7"/>
      <c r="I233" s="30" t="str">
        <f>IF(ISERROR(IF(ISBLANK(A233),"",IF(ISBLANK(D233),"",VLOOKUP(CONCATENATE(A233,D233),'Справ. препаратов'!C:D,2,FALSE)))),"Препарат не найден в справочнике",IFERROR(VLOOKUP(CONCATENATE(A233,D233),'Справ. препаратов'!C:D,2,FALSE),""))</f>
        <v/>
      </c>
      <c r="J233" s="9"/>
      <c r="K233" s="9"/>
      <c r="L233" s="9"/>
      <c r="M233" s="9"/>
      <c r="N233" s="9"/>
      <c r="O233" s="9"/>
    </row>
    <row r="234" spans="1:15" x14ac:dyDescent="0.25">
      <c r="A234" s="19"/>
      <c r="B234" s="203"/>
      <c r="C234" s="198"/>
      <c r="D234" s="21"/>
      <c r="E234" s="6"/>
      <c r="F234" s="7"/>
      <c r="G234" s="7"/>
      <c r="H234" s="7"/>
      <c r="I234" s="30" t="str">
        <f>IF(ISERROR(IF(ISBLANK(A234),"",IF(ISBLANK(D234),"",VLOOKUP(CONCATENATE(A234,D234),'Справ. препаратов'!C:D,2,FALSE)))),"Препарат не найден в справочнике",IFERROR(VLOOKUP(CONCATENATE(A234,D234),'Справ. препаратов'!C:D,2,FALSE),""))</f>
        <v/>
      </c>
      <c r="J234" s="9"/>
      <c r="K234" s="9"/>
      <c r="L234" s="9"/>
      <c r="M234" s="9"/>
      <c r="N234" s="9"/>
      <c r="O234" s="9"/>
    </row>
    <row r="235" spans="1:15" x14ac:dyDescent="0.25">
      <c r="A235" s="19"/>
      <c r="B235" s="203"/>
      <c r="C235" s="198"/>
      <c r="D235" s="21"/>
      <c r="E235" s="6"/>
      <c r="F235" s="7"/>
      <c r="G235" s="7"/>
      <c r="H235" s="7"/>
      <c r="I235" s="30" t="str">
        <f>IF(ISERROR(IF(ISBLANK(A235),"",IF(ISBLANK(D235),"",VLOOKUP(CONCATENATE(A235,D235),'Справ. препаратов'!C:D,2,FALSE)))),"Препарат не найден в справочнике",IFERROR(VLOOKUP(CONCATENATE(A235,D235),'Справ. препаратов'!C:D,2,FALSE),""))</f>
        <v/>
      </c>
      <c r="J235" s="9"/>
      <c r="K235" s="9"/>
      <c r="L235" s="9"/>
      <c r="M235" s="9"/>
      <c r="N235" s="9"/>
      <c r="O235" s="9"/>
    </row>
    <row r="236" spans="1:15" x14ac:dyDescent="0.25">
      <c r="A236" s="19"/>
      <c r="B236" s="203"/>
      <c r="C236" s="198"/>
      <c r="D236" s="21"/>
      <c r="E236" s="6"/>
      <c r="F236" s="7"/>
      <c r="G236" s="7"/>
      <c r="H236" s="7"/>
      <c r="I236" s="30" t="str">
        <f>IF(ISERROR(IF(ISBLANK(A236),"",IF(ISBLANK(D236),"",VLOOKUP(CONCATENATE(A236,D236),'Справ. препаратов'!C:D,2,FALSE)))),"Препарат не найден в справочнике",IFERROR(VLOOKUP(CONCATENATE(A236,D236),'Справ. препаратов'!C:D,2,FALSE),""))</f>
        <v/>
      </c>
      <c r="J236" s="9"/>
      <c r="K236" s="9"/>
      <c r="L236" s="9"/>
      <c r="M236" s="9"/>
      <c r="N236" s="9"/>
      <c r="O236" s="9"/>
    </row>
    <row r="237" spans="1:15" x14ac:dyDescent="0.25">
      <c r="A237" s="19"/>
      <c r="B237" s="203"/>
      <c r="C237" s="198"/>
      <c r="D237" s="21"/>
      <c r="E237" s="6"/>
      <c r="F237" s="7"/>
      <c r="G237" s="7"/>
      <c r="H237" s="7"/>
      <c r="I237" s="30" t="str">
        <f>IF(ISERROR(IF(ISBLANK(A237),"",IF(ISBLANK(D237),"",VLOOKUP(CONCATENATE(A237,D237),'Справ. препаратов'!C:D,2,FALSE)))),"Препарат не найден в справочнике",IFERROR(VLOOKUP(CONCATENATE(A237,D237),'Справ. препаратов'!C:D,2,FALSE),""))</f>
        <v/>
      </c>
      <c r="J237" s="9"/>
      <c r="K237" s="9"/>
      <c r="L237" s="9"/>
      <c r="M237" s="9"/>
      <c r="N237" s="9"/>
      <c r="O237" s="9"/>
    </row>
    <row r="238" spans="1:15" x14ac:dyDescent="0.25">
      <c r="A238" s="19"/>
      <c r="B238" s="203"/>
      <c r="C238" s="198"/>
      <c r="D238" s="21"/>
      <c r="E238" s="6"/>
      <c r="F238" s="7"/>
      <c r="G238" s="7"/>
      <c r="H238" s="7"/>
      <c r="I238" s="30" t="str">
        <f>IF(ISERROR(IF(ISBLANK(A238),"",IF(ISBLANK(D238),"",VLOOKUP(CONCATENATE(A238,D238),'Справ. препаратов'!C:D,2,FALSE)))),"Препарат не найден в справочнике",IFERROR(VLOOKUP(CONCATENATE(A238,D238),'Справ. препаратов'!C:D,2,FALSE),""))</f>
        <v/>
      </c>
      <c r="J238" s="9"/>
      <c r="K238" s="9"/>
      <c r="L238" s="9"/>
      <c r="M238" s="9"/>
      <c r="N238" s="9"/>
      <c r="O238" s="9"/>
    </row>
    <row r="239" spans="1:15" x14ac:dyDescent="0.25">
      <c r="A239" s="19"/>
      <c r="B239" s="203"/>
      <c r="C239" s="198"/>
      <c r="D239" s="21"/>
      <c r="E239" s="6"/>
      <c r="F239" s="7"/>
      <c r="G239" s="7"/>
      <c r="H239" s="7"/>
      <c r="I239" s="30" t="str">
        <f>IF(ISERROR(IF(ISBLANK(A239),"",IF(ISBLANK(D239),"",VLOOKUP(CONCATENATE(A239,D239),'Справ. препаратов'!C:D,2,FALSE)))),"Препарат не найден в справочнике",IFERROR(VLOOKUP(CONCATENATE(A239,D239),'Справ. препаратов'!C:D,2,FALSE),""))</f>
        <v/>
      </c>
      <c r="J239" s="9"/>
      <c r="K239" s="9"/>
      <c r="L239" s="9"/>
      <c r="M239" s="9"/>
      <c r="N239" s="9"/>
      <c r="O239" s="9"/>
    </row>
    <row r="240" spans="1:15" x14ac:dyDescent="0.25">
      <c r="A240" s="19"/>
      <c r="B240" s="203"/>
      <c r="C240" s="198"/>
      <c r="D240" s="21"/>
      <c r="E240" s="6"/>
      <c r="F240" s="7"/>
      <c r="G240" s="7"/>
      <c r="H240" s="7"/>
      <c r="I240" s="30" t="str">
        <f>IF(ISERROR(IF(ISBLANK(A240),"",IF(ISBLANK(D240),"",VLOOKUP(CONCATENATE(A240,D240),'Справ. препаратов'!C:D,2,FALSE)))),"Препарат не найден в справочнике",IFERROR(VLOOKUP(CONCATENATE(A240,D240),'Справ. препаратов'!C:D,2,FALSE),""))</f>
        <v/>
      </c>
      <c r="J240" s="9"/>
      <c r="K240" s="9"/>
      <c r="L240" s="9"/>
      <c r="M240" s="9"/>
      <c r="N240" s="9"/>
      <c r="O240" s="9"/>
    </row>
    <row r="241" spans="1:15" x14ac:dyDescent="0.25">
      <c r="A241" s="19"/>
      <c r="B241" s="203"/>
      <c r="C241" s="198"/>
      <c r="D241" s="21"/>
      <c r="E241" s="6"/>
      <c r="F241" s="7"/>
      <c r="G241" s="7"/>
      <c r="H241" s="7"/>
      <c r="I241" s="30" t="str">
        <f>IF(ISERROR(IF(ISBLANK(A241),"",IF(ISBLANK(D241),"",VLOOKUP(CONCATENATE(A241,D241),'Справ. препаратов'!C:D,2,FALSE)))),"Препарат не найден в справочнике",IFERROR(VLOOKUP(CONCATENATE(A241,D241),'Справ. препаратов'!C:D,2,FALSE),""))</f>
        <v/>
      </c>
      <c r="J241" s="9"/>
      <c r="K241" s="9"/>
      <c r="L241" s="9"/>
      <c r="M241" s="9"/>
      <c r="N241" s="9"/>
      <c r="O241" s="9"/>
    </row>
    <row r="242" spans="1:15" x14ac:dyDescent="0.25">
      <c r="A242" s="19"/>
      <c r="B242" s="203"/>
      <c r="C242" s="198"/>
      <c r="D242" s="21"/>
      <c r="E242" s="6"/>
      <c r="F242" s="7"/>
      <c r="G242" s="7"/>
      <c r="H242" s="7"/>
      <c r="I242" s="30" t="str">
        <f>IF(ISERROR(IF(ISBLANK(A242),"",IF(ISBLANK(D242),"",VLOOKUP(CONCATENATE(A242,D242),'Справ. препаратов'!C:D,2,FALSE)))),"Препарат не найден в справочнике",IFERROR(VLOOKUP(CONCATENATE(A242,D242),'Справ. препаратов'!C:D,2,FALSE),""))</f>
        <v/>
      </c>
      <c r="J242" s="9"/>
      <c r="K242" s="9"/>
      <c r="L242" s="9"/>
      <c r="M242" s="9"/>
      <c r="N242" s="9"/>
      <c r="O242" s="9"/>
    </row>
  </sheetData>
  <sheetProtection formatColumns="0"/>
  <mergeCells count="1">
    <mergeCell ref="A1:H1"/>
  </mergeCells>
  <phoneticPr fontId="14" type="noConversion"/>
  <dataValidations count="2">
    <dataValidation type="decimal" allowBlank="1" showInputMessage="1" showErrorMessage="1" sqref="E46:E65536">
      <formula1>0</formula1>
      <formula2>100</formula2>
    </dataValidation>
    <dataValidation type="list" allowBlank="1" showInputMessage="1" showErrorMessage="1" sqref="F361:F2080">
      <formula1>$K$3:$K$19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F350:F360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F46:F349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O1" sqref="O1:O25"/>
    </sheetView>
  </sheetViews>
  <sheetFormatPr defaultRowHeight="15" x14ac:dyDescent="0.2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 x14ac:dyDescent="0.3">
      <c r="A1" s="229" t="s">
        <v>18218</v>
      </c>
      <c r="B1" s="229"/>
      <c r="C1" s="229"/>
      <c r="D1" s="229"/>
      <c r="E1" s="229"/>
      <c r="F1" s="59"/>
      <c r="G1" s="9"/>
      <c r="H1" s="9"/>
      <c r="I1" s="9"/>
      <c r="J1" s="9"/>
      <c r="K1" s="9"/>
      <c r="L1" s="9"/>
      <c r="M1" s="9"/>
      <c r="N1" s="120"/>
    </row>
    <row r="2" spans="1:14" ht="59.25" customHeight="1" x14ac:dyDescent="0.25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0"/>
    </row>
    <row r="3" spans="1:14" x14ac:dyDescent="0.25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0"/>
    </row>
    <row r="4" spans="1:14" x14ac:dyDescent="0.25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0"/>
    </row>
    <row r="5" spans="1:14" x14ac:dyDescent="0.25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0"/>
    </row>
    <row r="6" spans="1:14" x14ac:dyDescent="0.25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0"/>
    </row>
    <row r="7" spans="1:14" x14ac:dyDescent="0.25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0"/>
    </row>
    <row r="8" spans="1:14" x14ac:dyDescent="0.25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0"/>
    </row>
    <row r="9" spans="1:14" x14ac:dyDescent="0.25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0"/>
    </row>
    <row r="10" spans="1:14" x14ac:dyDescent="0.25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0"/>
    </row>
    <row r="11" spans="1:14" x14ac:dyDescent="0.25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0"/>
    </row>
    <row r="12" spans="1:14" x14ac:dyDescent="0.25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0"/>
    </row>
    <row r="13" spans="1:14" x14ac:dyDescent="0.25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0"/>
    </row>
    <row r="14" spans="1:14" x14ac:dyDescent="0.25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0"/>
    </row>
    <row r="15" spans="1:14" x14ac:dyDescent="0.25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0"/>
    </row>
    <row r="16" spans="1:14" x14ac:dyDescent="0.25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0"/>
    </row>
    <row r="17" spans="1:14" x14ac:dyDescent="0.25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0"/>
    </row>
    <row r="18" spans="1:14" x14ac:dyDescent="0.25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0"/>
    </row>
    <row r="19" spans="1:14" x14ac:dyDescent="0.25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0"/>
    </row>
    <row r="20" spans="1:14" x14ac:dyDescent="0.25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0"/>
    </row>
    <row r="21" spans="1:14" x14ac:dyDescent="0.25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0"/>
    </row>
    <row r="22" spans="1:14" x14ac:dyDescent="0.25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0"/>
    </row>
    <row r="23" spans="1:14" x14ac:dyDescent="0.25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0"/>
    </row>
    <row r="24" spans="1:14" x14ac:dyDescent="0.25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0"/>
    </row>
    <row r="25" spans="1:14" x14ac:dyDescent="0.25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0"/>
    </row>
    <row r="26" spans="1:14" x14ac:dyDescent="0.25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0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60"/>
  <sheetViews>
    <sheetView workbookViewId="0">
      <selection activeCell="A3" sqref="A3"/>
    </sheetView>
  </sheetViews>
  <sheetFormatPr defaultColWidth="9.140625" defaultRowHeight="15" x14ac:dyDescent="0.25"/>
  <cols>
    <col min="1" max="1" width="9.140625" style="175"/>
    <col min="2" max="2" width="62.42578125" style="176" customWidth="1"/>
    <col min="3" max="3" width="17.5703125" style="177" customWidth="1"/>
    <col min="4" max="4" width="12.28515625" style="178" customWidth="1"/>
    <col min="5" max="5" width="48.5703125" style="179" customWidth="1"/>
    <col min="6" max="14" width="9.140625" style="170"/>
    <col min="15" max="16" width="9.140625" style="169"/>
    <col min="17" max="16384" width="9.140625" style="170"/>
  </cols>
  <sheetData>
    <row r="1" spans="1:16" s="160" customFormat="1" ht="30" customHeight="1" x14ac:dyDescent="0.25">
      <c r="A1" s="159" t="s">
        <v>11788</v>
      </c>
      <c r="C1" s="161"/>
      <c r="D1" s="162"/>
      <c r="E1" s="163"/>
      <c r="O1" s="164"/>
      <c r="P1" s="164"/>
    </row>
    <row r="2" spans="1:16" ht="43.5" customHeight="1" x14ac:dyDescent="0.25">
      <c r="A2" s="165" t="s">
        <v>4346</v>
      </c>
      <c r="B2" s="166" t="s">
        <v>5639</v>
      </c>
      <c r="C2" s="167" t="s">
        <v>11779</v>
      </c>
      <c r="D2" s="168" t="s">
        <v>11789</v>
      </c>
      <c r="E2" s="163"/>
      <c r="F2" s="160"/>
      <c r="G2" s="160"/>
      <c r="H2" s="160"/>
      <c r="I2" s="160"/>
      <c r="J2" s="160"/>
      <c r="K2" s="160"/>
      <c r="L2" s="160"/>
      <c r="M2" s="160"/>
      <c r="N2" s="160"/>
    </row>
    <row r="3" spans="1:16" ht="25.5" customHeight="1" x14ac:dyDescent="0.25">
      <c r="A3" s="84"/>
      <c r="B3" s="158" t="str">
        <f>IF(ISBLANK(A3),"",VLOOKUP(A3,'Виды изделий'!A:B,2,FALSE))</f>
        <v/>
      </c>
      <c r="C3" s="171"/>
      <c r="D3" s="172"/>
      <c r="E3" s="163" t="str">
        <f>IF(ISERROR(IF(ISBLANK(A3),"",VLOOKUP(A3,'Виды изделий'!$A$8:$B$212,1,FALSE))),"Внимание! Указанный код изделия не найден в справочнике", "")</f>
        <v/>
      </c>
      <c r="F3" s="160"/>
      <c r="G3" s="160"/>
      <c r="H3" s="160"/>
      <c r="I3" s="160"/>
      <c r="J3" s="160"/>
      <c r="K3" s="160"/>
      <c r="L3" s="160"/>
      <c r="M3" s="160"/>
      <c r="N3" s="160"/>
    </row>
    <row r="4" spans="1:16" x14ac:dyDescent="0.25">
      <c r="A4" s="173"/>
      <c r="B4" s="158" t="str">
        <f>IF(ISBLANK(A4),"",VLOOKUP(A4,'Виды изделий'!A:B,2,FALSE))</f>
        <v/>
      </c>
      <c r="C4" s="171"/>
      <c r="D4" s="172"/>
      <c r="E4" s="163" t="str">
        <f>IF(ISERROR(IF(ISBLANK(A4),"",VLOOKUP(A4,'Виды изделий'!$A$8:$B$212,1,FALSE))),"Внимание! Указанный код изделия не найден в справочнике", "")</f>
        <v/>
      </c>
      <c r="F4" s="160"/>
      <c r="G4" s="160"/>
      <c r="H4" s="160"/>
      <c r="I4" s="160"/>
      <c r="J4" s="160"/>
      <c r="K4" s="160"/>
      <c r="L4" s="160"/>
      <c r="M4" s="160"/>
      <c r="N4" s="160"/>
    </row>
    <row r="5" spans="1:16" x14ac:dyDescent="0.25">
      <c r="A5" s="173"/>
      <c r="B5" s="158" t="str">
        <f>IF(ISBLANK(A5),"",VLOOKUP(A5,'Виды изделий'!A:B,2,FALSE))</f>
        <v/>
      </c>
      <c r="C5" s="171"/>
      <c r="D5" s="172"/>
      <c r="E5" s="163" t="str">
        <f>IF(ISERROR(IF(ISBLANK(A5),"",VLOOKUP(A5,'Виды изделий'!$A$8:$B$212,1,FALSE))),"Внимание! Указанный код изделия не найден в справочнике", "")</f>
        <v/>
      </c>
      <c r="F5" s="160"/>
      <c r="G5" s="160"/>
      <c r="H5" s="160"/>
      <c r="I5" s="160"/>
      <c r="J5" s="160"/>
      <c r="K5" s="160"/>
      <c r="L5" s="160"/>
      <c r="M5" s="160"/>
      <c r="N5" s="160"/>
    </row>
    <row r="6" spans="1:16" x14ac:dyDescent="0.25">
      <c r="A6" s="174"/>
      <c r="B6" s="158" t="str">
        <f>IF(ISBLANK(A6),"",VLOOKUP(A6,'Виды изделий'!A:B,2,FALSE))</f>
        <v/>
      </c>
      <c r="C6" s="171"/>
      <c r="D6" s="172"/>
      <c r="E6" s="163" t="str">
        <f>IF(ISERROR(IF(ISBLANK(A6),"",VLOOKUP(A6,'Виды изделий'!$A$8:$B$212,1,FALSE))),"Внимание! Указанный код изделия не найден в справочнике", "")</f>
        <v/>
      </c>
      <c r="F6" s="160"/>
      <c r="G6" s="160"/>
      <c r="H6" s="160"/>
      <c r="I6" s="160"/>
      <c r="J6" s="160"/>
      <c r="K6" s="160"/>
      <c r="L6" s="160"/>
      <c r="M6" s="160"/>
      <c r="N6" s="160"/>
    </row>
    <row r="7" spans="1:16" x14ac:dyDescent="0.25">
      <c r="A7" s="173"/>
      <c r="B7" s="158" t="str">
        <f>IF(ISBLANK(A7),"",VLOOKUP(A7,'Виды изделий'!A:B,2,FALSE))</f>
        <v/>
      </c>
      <c r="C7" s="171"/>
      <c r="D7" s="172"/>
      <c r="E7" s="163" t="str">
        <f>IF(ISERROR(IF(ISBLANK(A7),"",VLOOKUP(A7,'Виды изделий'!$A$8:$B$212,1,FALSE))),"Внимание! Указанный код изделия не найден в справочнике", "")</f>
        <v/>
      </c>
      <c r="F7" s="160"/>
      <c r="G7" s="160"/>
      <c r="H7" s="160"/>
      <c r="I7" s="160"/>
      <c r="J7" s="160"/>
      <c r="K7" s="160"/>
      <c r="L7" s="160"/>
      <c r="M7" s="160"/>
      <c r="N7" s="160"/>
    </row>
    <row r="8" spans="1:16" ht="15.75" x14ac:dyDescent="0.25">
      <c r="A8" s="84"/>
      <c r="B8" s="158" t="str">
        <f>IF(ISBLANK(A8),"",VLOOKUP(A8,'Виды изделий'!A:B,2,FALSE))</f>
        <v/>
      </c>
      <c r="C8" s="171"/>
      <c r="D8" s="172"/>
      <c r="E8" s="163" t="str">
        <f>IF(ISERROR(IF(ISBLANK(A8),"",VLOOKUP(A8,'Виды изделий'!$A$8:$B$212,1,FALSE))),"Внимание! Указанный код изделия не найден в справочнике", "")</f>
        <v/>
      </c>
      <c r="F8" s="160"/>
      <c r="G8" s="160"/>
      <c r="H8" s="160"/>
      <c r="I8" s="160"/>
      <c r="J8" s="160"/>
      <c r="K8" s="160"/>
      <c r="L8" s="160"/>
      <c r="M8" s="160"/>
      <c r="N8" s="160"/>
    </row>
    <row r="9" spans="1:16" x14ac:dyDescent="0.25">
      <c r="A9" s="173"/>
      <c r="B9" s="158" t="str">
        <f>IF(ISBLANK(A9),"",VLOOKUP(A9,'Виды изделий'!A:B,2,FALSE))</f>
        <v/>
      </c>
      <c r="C9" s="171"/>
      <c r="D9" s="172"/>
      <c r="E9" s="163" t="str">
        <f>IF(ISERROR(IF(ISBLANK(A9),"",VLOOKUP(A9,'Виды изделий'!$A$8:$B$212,1,FALSE))),"Внимание! Указанный код изделия не найден в справочнике", "")</f>
        <v/>
      </c>
      <c r="F9" s="160"/>
      <c r="G9" s="160"/>
      <c r="H9" s="160"/>
      <c r="I9" s="160"/>
      <c r="J9" s="160"/>
      <c r="K9" s="160"/>
      <c r="L9" s="160"/>
      <c r="M9" s="160"/>
      <c r="N9" s="160"/>
    </row>
    <row r="10" spans="1:16" x14ac:dyDescent="0.25">
      <c r="A10" s="173"/>
      <c r="B10" s="158" t="str">
        <f>IF(ISBLANK(A10),"",VLOOKUP(A10,'Виды изделий'!A:B,2,FALSE))</f>
        <v/>
      </c>
      <c r="C10" s="171"/>
      <c r="D10" s="172"/>
      <c r="E10" s="163" t="str">
        <f>IF(ISERROR(IF(ISBLANK(A10),"",VLOOKUP(A10,'Виды изделий'!$A$8:$B$212,1,FALSE))),"Внимание! Указанный код изделия не найден в справочнике", "")</f>
        <v/>
      </c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6" x14ac:dyDescent="0.25">
      <c r="A11" s="173"/>
      <c r="B11" s="158" t="str">
        <f>IF(ISBLANK(A11),"",VLOOKUP(A11,'Виды изделий'!A:B,2,FALSE))</f>
        <v/>
      </c>
      <c r="C11" s="171"/>
      <c r="D11" s="172"/>
      <c r="E11" s="163" t="str">
        <f>IF(ISERROR(IF(ISBLANK(A11),"",VLOOKUP(A11,'Виды изделий'!$A$8:$B$212,1,FALSE))),"Внимание! Указанный код изделия не найден в справочнике", "")</f>
        <v/>
      </c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6" ht="15.75" x14ac:dyDescent="0.25">
      <c r="A12" s="84"/>
      <c r="B12" s="158" t="str">
        <f>IF(ISBLANK(A12),"",VLOOKUP(A12,'Виды изделий'!A:B,2,FALSE))</f>
        <v/>
      </c>
      <c r="C12" s="171"/>
      <c r="D12" s="172"/>
      <c r="E12" s="163" t="str">
        <f>IF(ISERROR(IF(ISBLANK(A12),"",VLOOKUP(A12,'Виды изделий'!$A$8:$B$212,1,FALSE))),"Внимание! Указанный код изделия не найден в справочнике", "")</f>
        <v/>
      </c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6" x14ac:dyDescent="0.25">
      <c r="A13" s="173"/>
      <c r="B13" s="158" t="str">
        <f>IF(ISBLANK(A13),"",VLOOKUP(A13,'Виды изделий'!A:B,2,FALSE))</f>
        <v/>
      </c>
      <c r="C13" s="171"/>
      <c r="D13" s="172"/>
      <c r="E13" s="163" t="str">
        <f>IF(ISERROR(IF(ISBLANK(A13),"",VLOOKUP(A13,'Виды изделий'!$A$8:$B$212,1,FALSE))),"Внимание! Указанный код изделия не найден в справочнике", "")</f>
        <v/>
      </c>
      <c r="F13" s="160"/>
      <c r="G13" s="160"/>
      <c r="H13" s="160"/>
      <c r="I13" s="160"/>
      <c r="J13" s="160"/>
      <c r="K13" s="160"/>
      <c r="L13" s="160"/>
      <c r="M13" s="160"/>
      <c r="N13" s="160"/>
    </row>
    <row r="14" spans="1:16" x14ac:dyDescent="0.25">
      <c r="A14" s="173"/>
      <c r="B14" s="158" t="str">
        <f>IF(ISBLANK(A14),"",VLOOKUP(A14,'Виды изделий'!A:B,2,FALSE))</f>
        <v/>
      </c>
      <c r="C14" s="171"/>
      <c r="D14" s="172"/>
      <c r="E14" s="163" t="str">
        <f>IF(ISERROR(IF(ISBLANK(A14),"",VLOOKUP(A14,'Виды изделий'!$A$8:$B$212,1,FALSE))),"Внимание! Указанный код изделия не найден в справочнике", "")</f>
        <v/>
      </c>
      <c r="F14" s="160"/>
      <c r="G14" s="160"/>
      <c r="H14" s="160"/>
      <c r="I14" s="160"/>
      <c r="J14" s="160"/>
      <c r="K14" s="160"/>
      <c r="L14" s="160"/>
      <c r="M14" s="160"/>
      <c r="N14" s="160"/>
    </row>
    <row r="15" spans="1:16" x14ac:dyDescent="0.25">
      <c r="A15" s="173"/>
      <c r="B15" s="158" t="str">
        <f>IF(ISBLANK(A15),"",VLOOKUP(A15,'Виды изделий'!A:B,2,FALSE))</f>
        <v/>
      </c>
      <c r="C15" s="171"/>
      <c r="D15" s="172"/>
      <c r="E15" s="163" t="str">
        <f>IF(ISERROR(IF(ISBLANK(A15),"",VLOOKUP(A15,'Виды изделий'!$A$8:$B$212,1,FALSE))),"Внимание! Указанный код изделия не найден в справочнике", "")</f>
        <v/>
      </c>
      <c r="F15" s="160"/>
      <c r="G15" s="160"/>
      <c r="H15" s="160"/>
      <c r="I15" s="160"/>
      <c r="J15" s="160"/>
      <c r="K15" s="160"/>
      <c r="L15" s="160"/>
      <c r="M15" s="160"/>
      <c r="N15" s="160"/>
    </row>
    <row r="16" spans="1:16" x14ac:dyDescent="0.25">
      <c r="A16" s="173"/>
      <c r="B16" s="158" t="str">
        <f>IF(ISBLANK(A16),"",VLOOKUP(A16,'Виды изделий'!A:B,2,FALSE))</f>
        <v/>
      </c>
      <c r="C16" s="171"/>
      <c r="D16" s="172"/>
      <c r="E16" s="163" t="str">
        <f>IF(ISERROR(IF(ISBLANK(A16),"",VLOOKUP(A16,'Виды изделий'!$A$8:$B$212,1,FALSE))),"Внимание! Указанный код изделия не найден в справочнике", "")</f>
        <v/>
      </c>
      <c r="F16" s="160"/>
      <c r="G16" s="160"/>
      <c r="H16" s="160"/>
      <c r="I16" s="160"/>
      <c r="J16" s="160"/>
      <c r="K16" s="160"/>
      <c r="L16" s="160"/>
      <c r="M16" s="160"/>
      <c r="N16" s="160"/>
    </row>
    <row r="17" spans="1:14" x14ac:dyDescent="0.25">
      <c r="A17" s="173"/>
      <c r="B17" s="158" t="str">
        <f>IF(ISBLANK(A17),"",VLOOKUP(A17,'Виды изделий'!A:B,2,FALSE))</f>
        <v/>
      </c>
      <c r="C17" s="171"/>
      <c r="D17" s="172"/>
      <c r="E17" s="163" t="str">
        <f>IF(ISERROR(IF(ISBLANK(A17),"",VLOOKUP(A17,'Виды изделий'!$A$8:$B$212,1,FALSE))),"Внимание! Указанный код изделия не найден в справочнике", "")</f>
        <v/>
      </c>
      <c r="F17" s="160"/>
      <c r="G17" s="160"/>
      <c r="H17" s="160"/>
      <c r="I17" s="160"/>
      <c r="J17" s="160"/>
      <c r="K17" s="160"/>
      <c r="L17" s="160"/>
      <c r="M17" s="160"/>
      <c r="N17" s="160"/>
    </row>
    <row r="18" spans="1:14" x14ac:dyDescent="0.25">
      <c r="A18" s="173"/>
      <c r="B18" s="158" t="str">
        <f>IF(ISBLANK(A18),"",VLOOKUP(A18,'Виды изделий'!A:B,2,FALSE))</f>
        <v/>
      </c>
      <c r="C18" s="171"/>
      <c r="D18" s="172"/>
      <c r="E18" s="163" t="str">
        <f>IF(ISERROR(IF(ISBLANK(A18),"",VLOOKUP(A18,'Виды изделий'!$A$8:$B$212,1,FALSE))),"Внимание! Указанный код изделия не найден в справочнике", "")</f>
        <v/>
      </c>
      <c r="F18" s="160"/>
      <c r="G18" s="160"/>
      <c r="H18" s="160"/>
      <c r="I18" s="160"/>
      <c r="J18" s="160"/>
      <c r="K18" s="160"/>
      <c r="L18" s="160"/>
      <c r="M18" s="160"/>
      <c r="N18" s="160"/>
    </row>
    <row r="19" spans="1:14" x14ac:dyDescent="0.25">
      <c r="A19" s="173"/>
      <c r="B19" s="158" t="str">
        <f>IF(ISBLANK(A19),"",VLOOKUP(A19,'Виды изделий'!A:B,2,FALSE))</f>
        <v/>
      </c>
      <c r="C19" s="171"/>
      <c r="D19" s="172"/>
      <c r="E19" s="163" t="str">
        <f>IF(ISERROR(IF(ISBLANK(A19),"",VLOOKUP(A19,'Виды изделий'!$A$8:$B$212,1,FALSE))),"Внимание! Указанный код изделия не найден в справочнике", "")</f>
        <v/>
      </c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4" x14ac:dyDescent="0.25">
      <c r="A20" s="173"/>
      <c r="B20" s="158" t="str">
        <f>IF(ISBLANK(A20),"",VLOOKUP(A20,'Виды изделий'!A:B,2,FALSE))</f>
        <v/>
      </c>
      <c r="C20" s="171"/>
      <c r="D20" s="172"/>
      <c r="E20" s="163" t="str">
        <f>IF(ISERROR(IF(ISBLANK(A20),"",VLOOKUP(A20,'Виды изделий'!$A$8:$B$212,1,FALSE))),"Внимание! Указанный код изделия не найден в справочнике", "")</f>
        <v/>
      </c>
      <c r="F20" s="160"/>
      <c r="G20" s="160"/>
      <c r="H20" s="160"/>
      <c r="I20" s="160"/>
      <c r="J20" s="160"/>
      <c r="K20" s="160"/>
      <c r="L20" s="160"/>
      <c r="M20" s="160"/>
      <c r="N20" s="160"/>
    </row>
    <row r="21" spans="1:14" x14ac:dyDescent="0.25">
      <c r="A21" s="173"/>
      <c r="B21" s="158" t="str">
        <f>IF(ISBLANK(A21),"",VLOOKUP(A21,'Виды изделий'!A:B,2,FALSE))</f>
        <v/>
      </c>
      <c r="C21" s="171"/>
      <c r="D21" s="172"/>
      <c r="E21" s="163" t="str">
        <f>IF(ISERROR(IF(ISBLANK(A21),"",VLOOKUP(A21,'Виды изделий'!$A$8:$B$212,1,FALSE))),"Внимание! Указанный код изделия не найден в справочнике", "")</f>
        <v/>
      </c>
      <c r="F21" s="160"/>
      <c r="G21" s="160"/>
      <c r="H21" s="160"/>
      <c r="I21" s="160"/>
      <c r="J21" s="160"/>
      <c r="K21" s="160"/>
      <c r="L21" s="160"/>
      <c r="M21" s="160"/>
      <c r="N21" s="160"/>
    </row>
    <row r="22" spans="1:14" x14ac:dyDescent="0.25">
      <c r="A22" s="173"/>
      <c r="B22" s="158" t="str">
        <f>IF(ISBLANK(A22),"",VLOOKUP(A22,'Виды изделий'!A:B,2,FALSE))</f>
        <v/>
      </c>
      <c r="C22" s="171"/>
      <c r="D22" s="172"/>
      <c r="E22" s="163" t="str">
        <f>IF(ISERROR(IF(ISBLANK(A22),"",VLOOKUP(A22,'Виды изделий'!$A$8:$B$212,1,FALSE))),"Внимание! Указанный код изделия не найден в справочнике", "")</f>
        <v/>
      </c>
      <c r="F22" s="160"/>
      <c r="G22" s="160"/>
      <c r="H22" s="160"/>
      <c r="I22" s="160"/>
      <c r="J22" s="160"/>
      <c r="K22" s="160"/>
      <c r="L22" s="160"/>
      <c r="M22" s="160"/>
      <c r="N22" s="160"/>
    </row>
    <row r="23" spans="1:14" x14ac:dyDescent="0.25">
      <c r="A23" s="173"/>
      <c r="B23" s="158" t="str">
        <f>IF(ISBLANK(A23),"",VLOOKUP(A23,'Виды изделий'!A:B,2,FALSE))</f>
        <v/>
      </c>
      <c r="C23" s="171"/>
      <c r="D23" s="172"/>
      <c r="E23" s="163" t="str">
        <f>IF(ISERROR(IF(ISBLANK(A23),"",VLOOKUP(A23,'Виды изделий'!$A$8:$B$212,1,FALSE))),"Внимание! Указанный код изделия не найден в справочнике", "")</f>
        <v/>
      </c>
      <c r="F23" s="160"/>
      <c r="G23" s="160"/>
      <c r="H23" s="160"/>
      <c r="I23" s="160"/>
      <c r="J23" s="160"/>
      <c r="K23" s="160"/>
      <c r="L23" s="160"/>
      <c r="M23" s="160"/>
      <c r="N23" s="160"/>
    </row>
    <row r="24" spans="1:14" x14ac:dyDescent="0.25">
      <c r="A24" s="173"/>
      <c r="B24" s="158" t="str">
        <f>IF(ISBLANK(A24),"",VLOOKUP(A24,'Виды изделий'!A:B,2,FALSE))</f>
        <v/>
      </c>
      <c r="C24" s="171"/>
      <c r="D24" s="172"/>
      <c r="E24" s="163" t="str">
        <f>IF(ISERROR(IF(ISBLANK(A24),"",VLOOKUP(A24,'Виды изделий'!$A$8:$B$212,1,FALSE))),"Внимание! Указанный код изделия не найден в справочнике", "")</f>
        <v/>
      </c>
      <c r="F24" s="160"/>
      <c r="G24" s="160"/>
      <c r="H24" s="160"/>
      <c r="I24" s="160"/>
      <c r="J24" s="160"/>
      <c r="K24" s="160"/>
      <c r="L24" s="160"/>
      <c r="M24" s="160"/>
      <c r="N24" s="160"/>
    </row>
    <row r="25" spans="1:14" x14ac:dyDescent="0.25">
      <c r="A25" s="173"/>
      <c r="B25" s="158" t="str">
        <f>IF(ISBLANK(A25),"",VLOOKUP(A25,'Виды изделий'!A:B,2,FALSE))</f>
        <v/>
      </c>
      <c r="C25" s="171"/>
      <c r="D25" s="172"/>
      <c r="E25" s="163" t="str">
        <f>IF(ISERROR(IF(ISBLANK(A25),"",VLOOKUP(A25,'Виды изделий'!$A$8:$B$212,1,FALSE))),"Внимание! Указанный код изделия не найден в справочнике", "")</f>
        <v/>
      </c>
      <c r="F25" s="160"/>
      <c r="G25" s="160"/>
      <c r="H25" s="160"/>
      <c r="I25" s="160"/>
      <c r="J25" s="160"/>
      <c r="K25" s="160"/>
      <c r="L25" s="160"/>
      <c r="M25" s="160"/>
      <c r="N25" s="160"/>
    </row>
    <row r="26" spans="1:14" x14ac:dyDescent="0.25">
      <c r="A26" s="173"/>
      <c r="B26" s="158" t="str">
        <f>IF(ISBLANK(A26),"",VLOOKUP(A26,'Виды изделий'!A:B,2,FALSE))</f>
        <v/>
      </c>
      <c r="C26" s="171"/>
      <c r="D26" s="172"/>
      <c r="E26" s="163" t="str">
        <f>IF(ISERROR(IF(ISBLANK(A26),"",VLOOKUP(A26,'Виды изделий'!$A$8:$B$212,1,FALSE))),"Внимание! Указанный код изделия не найден в справочнике", "")</f>
        <v/>
      </c>
      <c r="F26" s="160"/>
      <c r="G26" s="160"/>
      <c r="H26" s="160"/>
      <c r="I26" s="160"/>
      <c r="J26" s="160"/>
      <c r="K26" s="160"/>
      <c r="L26" s="160"/>
      <c r="M26" s="160"/>
      <c r="N26" s="160"/>
    </row>
    <row r="27" spans="1:14" x14ac:dyDescent="0.25">
      <c r="A27" s="173"/>
      <c r="B27" s="158" t="str">
        <f>IF(ISBLANK(A27),"",VLOOKUP(A27,'Виды изделий'!A:B,2,FALSE))</f>
        <v/>
      </c>
      <c r="C27" s="171"/>
      <c r="D27" s="172"/>
      <c r="E27" s="163" t="str">
        <f>IF(ISERROR(IF(ISBLANK(A27),"",VLOOKUP(A27,'Виды изделий'!$A$8:$B$212,1,FALSE))),"Внимание! Указанный код изделия не найден в справочнике", "")</f>
        <v/>
      </c>
      <c r="F27" s="160"/>
      <c r="G27" s="160"/>
      <c r="H27" s="160"/>
      <c r="I27" s="160"/>
      <c r="J27" s="160"/>
      <c r="K27" s="160"/>
      <c r="L27" s="160"/>
      <c r="M27" s="160"/>
      <c r="N27" s="160"/>
    </row>
    <row r="28" spans="1:14" x14ac:dyDescent="0.25">
      <c r="A28" s="173"/>
      <c r="B28" s="158" t="str">
        <f>IF(ISBLANK(A28),"",VLOOKUP(A28,'Виды изделий'!A:B,2,FALSE))</f>
        <v/>
      </c>
      <c r="C28" s="171"/>
      <c r="D28" s="172"/>
      <c r="E28" s="163" t="str">
        <f>IF(ISERROR(IF(ISBLANK(A28),"",VLOOKUP(A28,'Виды изделий'!$A$8:$B$212,1,FALSE))),"Внимание! Указанный код изделия не найден в справочнике", "")</f>
        <v/>
      </c>
      <c r="F28" s="160"/>
      <c r="G28" s="160"/>
      <c r="H28" s="160"/>
      <c r="I28" s="160"/>
      <c r="J28" s="160"/>
      <c r="K28" s="160"/>
      <c r="L28" s="160"/>
      <c r="M28" s="160"/>
      <c r="N28" s="160"/>
    </row>
    <row r="29" spans="1:14" x14ac:dyDescent="0.25">
      <c r="A29" s="173"/>
      <c r="B29" s="158" t="str">
        <f>IF(ISBLANK(A29),"",VLOOKUP(A29,'Виды изделий'!A:B,2,FALSE))</f>
        <v/>
      </c>
      <c r="C29" s="171"/>
      <c r="D29" s="172"/>
      <c r="E29" s="163" t="str">
        <f>IF(ISERROR(IF(ISBLANK(A29),"",VLOOKUP(A29,'Виды изделий'!$A$8:$B$212,1,FALSE))),"Внимание! Указанный код изделия не найден в справочнике", "")</f>
        <v/>
      </c>
      <c r="F29" s="160"/>
      <c r="G29" s="160"/>
      <c r="H29" s="160"/>
      <c r="I29" s="160"/>
      <c r="J29" s="160"/>
      <c r="K29" s="160"/>
      <c r="L29" s="160"/>
      <c r="M29" s="160"/>
      <c r="N29" s="160"/>
    </row>
    <row r="30" spans="1:14" x14ac:dyDescent="0.25">
      <c r="A30" s="173"/>
      <c r="B30" s="158" t="str">
        <f>IF(ISBLANK(A30),"",VLOOKUP(A30,'Виды изделий'!A:B,2,FALSE))</f>
        <v/>
      </c>
      <c r="C30" s="171"/>
      <c r="D30" s="172"/>
      <c r="E30" s="163" t="str">
        <f>IF(ISERROR(IF(ISBLANK(A30),"",VLOOKUP(A30,'Виды изделий'!$A$8:$B$212,1,FALSE))),"Внимание! Указанный код изделия не найден в справочнике", "")</f>
        <v/>
      </c>
      <c r="F30" s="160"/>
      <c r="G30" s="160"/>
      <c r="H30" s="160"/>
      <c r="I30" s="160"/>
      <c r="J30" s="160"/>
      <c r="K30" s="160"/>
      <c r="L30" s="160"/>
      <c r="M30" s="160"/>
      <c r="N30" s="160"/>
    </row>
    <row r="31" spans="1:14" x14ac:dyDescent="0.25">
      <c r="A31" s="173"/>
      <c r="B31" s="158" t="str">
        <f>IF(ISBLANK(A31),"",VLOOKUP(A31,'Виды изделий'!A:B,2,FALSE))</f>
        <v/>
      </c>
      <c r="C31" s="171"/>
      <c r="D31" s="172"/>
      <c r="E31" s="163" t="str">
        <f>IF(ISERROR(IF(ISBLANK(A31),"",VLOOKUP(A31,'Виды изделий'!$A$8:$B$212,1,FALSE))),"Внимание! Указанный код изделия не найден в справочнике", "")</f>
        <v/>
      </c>
      <c r="F31" s="160"/>
      <c r="G31" s="160"/>
      <c r="H31" s="160"/>
      <c r="I31" s="160"/>
      <c r="J31" s="160"/>
      <c r="K31" s="160"/>
      <c r="L31" s="160"/>
      <c r="M31" s="160"/>
      <c r="N31" s="160"/>
    </row>
    <row r="32" spans="1:14" x14ac:dyDescent="0.25">
      <c r="A32" s="173"/>
      <c r="B32" s="158" t="str">
        <f>IF(ISBLANK(A32),"",VLOOKUP(A32,'Виды изделий'!A:B,2,FALSE))</f>
        <v/>
      </c>
      <c r="C32" s="171"/>
      <c r="D32" s="172"/>
      <c r="E32" s="163" t="str">
        <f>IF(ISERROR(IF(ISBLANK(A32),"",VLOOKUP(A32,'Виды изделий'!$A$8:$B$212,1,FALSE))),"Внимание! Указанный код изделия не найден в справочнике", "")</f>
        <v/>
      </c>
      <c r="F32" s="160"/>
      <c r="G32" s="160"/>
      <c r="H32" s="160"/>
      <c r="I32" s="160"/>
      <c r="J32" s="160"/>
      <c r="K32" s="160"/>
      <c r="L32" s="160"/>
      <c r="M32" s="160"/>
      <c r="N32" s="160"/>
    </row>
    <row r="33" spans="1:14" x14ac:dyDescent="0.25">
      <c r="A33" s="173"/>
      <c r="B33" s="158" t="str">
        <f>IF(ISBLANK(A33),"",VLOOKUP(A33,'Виды изделий'!A:B,2,FALSE))</f>
        <v/>
      </c>
      <c r="C33" s="171"/>
      <c r="D33" s="172"/>
      <c r="E33" s="163" t="str">
        <f>IF(ISERROR(IF(ISBLANK(A33),"",VLOOKUP(A33,'Виды изделий'!$A$8:$B$212,1,FALSE))),"Внимание! Указанный код изделия не найден в справочнике", "")</f>
        <v/>
      </c>
      <c r="F33" s="160"/>
      <c r="G33" s="160"/>
      <c r="H33" s="160"/>
      <c r="I33" s="160"/>
      <c r="J33" s="160"/>
      <c r="K33" s="160"/>
      <c r="L33" s="160"/>
      <c r="M33" s="160"/>
      <c r="N33" s="160"/>
    </row>
    <row r="34" spans="1:14" x14ac:dyDescent="0.25">
      <c r="A34" s="173"/>
      <c r="B34" s="158" t="str">
        <f>IF(ISBLANK(A34),"",VLOOKUP(A34,'Виды изделий'!A:B,2,FALSE))</f>
        <v/>
      </c>
      <c r="C34" s="171"/>
      <c r="D34" s="172"/>
      <c r="E34" s="163" t="str">
        <f>IF(ISERROR(IF(ISBLANK(A34),"",VLOOKUP(A34,'Виды изделий'!$A$8:$B$212,1,FALSE))),"Внимание! Указанный код изделия не найден в справочнике", "")</f>
        <v/>
      </c>
      <c r="F34" s="160"/>
      <c r="G34" s="160"/>
      <c r="H34" s="160"/>
      <c r="I34" s="160"/>
      <c r="J34" s="160"/>
      <c r="K34" s="160"/>
      <c r="L34" s="160"/>
      <c r="M34" s="160"/>
      <c r="N34" s="160"/>
    </row>
    <row r="35" spans="1:14" x14ac:dyDescent="0.25">
      <c r="A35" s="173"/>
      <c r="B35" s="158" t="str">
        <f>IF(ISBLANK(A35),"",VLOOKUP(A35,'Виды изделий'!A:B,2,FALSE))</f>
        <v/>
      </c>
      <c r="C35" s="171"/>
      <c r="D35" s="172"/>
      <c r="E35" s="163" t="str">
        <f>IF(ISERROR(IF(ISBLANK(A35),"",VLOOKUP(A35,'Виды изделий'!$A$8:$B$212,1,FALSE))),"Внимание! Указанный код изделия не найден в справочнике", "")</f>
        <v/>
      </c>
      <c r="F35" s="160"/>
      <c r="G35" s="160"/>
      <c r="H35" s="160"/>
      <c r="I35" s="160"/>
      <c r="J35" s="160"/>
      <c r="K35" s="160"/>
      <c r="L35" s="160"/>
      <c r="M35" s="160"/>
      <c r="N35" s="160"/>
    </row>
    <row r="36" spans="1:14" x14ac:dyDescent="0.25">
      <c r="A36" s="173"/>
      <c r="B36" s="158" t="str">
        <f>IF(ISBLANK(A36),"",VLOOKUP(A36,'Виды изделий'!A:B,2,FALSE))</f>
        <v/>
      </c>
      <c r="C36" s="171"/>
      <c r="D36" s="172"/>
      <c r="E36" s="163" t="str">
        <f>IF(ISERROR(IF(ISBLANK(A36),"",VLOOKUP(A36,'Виды изделий'!$A$8:$B$212,1,FALSE))),"Внимание! Указанный код изделия не найден в справочнике", "")</f>
        <v/>
      </c>
      <c r="F36" s="160"/>
      <c r="G36" s="160"/>
      <c r="H36" s="160"/>
      <c r="I36" s="160"/>
      <c r="J36" s="160"/>
      <c r="K36" s="160"/>
      <c r="L36" s="160"/>
      <c r="M36" s="160"/>
      <c r="N36" s="160"/>
    </row>
    <row r="37" spans="1:14" x14ac:dyDescent="0.25">
      <c r="A37" s="173"/>
      <c r="B37" s="158" t="str">
        <f>IF(ISBLANK(A37),"",VLOOKUP(A37,'Виды изделий'!A:B,2,FALSE))</f>
        <v/>
      </c>
      <c r="C37" s="171"/>
      <c r="D37" s="172"/>
      <c r="E37" s="163" t="str">
        <f>IF(ISERROR(IF(ISBLANK(A37),"",VLOOKUP(A37,'Виды изделий'!$A$8:$B$212,1,FALSE))),"Внимание! Указанный код изделия не найден в справочнике", "")</f>
        <v/>
      </c>
      <c r="F37" s="160"/>
      <c r="G37" s="160"/>
      <c r="H37" s="160"/>
      <c r="I37" s="160"/>
      <c r="J37" s="160"/>
      <c r="K37" s="160"/>
      <c r="L37" s="160"/>
      <c r="M37" s="160"/>
      <c r="N37" s="160"/>
    </row>
    <row r="38" spans="1:14" x14ac:dyDescent="0.25">
      <c r="A38" s="173"/>
      <c r="B38" s="158" t="str">
        <f>IF(ISBLANK(A38),"",VLOOKUP(A38,'Виды изделий'!A:B,2,FALSE))</f>
        <v/>
      </c>
      <c r="C38" s="171"/>
      <c r="D38" s="172"/>
      <c r="E38" s="163" t="str">
        <f>IF(ISERROR(IF(ISBLANK(A38),"",VLOOKUP(A38,'Виды изделий'!$A$8:$B$212,1,FALSE))),"Внимание! Указанный код изделия не найден в справочнике", "")</f>
        <v/>
      </c>
      <c r="F38" s="160"/>
      <c r="G38" s="160"/>
      <c r="H38" s="160"/>
      <c r="I38" s="160"/>
      <c r="J38" s="160"/>
      <c r="K38" s="160"/>
      <c r="L38" s="160"/>
      <c r="M38" s="160"/>
      <c r="N38" s="160"/>
    </row>
    <row r="39" spans="1:14" x14ac:dyDescent="0.25">
      <c r="A39" s="173"/>
      <c r="B39" s="158" t="str">
        <f>IF(ISBLANK(A39),"",VLOOKUP(A39,'Виды изделий'!A:B,2,FALSE))</f>
        <v/>
      </c>
      <c r="C39" s="171"/>
      <c r="D39" s="172"/>
      <c r="E39" s="163" t="str">
        <f>IF(ISERROR(IF(ISBLANK(A39),"",VLOOKUP(A39,'Виды изделий'!$A$8:$B$212,1,FALSE))),"Внимание! Указанный код изделия не найден в справочнике", "")</f>
        <v/>
      </c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x14ac:dyDescent="0.25">
      <c r="A40" s="173"/>
      <c r="B40" s="158" t="str">
        <f>IF(ISBLANK(A40),"",VLOOKUP(A40,'Виды изделий'!A:B,2,FALSE))</f>
        <v/>
      </c>
      <c r="C40" s="171"/>
      <c r="D40" s="172"/>
      <c r="E40" s="163" t="str">
        <f>IF(ISERROR(IF(ISBLANK(A40),"",VLOOKUP(A40,'Виды изделий'!$A$8:$B$212,1,FALSE))),"Внимание! Указанный код изделия не найден в справочнике", "")</f>
        <v/>
      </c>
      <c r="F40" s="160"/>
      <c r="G40" s="160"/>
      <c r="H40" s="160"/>
      <c r="I40" s="160"/>
      <c r="J40" s="160"/>
      <c r="K40" s="160"/>
      <c r="L40" s="160"/>
      <c r="M40" s="160"/>
      <c r="N40" s="160"/>
    </row>
    <row r="41" spans="1:14" x14ac:dyDescent="0.25">
      <c r="A41" s="173"/>
      <c r="B41" s="158" t="str">
        <f>IF(ISBLANK(A41),"",VLOOKUP(A41,'Виды изделий'!A:B,2,FALSE))</f>
        <v/>
      </c>
      <c r="C41" s="171"/>
      <c r="D41" s="172"/>
      <c r="E41" s="163" t="str">
        <f>IF(ISERROR(IF(ISBLANK(A41),"",VLOOKUP(A41,'Виды изделий'!$A$8:$B$212,1,FALSE))),"Внимание! Указанный код изделия не найден в справочнике", "")</f>
        <v/>
      </c>
      <c r="F41" s="160"/>
      <c r="G41" s="160"/>
      <c r="H41" s="160"/>
      <c r="I41" s="160"/>
      <c r="J41" s="160"/>
      <c r="K41" s="160"/>
      <c r="L41" s="160"/>
      <c r="M41" s="160"/>
      <c r="N41" s="160"/>
    </row>
    <row r="42" spans="1:14" x14ac:dyDescent="0.25">
      <c r="A42" s="173"/>
      <c r="B42" s="158" t="str">
        <f>IF(ISBLANK(A42),"",VLOOKUP(A42,'Виды изделий'!A:B,2,FALSE))</f>
        <v/>
      </c>
      <c r="C42" s="171"/>
      <c r="D42" s="172"/>
      <c r="E42" s="163" t="str">
        <f>IF(ISERROR(IF(ISBLANK(A42),"",VLOOKUP(A42,'Виды изделий'!$A$8:$B$212,1,FALSE))),"Внимание! Указанный код изделия не найден в справочнике", "")</f>
        <v/>
      </c>
      <c r="F42" s="160"/>
      <c r="G42" s="160"/>
      <c r="H42" s="160"/>
      <c r="I42" s="160"/>
      <c r="J42" s="160"/>
      <c r="K42" s="160"/>
      <c r="L42" s="160"/>
      <c r="M42" s="160"/>
      <c r="N42" s="160"/>
    </row>
    <row r="43" spans="1:14" x14ac:dyDescent="0.25">
      <c r="A43" s="173"/>
      <c r="B43" s="158" t="str">
        <f>IF(ISBLANK(A43),"",VLOOKUP(A43,'Виды изделий'!A:B,2,FALSE))</f>
        <v/>
      </c>
      <c r="C43" s="171"/>
      <c r="D43" s="172"/>
      <c r="E43" s="163" t="str">
        <f>IF(ISERROR(IF(ISBLANK(A43),"",VLOOKUP(A43,'Виды изделий'!$A$8:$B$212,1,FALSE))),"Внимание! Указанный код изделия не найден в справочнике", "")</f>
        <v/>
      </c>
      <c r="F43" s="160"/>
      <c r="G43" s="160"/>
      <c r="H43" s="160"/>
      <c r="I43" s="160"/>
      <c r="J43" s="160"/>
      <c r="K43" s="160"/>
      <c r="L43" s="160"/>
      <c r="M43" s="160"/>
      <c r="N43" s="160"/>
    </row>
    <row r="44" spans="1:14" x14ac:dyDescent="0.25">
      <c r="A44" s="173"/>
      <c r="B44" s="158" t="str">
        <f>IF(ISBLANK(A44),"",VLOOKUP(A44,'Виды изделий'!A:B,2,FALSE))</f>
        <v/>
      </c>
      <c r="C44" s="171"/>
      <c r="D44" s="172"/>
      <c r="E44" s="163" t="str">
        <f>IF(ISERROR(IF(ISBLANK(A44),"",VLOOKUP(A44,'Виды изделий'!$A$8:$B$212,1,FALSE))),"Внимание! Указанный код изделия не найден в справочнике", "")</f>
        <v/>
      </c>
      <c r="F44" s="160"/>
      <c r="G44" s="160"/>
      <c r="H44" s="160"/>
      <c r="I44" s="160"/>
      <c r="J44" s="160"/>
      <c r="K44" s="160"/>
      <c r="L44" s="160"/>
      <c r="M44" s="160"/>
      <c r="N44" s="160"/>
    </row>
    <row r="45" spans="1:14" x14ac:dyDescent="0.25">
      <c r="A45" s="173"/>
      <c r="B45" s="158" t="str">
        <f>IF(ISBLANK(A45),"",VLOOKUP(A45,'Виды изделий'!A:B,2,FALSE))</f>
        <v/>
      </c>
      <c r="C45" s="171"/>
      <c r="D45" s="172"/>
      <c r="E45" s="163" t="str">
        <f>IF(ISERROR(IF(ISBLANK(A45),"",VLOOKUP(A45,'Виды изделий'!$A$8:$B$212,1,FALSE))),"Внимание! Указанный код изделия не найден в справочнике", "")</f>
        <v/>
      </c>
      <c r="F45" s="160"/>
      <c r="G45" s="160"/>
      <c r="H45" s="160"/>
      <c r="I45" s="160"/>
      <c r="J45" s="160"/>
      <c r="K45" s="160"/>
      <c r="L45" s="160"/>
      <c r="M45" s="160"/>
      <c r="N45" s="160"/>
    </row>
    <row r="46" spans="1:14" x14ac:dyDescent="0.25">
      <c r="A46" s="173"/>
      <c r="B46" s="158" t="str">
        <f>IF(ISBLANK(A46),"",VLOOKUP(A46,'Виды изделий'!A:B,2,FALSE))</f>
        <v/>
      </c>
      <c r="C46" s="171"/>
      <c r="D46" s="172"/>
      <c r="E46" s="163" t="str">
        <f>IF(ISERROR(IF(ISBLANK(A46),"",VLOOKUP(A46,'Виды изделий'!$A$8:$B$212,1,FALSE))),"Внимание! Указанный код изделия не найден в справочнике", "")</f>
        <v/>
      </c>
      <c r="F46" s="160"/>
      <c r="G46" s="160"/>
      <c r="H46" s="160"/>
      <c r="I46" s="160"/>
      <c r="J46" s="160"/>
      <c r="K46" s="160"/>
      <c r="L46" s="160"/>
      <c r="M46" s="160"/>
      <c r="N46" s="160"/>
    </row>
    <row r="47" spans="1:14" x14ac:dyDescent="0.25">
      <c r="A47" s="173"/>
      <c r="B47" s="158" t="str">
        <f>IF(ISBLANK(A47),"",VLOOKUP(A47,'Виды изделий'!A:B,2,FALSE))</f>
        <v/>
      </c>
      <c r="C47" s="171"/>
      <c r="D47" s="172"/>
      <c r="E47" s="163" t="str">
        <f>IF(ISERROR(IF(ISBLANK(A47),"",VLOOKUP(A47,'Виды изделий'!$A$8:$B$212,1,FALSE))),"Внимание! Указанный код изделия не найден в справочнике", "")</f>
        <v/>
      </c>
      <c r="F47" s="160"/>
      <c r="G47" s="160"/>
      <c r="H47" s="160"/>
      <c r="I47" s="160"/>
      <c r="J47" s="160"/>
      <c r="K47" s="160"/>
      <c r="L47" s="160"/>
      <c r="M47" s="160"/>
      <c r="N47" s="160"/>
    </row>
    <row r="48" spans="1:14" x14ac:dyDescent="0.25">
      <c r="A48" s="173"/>
      <c r="B48" s="158" t="str">
        <f>IF(ISBLANK(A48),"",VLOOKUP(A48,'Виды изделий'!A:B,2,FALSE))</f>
        <v/>
      </c>
      <c r="C48" s="171"/>
      <c r="D48" s="172"/>
      <c r="E48" s="163" t="str">
        <f>IF(ISERROR(IF(ISBLANK(A48),"",VLOOKUP(A48,'Виды изделий'!$A$8:$B$212,1,FALSE))),"Внимание! Указанный код изделия не найден в справочнике", "")</f>
        <v/>
      </c>
      <c r="F48" s="160"/>
      <c r="G48" s="160"/>
      <c r="H48" s="160"/>
      <c r="I48" s="160"/>
      <c r="J48" s="160"/>
      <c r="K48" s="160"/>
      <c r="L48" s="160"/>
      <c r="M48" s="160"/>
      <c r="N48" s="160"/>
    </row>
    <row r="49" spans="1:14" x14ac:dyDescent="0.25">
      <c r="A49" s="173"/>
      <c r="B49" s="158" t="str">
        <f>IF(ISBLANK(A49),"",VLOOKUP(A49,'Виды изделий'!A:B,2,FALSE))</f>
        <v/>
      </c>
      <c r="C49" s="171"/>
      <c r="D49" s="172"/>
      <c r="E49" s="163" t="str">
        <f>IF(ISERROR(IF(ISBLANK(A49),"",VLOOKUP(A49,'Виды изделий'!$A$8:$B$212,1,FALSE))),"Внимание! Указанный код изделия не найден в справочнике", "")</f>
        <v/>
      </c>
      <c r="F49" s="160"/>
      <c r="G49" s="160"/>
      <c r="H49" s="160"/>
      <c r="I49" s="160"/>
      <c r="J49" s="160"/>
      <c r="K49" s="160"/>
      <c r="L49" s="160"/>
      <c r="M49" s="160"/>
      <c r="N49" s="160"/>
    </row>
    <row r="50" spans="1:14" x14ac:dyDescent="0.25">
      <c r="A50" s="173"/>
      <c r="B50" s="158" t="str">
        <f>IF(ISBLANK(A50),"",VLOOKUP(A50,'Виды изделий'!A:B,2,FALSE))</f>
        <v/>
      </c>
      <c r="C50" s="171"/>
      <c r="D50" s="172"/>
      <c r="E50" s="163" t="str">
        <f>IF(ISERROR(IF(ISBLANK(A50),"",VLOOKUP(A50,'Виды изделий'!$A$8:$B$212,1,FALSE))),"Внимание! Указанный код изделия не найден в справочнике", "")</f>
        <v/>
      </c>
      <c r="F50" s="160"/>
      <c r="G50" s="160"/>
      <c r="H50" s="160"/>
      <c r="I50" s="160"/>
      <c r="J50" s="160"/>
      <c r="K50" s="160"/>
      <c r="L50" s="160"/>
      <c r="M50" s="160"/>
      <c r="N50" s="160"/>
    </row>
    <row r="51" spans="1:14" x14ac:dyDescent="0.25">
      <c r="A51" s="173"/>
      <c r="B51" s="158" t="str">
        <f>IF(ISBLANK(A51),"",VLOOKUP(A51,'Виды изделий'!A:B,2,FALSE))</f>
        <v/>
      </c>
      <c r="C51" s="171"/>
      <c r="D51" s="172"/>
      <c r="E51" s="163" t="str">
        <f>IF(ISERROR(IF(ISBLANK(A51),"",VLOOKUP(A51,'Виды изделий'!$A$8:$B$212,1,FALSE))),"Внимание! Указанный код изделия не найден в справочнике", "")</f>
        <v/>
      </c>
      <c r="F51" s="160"/>
      <c r="G51" s="160"/>
      <c r="H51" s="160"/>
      <c r="I51" s="160"/>
      <c r="J51" s="160"/>
      <c r="K51" s="160"/>
      <c r="L51" s="160"/>
      <c r="M51" s="160"/>
      <c r="N51" s="160"/>
    </row>
    <row r="52" spans="1:14" x14ac:dyDescent="0.25">
      <c r="A52" s="173"/>
      <c r="B52" s="158" t="str">
        <f>IF(ISBLANK(A52),"",VLOOKUP(A52,'Виды изделий'!A:B,2,FALSE))</f>
        <v/>
      </c>
      <c r="C52" s="171"/>
      <c r="D52" s="172"/>
      <c r="E52" s="163" t="str">
        <f>IF(ISERROR(IF(ISBLANK(A52),"",VLOOKUP(A52,'Виды изделий'!$A$8:$B$212,1,FALSE))),"Внимание! Указанный код изделия не найден в справочнике", "")</f>
        <v/>
      </c>
      <c r="F52" s="160"/>
      <c r="G52" s="160"/>
      <c r="H52" s="160"/>
      <c r="I52" s="160"/>
      <c r="J52" s="160"/>
      <c r="K52" s="160"/>
      <c r="L52" s="160"/>
      <c r="M52" s="160"/>
      <c r="N52" s="160"/>
    </row>
    <row r="53" spans="1:14" x14ac:dyDescent="0.25">
      <c r="A53" s="173"/>
      <c r="B53" s="158" t="str">
        <f>IF(ISBLANK(A53),"",VLOOKUP(A53,'Виды изделий'!A:B,2,FALSE))</f>
        <v/>
      </c>
      <c r="C53" s="171"/>
      <c r="D53" s="172"/>
      <c r="E53" s="163" t="str">
        <f>IF(ISERROR(IF(ISBLANK(A53),"",VLOOKUP(A53,'Виды изделий'!$A$8:$B$212,1,FALSE))),"Внимание! Указанный код изделия не найден в справочнике", "")</f>
        <v/>
      </c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x14ac:dyDescent="0.25">
      <c r="A54" s="173"/>
      <c r="B54" s="158" t="str">
        <f>IF(ISBLANK(A54),"",VLOOKUP(A54,'Виды изделий'!A:B,2,FALSE))</f>
        <v/>
      </c>
      <c r="C54" s="171"/>
      <c r="D54" s="172"/>
      <c r="E54" s="163" t="str">
        <f>IF(ISERROR(IF(ISBLANK(A54),"",VLOOKUP(A54,'Виды изделий'!$A$8:$B$212,1,FALSE))),"Внимание! Указанный код изделия не найден в справочнике", "")</f>
        <v/>
      </c>
      <c r="F54" s="160"/>
      <c r="G54" s="160"/>
      <c r="H54" s="160"/>
      <c r="I54" s="160"/>
      <c r="J54" s="160"/>
      <c r="K54" s="160"/>
      <c r="L54" s="160"/>
      <c r="M54" s="160"/>
      <c r="N54" s="160"/>
    </row>
    <row r="55" spans="1:14" x14ac:dyDescent="0.25">
      <c r="A55" s="173"/>
      <c r="B55" s="158" t="str">
        <f>IF(ISBLANK(A55),"",VLOOKUP(A55,'Виды изделий'!A:B,2,FALSE))</f>
        <v/>
      </c>
      <c r="C55" s="171"/>
      <c r="D55" s="172"/>
      <c r="E55" s="163" t="str">
        <f>IF(ISERROR(IF(ISBLANK(A55),"",VLOOKUP(A55,'Виды изделий'!$A$8:$B$212,1,FALSE))),"Внимание! Указанный код изделия не найден в справочнике", "")</f>
        <v/>
      </c>
      <c r="F55" s="160"/>
      <c r="G55" s="160"/>
      <c r="H55" s="160"/>
      <c r="I55" s="160"/>
      <c r="J55" s="160"/>
      <c r="K55" s="160"/>
      <c r="L55" s="160"/>
      <c r="M55" s="160"/>
      <c r="N55" s="160"/>
    </row>
    <row r="56" spans="1:14" x14ac:dyDescent="0.25">
      <c r="A56" s="173"/>
      <c r="B56" s="158" t="str">
        <f>IF(ISBLANK(A56),"",VLOOKUP(A56,'Виды изделий'!A:B,2,FALSE))</f>
        <v/>
      </c>
      <c r="C56" s="171"/>
      <c r="D56" s="172"/>
      <c r="E56" s="163" t="str">
        <f>IF(ISERROR(IF(ISBLANK(A56),"",VLOOKUP(A56,'Виды изделий'!$A$8:$B$212,1,FALSE))),"Внимание! Указанный код изделия не найден в справочнике", "")</f>
        <v/>
      </c>
      <c r="F56" s="160"/>
      <c r="G56" s="160"/>
      <c r="H56" s="160"/>
      <c r="I56" s="160"/>
      <c r="J56" s="160"/>
      <c r="K56" s="160"/>
      <c r="L56" s="160"/>
      <c r="M56" s="160"/>
      <c r="N56" s="160"/>
    </row>
    <row r="57" spans="1:14" x14ac:dyDescent="0.25">
      <c r="A57" s="173"/>
      <c r="B57" s="158" t="str">
        <f>IF(ISBLANK(A57),"",VLOOKUP(A57,'Виды изделий'!A:B,2,FALSE))</f>
        <v/>
      </c>
      <c r="C57" s="171"/>
      <c r="D57" s="172"/>
      <c r="E57" s="163" t="str">
        <f>IF(ISERROR(IF(ISBLANK(A57),"",VLOOKUP(A57,'Виды изделий'!$A$8:$B$212,1,FALSE))),"Внимание! Указанный код изделия не найден в справочнике", "")</f>
        <v/>
      </c>
      <c r="F57" s="160"/>
      <c r="G57" s="160"/>
      <c r="H57" s="160"/>
      <c r="I57" s="160"/>
      <c r="J57" s="160"/>
      <c r="K57" s="160"/>
      <c r="L57" s="160"/>
      <c r="M57" s="160"/>
      <c r="N57" s="160"/>
    </row>
    <row r="58" spans="1:14" x14ac:dyDescent="0.25">
      <c r="A58" s="173"/>
      <c r="B58" s="158" t="str">
        <f>IF(ISBLANK(A58),"",VLOOKUP(A58,'Виды изделий'!A:B,2,FALSE))</f>
        <v/>
      </c>
      <c r="C58" s="171"/>
      <c r="D58" s="172"/>
      <c r="E58" s="163" t="str">
        <f>IF(ISERROR(IF(ISBLANK(A58),"",VLOOKUP(A58,'Виды изделий'!$A$8:$B$212,1,FALSE))),"Внимание! Указанный код изделия не найден в справочнике", "")</f>
        <v/>
      </c>
      <c r="F58" s="160"/>
      <c r="G58" s="160"/>
      <c r="H58" s="160"/>
      <c r="I58" s="160"/>
      <c r="J58" s="160"/>
      <c r="K58" s="160"/>
      <c r="L58" s="160"/>
      <c r="M58" s="160"/>
      <c r="N58" s="160"/>
    </row>
    <row r="59" spans="1:14" x14ac:dyDescent="0.25">
      <c r="A59" s="173"/>
      <c r="B59" s="158" t="str">
        <f>IF(ISBLANK(A59),"",VLOOKUP(A59,'Виды изделий'!A:B,2,FALSE))</f>
        <v/>
      </c>
      <c r="C59" s="171"/>
      <c r="D59" s="172"/>
      <c r="E59" s="163" t="str">
        <f>IF(ISERROR(IF(ISBLANK(A59),"",VLOOKUP(A59,'Виды изделий'!$A$8:$B$212,1,FALSE))),"Внимание! Указанный код изделия не найден в справочнике", "")</f>
        <v/>
      </c>
      <c r="F59" s="160"/>
      <c r="G59" s="160"/>
      <c r="H59" s="160"/>
      <c r="I59" s="160"/>
      <c r="J59" s="160"/>
      <c r="K59" s="160"/>
      <c r="L59" s="160"/>
      <c r="M59" s="160"/>
      <c r="N59" s="160"/>
    </row>
    <row r="60" spans="1:14" x14ac:dyDescent="0.25">
      <c r="A60" s="173"/>
      <c r="B60" s="158" t="str">
        <f>IF(ISBLANK(A60),"",VLOOKUP(A60,'Виды изделий'!A:B,2,FALSE))</f>
        <v/>
      </c>
      <c r="C60" s="171"/>
      <c r="D60" s="172"/>
      <c r="E60" s="163" t="str">
        <f>IF(ISERROR(IF(ISBLANK(A60),"",VLOOKUP(A60,'Виды изделий'!$A$8:$B$212,1,FALSE))),"Внимание! Указанный код изделия не найден в справочнике", "")</f>
        <v/>
      </c>
      <c r="F60" s="160"/>
      <c r="G60" s="160"/>
      <c r="H60" s="160"/>
      <c r="I60" s="160"/>
      <c r="J60" s="160"/>
      <c r="K60" s="160"/>
      <c r="L60" s="160"/>
      <c r="M60" s="160"/>
      <c r="N60" s="160"/>
    </row>
    <row r="61" spans="1:14" x14ac:dyDescent="0.25">
      <c r="A61" s="173"/>
      <c r="B61" s="158" t="str">
        <f>IF(ISBLANK(A61),"",VLOOKUP(A61,'Виды изделий'!A:B,2,FALSE))</f>
        <v/>
      </c>
      <c r="C61" s="171"/>
      <c r="D61" s="172"/>
      <c r="E61" s="163" t="str">
        <f>IF(ISERROR(IF(ISBLANK(A61),"",VLOOKUP(A61,'Виды изделий'!$A$8:$B$212,1,FALSE))),"Внимание! Указанный код изделия не найден в справочнике", "")</f>
        <v/>
      </c>
      <c r="F61" s="160"/>
      <c r="G61" s="160"/>
      <c r="H61" s="160"/>
      <c r="I61" s="160"/>
      <c r="J61" s="160"/>
      <c r="K61" s="160"/>
      <c r="L61" s="160"/>
      <c r="M61" s="160"/>
      <c r="N61" s="160"/>
    </row>
    <row r="62" spans="1:14" x14ac:dyDescent="0.25">
      <c r="A62" s="173"/>
      <c r="B62" s="158" t="str">
        <f>IF(ISBLANK(A62),"",VLOOKUP(A62,'Виды изделий'!A:B,2,FALSE))</f>
        <v/>
      </c>
      <c r="C62" s="171"/>
      <c r="D62" s="172"/>
      <c r="E62" s="163" t="str">
        <f>IF(ISERROR(IF(ISBLANK(A62),"",VLOOKUP(A62,'Виды изделий'!$A$8:$B$212,1,FALSE))),"Внимание! Указанный код изделия не найден в справочнике", "")</f>
        <v/>
      </c>
      <c r="F62" s="160"/>
      <c r="G62" s="160"/>
      <c r="H62" s="160"/>
      <c r="I62" s="160"/>
      <c r="J62" s="160"/>
      <c r="K62" s="160"/>
      <c r="L62" s="160"/>
      <c r="M62" s="160"/>
      <c r="N62" s="160"/>
    </row>
    <row r="63" spans="1:14" x14ac:dyDescent="0.25">
      <c r="A63" s="173"/>
      <c r="B63" s="158" t="str">
        <f>IF(ISBLANK(A63),"",VLOOKUP(A63,'Виды изделий'!A:B,2,FALSE))</f>
        <v/>
      </c>
      <c r="C63" s="171"/>
      <c r="D63" s="172"/>
      <c r="E63" s="163" t="str">
        <f>IF(ISERROR(IF(ISBLANK(A63),"",VLOOKUP(A63,'Виды изделий'!$A$8:$B$212,1,FALSE))),"Внимание! Указанный код изделия не найден в справочнике", "")</f>
        <v/>
      </c>
      <c r="F63" s="160"/>
      <c r="G63" s="160"/>
      <c r="H63" s="160"/>
      <c r="I63" s="160"/>
      <c r="J63" s="160"/>
      <c r="K63" s="160"/>
      <c r="L63" s="160"/>
      <c r="M63" s="160"/>
      <c r="N63" s="160"/>
    </row>
    <row r="64" spans="1:14" x14ac:dyDescent="0.25">
      <c r="A64" s="173"/>
      <c r="B64" s="158" t="str">
        <f>IF(ISBLANK(A64),"",VLOOKUP(A64,'Виды изделий'!A:B,2,FALSE))</f>
        <v/>
      </c>
      <c r="C64" s="171"/>
      <c r="D64" s="172"/>
      <c r="E64" s="163" t="str">
        <f>IF(ISERROR(IF(ISBLANK(A64),"",VLOOKUP(A64,'Виды изделий'!$A$8:$B$212,1,FALSE))),"Внимание! Указанный код изделия не найден в справочнике", "")</f>
        <v/>
      </c>
      <c r="F64" s="160"/>
      <c r="G64" s="160"/>
      <c r="H64" s="160"/>
      <c r="I64" s="160"/>
      <c r="J64" s="160"/>
      <c r="K64" s="160"/>
      <c r="L64" s="160"/>
      <c r="M64" s="160"/>
      <c r="N64" s="160"/>
    </row>
    <row r="65" spans="1:14" x14ac:dyDescent="0.25">
      <c r="A65" s="173"/>
      <c r="B65" s="158" t="str">
        <f>IF(ISBLANK(A65),"",VLOOKUP(A65,'Виды изделий'!A:B,2,FALSE))</f>
        <v/>
      </c>
      <c r="C65" s="171"/>
      <c r="D65" s="172"/>
      <c r="E65" s="163" t="str">
        <f>IF(ISERROR(IF(ISBLANK(A65),"",VLOOKUP(A65,'Виды изделий'!$A$8:$B$212,1,FALSE))),"Внимание! Указанный код изделия не найден в справочнике", "")</f>
        <v/>
      </c>
      <c r="F65" s="160"/>
      <c r="G65" s="160"/>
      <c r="H65" s="160"/>
      <c r="I65" s="160"/>
      <c r="J65" s="160"/>
      <c r="K65" s="160"/>
      <c r="L65" s="160"/>
      <c r="M65" s="160"/>
      <c r="N65" s="160"/>
    </row>
    <row r="66" spans="1:14" x14ac:dyDescent="0.25">
      <c r="A66" s="173"/>
      <c r="B66" s="158" t="str">
        <f>IF(ISBLANK(A66),"",VLOOKUP(A66,'Виды изделий'!A:B,2,FALSE))</f>
        <v/>
      </c>
      <c r="C66" s="171"/>
      <c r="D66" s="172"/>
      <c r="E66" s="163" t="str">
        <f>IF(ISERROR(IF(ISBLANK(A66),"",VLOOKUP(A66,'Виды изделий'!$A$8:$B$212,1,FALSE))),"Внимание! Указанный код изделия не найден в справочнике", "")</f>
        <v/>
      </c>
      <c r="F66" s="160"/>
      <c r="G66" s="160"/>
      <c r="H66" s="160"/>
      <c r="I66" s="160"/>
      <c r="J66" s="160"/>
      <c r="K66" s="160"/>
      <c r="L66" s="160"/>
      <c r="M66" s="160"/>
      <c r="N66" s="160"/>
    </row>
    <row r="67" spans="1:14" x14ac:dyDescent="0.25">
      <c r="A67" s="173"/>
      <c r="B67" s="158" t="str">
        <f>IF(ISBLANK(A67),"",VLOOKUP(A67,'Виды изделий'!A:B,2,FALSE))</f>
        <v/>
      </c>
      <c r="C67" s="171"/>
      <c r="D67" s="172"/>
      <c r="E67" s="163" t="str">
        <f>IF(ISERROR(IF(ISBLANK(A67),"",VLOOKUP(A67,'Виды изделий'!$A$8:$B$212,1,FALSE))),"Внимание! Указанный код изделия не найден в справочнике", "")</f>
        <v/>
      </c>
      <c r="F67" s="160"/>
      <c r="G67" s="160"/>
      <c r="H67" s="160"/>
      <c r="I67" s="160"/>
      <c r="J67" s="160"/>
      <c r="K67" s="160"/>
      <c r="L67" s="160"/>
      <c r="M67" s="160"/>
      <c r="N67" s="160"/>
    </row>
    <row r="68" spans="1:14" x14ac:dyDescent="0.25">
      <c r="A68" s="173"/>
      <c r="B68" s="158" t="str">
        <f>IF(ISBLANK(A68),"",VLOOKUP(A68,'Виды изделий'!A:B,2,FALSE))</f>
        <v/>
      </c>
      <c r="C68" s="171"/>
      <c r="D68" s="172"/>
      <c r="E68" s="163" t="str">
        <f>IF(ISERROR(IF(ISBLANK(A68),"",VLOOKUP(A68,'Виды изделий'!$A$8:$B$212,1,FALSE))),"Внимание! Указанный код изделия не найден в справочнике", "")</f>
        <v/>
      </c>
      <c r="F68" s="160"/>
      <c r="G68" s="160"/>
      <c r="H68" s="160"/>
      <c r="I68" s="160"/>
      <c r="J68" s="160"/>
      <c r="K68" s="160"/>
      <c r="L68" s="160"/>
      <c r="M68" s="160"/>
      <c r="N68" s="160"/>
    </row>
    <row r="69" spans="1:14" x14ac:dyDescent="0.25">
      <c r="A69" s="173"/>
      <c r="B69" s="158" t="str">
        <f>IF(ISBLANK(A69),"",VLOOKUP(A69,'Виды изделий'!A:B,2,FALSE))</f>
        <v/>
      </c>
      <c r="C69" s="171"/>
      <c r="D69" s="172"/>
      <c r="E69" s="163" t="str">
        <f>IF(ISERROR(IF(ISBLANK(A69),"",VLOOKUP(A69,'Виды изделий'!$A$8:$B$212,1,FALSE))),"Внимание! Указанный код изделия не найден в справочнике", "")</f>
        <v/>
      </c>
      <c r="F69" s="160"/>
      <c r="G69" s="160"/>
      <c r="H69" s="160"/>
      <c r="I69" s="160"/>
      <c r="J69" s="160"/>
      <c r="K69" s="160"/>
      <c r="L69" s="160"/>
      <c r="M69" s="160"/>
      <c r="N69" s="160"/>
    </row>
    <row r="70" spans="1:14" x14ac:dyDescent="0.25">
      <c r="A70" s="173"/>
      <c r="B70" s="158" t="str">
        <f>IF(ISBLANK(A70),"",VLOOKUP(A70,'Виды изделий'!A:B,2,FALSE))</f>
        <v/>
      </c>
      <c r="C70" s="171"/>
      <c r="D70" s="172"/>
      <c r="E70" s="163" t="str">
        <f>IF(ISERROR(IF(ISBLANK(A70),"",VLOOKUP(A70,'Виды изделий'!$A$8:$B$212,1,FALSE))),"Внимание! Указанный код изделия не найден в справочнике", "")</f>
        <v/>
      </c>
      <c r="F70" s="160"/>
      <c r="G70" s="160"/>
      <c r="H70" s="160"/>
      <c r="I70" s="160"/>
      <c r="J70" s="160"/>
      <c r="K70" s="160"/>
      <c r="L70" s="160"/>
      <c r="M70" s="160"/>
      <c r="N70" s="160"/>
    </row>
    <row r="71" spans="1:14" x14ac:dyDescent="0.25">
      <c r="A71" s="173"/>
      <c r="B71" s="158" t="str">
        <f>IF(ISBLANK(A71),"",VLOOKUP(A71,'Виды изделий'!A:B,2,FALSE))</f>
        <v/>
      </c>
      <c r="C71" s="171"/>
      <c r="D71" s="172"/>
      <c r="E71" s="163" t="str">
        <f>IF(ISERROR(IF(ISBLANK(A71),"",VLOOKUP(A71,'Виды изделий'!$A$8:$B$212,1,FALSE))),"Внимание! Указанный код изделия не найден в справочнике", "")</f>
        <v/>
      </c>
      <c r="F71" s="160"/>
      <c r="G71" s="160"/>
      <c r="H71" s="160"/>
      <c r="I71" s="160"/>
      <c r="J71" s="160"/>
      <c r="K71" s="160"/>
      <c r="L71" s="160"/>
      <c r="M71" s="160"/>
      <c r="N71" s="160"/>
    </row>
    <row r="72" spans="1:14" x14ac:dyDescent="0.25">
      <c r="A72" s="173"/>
      <c r="B72" s="158" t="str">
        <f>IF(ISBLANK(A72),"",VLOOKUP(A72,'Виды изделий'!A:B,2,FALSE))</f>
        <v/>
      </c>
      <c r="C72" s="171"/>
      <c r="D72" s="172"/>
      <c r="E72" s="163" t="str">
        <f>IF(ISERROR(IF(ISBLANK(A72),"",VLOOKUP(A72,'Виды изделий'!$A$8:$B$212,1,FALSE))),"Внимание! Указанный код изделия не найден в справочнике", "")</f>
        <v/>
      </c>
      <c r="F72" s="160"/>
      <c r="G72" s="160"/>
      <c r="H72" s="160"/>
      <c r="I72" s="160"/>
      <c r="J72" s="160"/>
      <c r="K72" s="160"/>
      <c r="L72" s="160"/>
      <c r="M72" s="160"/>
      <c r="N72" s="160"/>
    </row>
    <row r="73" spans="1:14" x14ac:dyDescent="0.25">
      <c r="A73" s="173"/>
      <c r="B73" s="158" t="str">
        <f>IF(ISBLANK(A73),"",VLOOKUP(A73,'Виды изделий'!A:B,2,FALSE))</f>
        <v/>
      </c>
      <c r="C73" s="171"/>
      <c r="D73" s="172"/>
      <c r="E73" s="163" t="str">
        <f>IF(ISERROR(IF(ISBLANK(A73),"",VLOOKUP(A73,'Виды изделий'!$A$8:$B$212,1,FALSE))),"Внимание! Указанный код изделия не найден в справочнике", "")</f>
        <v/>
      </c>
      <c r="F73" s="160"/>
      <c r="G73" s="160"/>
      <c r="H73" s="160"/>
      <c r="I73" s="160"/>
      <c r="J73" s="160"/>
      <c r="K73" s="160"/>
      <c r="L73" s="160"/>
      <c r="M73" s="160"/>
      <c r="N73" s="160"/>
    </row>
    <row r="74" spans="1:14" x14ac:dyDescent="0.25">
      <c r="A74" s="173"/>
      <c r="B74" s="158" t="str">
        <f>IF(ISBLANK(A74),"",VLOOKUP(A74,'Виды изделий'!A:B,2,FALSE))</f>
        <v/>
      </c>
      <c r="C74" s="171"/>
      <c r="D74" s="172"/>
      <c r="E74" s="163" t="str">
        <f>IF(ISERROR(IF(ISBLANK(A74),"",VLOOKUP(A74,'Виды изделий'!$A$8:$B$212,1,FALSE))),"Внимание! Указанный код изделия не найден в справочнике", "")</f>
        <v/>
      </c>
      <c r="F74" s="160"/>
      <c r="G74" s="160"/>
      <c r="H74" s="160"/>
      <c r="I74" s="160"/>
      <c r="J74" s="160"/>
      <c r="K74" s="160"/>
      <c r="L74" s="160"/>
      <c r="M74" s="160"/>
      <c r="N74" s="160"/>
    </row>
    <row r="75" spans="1:14" x14ac:dyDescent="0.25">
      <c r="A75" s="173"/>
      <c r="B75" s="158" t="str">
        <f>IF(ISBLANK(A75),"",VLOOKUP(A75,'Виды изделий'!A:B,2,FALSE))</f>
        <v/>
      </c>
      <c r="C75" s="171"/>
      <c r="D75" s="172"/>
      <c r="E75" s="163" t="str">
        <f>IF(ISERROR(IF(ISBLANK(A75),"",VLOOKUP(A75,'Виды изделий'!$A$8:$B$212,1,FALSE))),"Внимание! Указанный код изделия не найден в справочнике", "")</f>
        <v/>
      </c>
      <c r="F75" s="160"/>
      <c r="G75" s="160"/>
      <c r="H75" s="160"/>
      <c r="I75" s="160"/>
      <c r="J75" s="160"/>
      <c r="K75" s="160"/>
      <c r="L75" s="160"/>
      <c r="M75" s="160"/>
      <c r="N75" s="160"/>
    </row>
    <row r="76" spans="1:14" x14ac:dyDescent="0.25">
      <c r="A76" s="173"/>
      <c r="B76" s="158" t="str">
        <f>IF(ISBLANK(A76),"",VLOOKUP(A76,'Виды изделий'!A:B,2,FALSE))</f>
        <v/>
      </c>
      <c r="C76" s="171"/>
      <c r="D76" s="172"/>
      <c r="E76" s="163" t="str">
        <f>IF(ISERROR(IF(ISBLANK(A76),"",VLOOKUP(A76,'Виды изделий'!$A$8:$B$212,1,FALSE))),"Внимание! Указанный код изделия не найден в справочнике", "")</f>
        <v/>
      </c>
      <c r="F76" s="160"/>
      <c r="G76" s="160"/>
      <c r="H76" s="160"/>
      <c r="I76" s="160"/>
      <c r="J76" s="160"/>
      <c r="K76" s="160"/>
      <c r="L76" s="160"/>
      <c r="M76" s="160"/>
      <c r="N76" s="160"/>
    </row>
    <row r="77" spans="1:14" x14ac:dyDescent="0.25">
      <c r="A77" s="173"/>
      <c r="B77" s="158" t="str">
        <f>IF(ISBLANK(A77),"",VLOOKUP(A77,'Виды изделий'!A:B,2,FALSE))</f>
        <v/>
      </c>
      <c r="C77" s="171"/>
      <c r="D77" s="172"/>
      <c r="E77" s="163" t="str">
        <f>IF(ISERROR(IF(ISBLANK(A77),"",VLOOKUP(A77,'Виды изделий'!$A$8:$B$212,1,FALSE))),"Внимание! Указанный код изделия не найден в справочнике", "")</f>
        <v/>
      </c>
      <c r="F77" s="160"/>
      <c r="G77" s="160"/>
      <c r="H77" s="160"/>
      <c r="I77" s="160"/>
      <c r="J77" s="160"/>
      <c r="K77" s="160"/>
      <c r="L77" s="160"/>
      <c r="M77" s="160"/>
      <c r="N77" s="160"/>
    </row>
    <row r="78" spans="1:14" x14ac:dyDescent="0.25">
      <c r="A78" s="173"/>
      <c r="B78" s="158" t="str">
        <f>IF(ISBLANK(A78),"",VLOOKUP(A78,'Виды изделий'!A:B,2,FALSE))</f>
        <v/>
      </c>
      <c r="C78" s="171"/>
      <c r="D78" s="172"/>
      <c r="E78" s="163" t="str">
        <f>IF(ISERROR(IF(ISBLANK(A78),"",VLOOKUP(A78,'Виды изделий'!$A$8:$B$212,1,FALSE))),"Внимание! Указанный код изделия не найден в справочнике", "")</f>
        <v/>
      </c>
      <c r="F78" s="160"/>
      <c r="G78" s="160"/>
      <c r="H78" s="160"/>
      <c r="I78" s="160"/>
      <c r="J78" s="160"/>
      <c r="K78" s="160"/>
      <c r="L78" s="160"/>
      <c r="M78" s="160"/>
      <c r="N78" s="160"/>
    </row>
    <row r="79" spans="1:14" x14ac:dyDescent="0.25">
      <c r="A79" s="173"/>
      <c r="B79" s="158" t="str">
        <f>IF(ISBLANK(A79),"",VLOOKUP(A79,'Виды изделий'!A:B,2,FALSE))</f>
        <v/>
      </c>
      <c r="C79" s="171"/>
      <c r="D79" s="172"/>
      <c r="E79" s="163" t="str">
        <f>IF(ISERROR(IF(ISBLANK(A79),"",VLOOKUP(A79,'Виды изделий'!$A$8:$B$212,1,FALSE))),"Внимание! Указанный код изделия не найден в справочнике", "")</f>
        <v/>
      </c>
      <c r="F79" s="160"/>
      <c r="G79" s="160"/>
      <c r="H79" s="160"/>
      <c r="I79" s="160"/>
      <c r="J79" s="160"/>
      <c r="K79" s="160"/>
      <c r="L79" s="160"/>
      <c r="M79" s="160"/>
      <c r="N79" s="160"/>
    </row>
    <row r="80" spans="1:14" x14ac:dyDescent="0.25">
      <c r="A80" s="173"/>
      <c r="B80" s="158" t="str">
        <f>IF(ISBLANK(A80),"",VLOOKUP(A80,'Виды изделий'!A:B,2,FALSE))</f>
        <v/>
      </c>
      <c r="C80" s="171"/>
      <c r="D80" s="172"/>
      <c r="E80" s="163" t="str">
        <f>IF(ISERROR(IF(ISBLANK(A80),"",VLOOKUP(A80,'Виды изделий'!$A$8:$B$212,1,FALSE))),"Внимание! Указанный код изделия не найден в справочнике", "")</f>
        <v/>
      </c>
      <c r="F80" s="160"/>
      <c r="G80" s="160"/>
      <c r="H80" s="160"/>
      <c r="I80" s="160"/>
      <c r="J80" s="160"/>
      <c r="K80" s="160"/>
      <c r="L80" s="160"/>
      <c r="M80" s="160"/>
      <c r="N80" s="160"/>
    </row>
    <row r="81" spans="1:14" x14ac:dyDescent="0.25">
      <c r="A81" s="173"/>
      <c r="B81" s="158" t="str">
        <f>IF(ISBLANK(A81),"",VLOOKUP(A81,'Виды изделий'!A:B,2,FALSE))</f>
        <v/>
      </c>
      <c r="C81" s="171"/>
      <c r="D81" s="172"/>
      <c r="E81" s="163" t="str">
        <f>IF(ISERROR(IF(ISBLANK(A81),"",VLOOKUP(A81,'Виды изделий'!$A$8:$B$212,1,FALSE))),"Внимание! Указанный код изделия не найден в справочнике", "")</f>
        <v/>
      </c>
      <c r="F81" s="160"/>
      <c r="G81" s="160"/>
      <c r="H81" s="160"/>
      <c r="I81" s="160"/>
      <c r="J81" s="160"/>
      <c r="K81" s="160"/>
      <c r="L81" s="160"/>
      <c r="M81" s="160"/>
      <c r="N81" s="160"/>
    </row>
    <row r="82" spans="1:14" x14ac:dyDescent="0.25">
      <c r="A82" s="173"/>
      <c r="B82" s="158" t="str">
        <f>IF(ISBLANK(A82),"",VLOOKUP(A82,'Виды изделий'!A:B,2,FALSE))</f>
        <v/>
      </c>
      <c r="C82" s="171"/>
      <c r="D82" s="172"/>
      <c r="E82" s="163" t="str">
        <f>IF(ISERROR(IF(ISBLANK(A82),"",VLOOKUP(A82,'Виды изделий'!$A$8:$B$212,1,FALSE))),"Внимание! Указанный код изделия не найден в справочнике", "")</f>
        <v/>
      </c>
      <c r="F82" s="160"/>
      <c r="G82" s="160"/>
      <c r="H82" s="160"/>
      <c r="I82" s="160"/>
      <c r="J82" s="160"/>
      <c r="K82" s="160"/>
      <c r="L82" s="160"/>
      <c r="M82" s="160"/>
      <c r="N82" s="160"/>
    </row>
    <row r="83" spans="1:14" x14ac:dyDescent="0.25">
      <c r="A83" s="173"/>
      <c r="B83" s="158" t="str">
        <f>IF(ISBLANK(A83),"",VLOOKUP(A83,'Виды изделий'!A:B,2,FALSE))</f>
        <v/>
      </c>
      <c r="C83" s="171"/>
      <c r="D83" s="172"/>
      <c r="E83" s="163" t="str">
        <f>IF(ISERROR(IF(ISBLANK(A83),"",VLOOKUP(A83,'Виды изделий'!$A$8:$B$212,1,FALSE))),"Внимание! Указанный код изделия не найден в справочнике", "")</f>
        <v/>
      </c>
      <c r="F83" s="160"/>
      <c r="G83" s="160"/>
      <c r="H83" s="160"/>
      <c r="I83" s="160"/>
      <c r="J83" s="160"/>
      <c r="K83" s="160"/>
      <c r="L83" s="160"/>
      <c r="M83" s="160"/>
      <c r="N83" s="160"/>
    </row>
    <row r="84" spans="1:14" x14ac:dyDescent="0.25">
      <c r="A84" s="173"/>
      <c r="B84" s="158" t="str">
        <f>IF(ISBLANK(A84),"",VLOOKUP(A84,'Виды изделий'!A:B,2,FALSE))</f>
        <v/>
      </c>
      <c r="C84" s="171"/>
      <c r="D84" s="172"/>
      <c r="E84" s="163" t="str">
        <f>IF(ISERROR(IF(ISBLANK(A84),"",VLOOKUP(A84,'Виды изделий'!$A$8:$B$212,1,FALSE))),"Внимание! Указанный код изделия не найден в справочнике", "")</f>
        <v/>
      </c>
      <c r="F84" s="160"/>
      <c r="G84" s="160"/>
      <c r="H84" s="160"/>
      <c r="I84" s="160"/>
      <c r="J84" s="160"/>
      <c r="K84" s="160"/>
      <c r="L84" s="160"/>
      <c r="M84" s="160"/>
      <c r="N84" s="160"/>
    </row>
    <row r="85" spans="1:14" x14ac:dyDescent="0.25">
      <c r="A85" s="173"/>
      <c r="B85" s="158" t="str">
        <f>IF(ISBLANK(A85),"",VLOOKUP(A85,'Виды изделий'!A:B,2,FALSE))</f>
        <v/>
      </c>
      <c r="C85" s="171"/>
      <c r="D85" s="172"/>
      <c r="E85" s="163" t="str">
        <f>IF(ISERROR(IF(ISBLANK(A85),"",VLOOKUP(A85,'Виды изделий'!$A$8:$B$212,1,FALSE))),"Внимание! Указанный код изделия не найден в справочнике", "")</f>
        <v/>
      </c>
      <c r="F85" s="160"/>
      <c r="G85" s="160"/>
      <c r="H85" s="160"/>
      <c r="I85" s="160"/>
      <c r="J85" s="160"/>
      <c r="K85" s="160"/>
      <c r="L85" s="160"/>
      <c r="M85" s="160"/>
      <c r="N85" s="160"/>
    </row>
    <row r="86" spans="1:14" x14ac:dyDescent="0.25">
      <c r="A86" s="173"/>
      <c r="B86" s="158" t="str">
        <f>IF(ISBLANK(A86),"",VLOOKUP(A86,'Виды изделий'!A:B,2,FALSE))</f>
        <v/>
      </c>
      <c r="C86" s="171"/>
      <c r="D86" s="172"/>
      <c r="E86" s="163" t="str">
        <f>IF(ISERROR(IF(ISBLANK(A86),"",VLOOKUP(A86,'Виды изделий'!$A$8:$B$212,1,FALSE))),"Внимание! Указанный код изделия не найден в справочнике", "")</f>
        <v/>
      </c>
      <c r="F86" s="160"/>
      <c r="G86" s="160"/>
      <c r="H86" s="160"/>
      <c r="I86" s="160"/>
      <c r="J86" s="160"/>
      <c r="K86" s="160"/>
      <c r="L86" s="160"/>
      <c r="M86" s="160"/>
      <c r="N86" s="160"/>
    </row>
    <row r="87" spans="1:14" x14ac:dyDescent="0.25">
      <c r="A87" s="173"/>
      <c r="B87" s="158" t="str">
        <f>IF(ISBLANK(A87),"",VLOOKUP(A87,'Виды изделий'!A:B,2,FALSE))</f>
        <v/>
      </c>
      <c r="C87" s="171"/>
      <c r="D87" s="172"/>
      <c r="E87" s="163" t="str">
        <f>IF(ISERROR(IF(ISBLANK(A87),"",VLOOKUP(A87,'Виды изделий'!$A$8:$B$212,1,FALSE))),"Внимание! Указанный код изделия не найден в справочнике", "")</f>
        <v/>
      </c>
      <c r="F87" s="160"/>
      <c r="G87" s="160"/>
      <c r="H87" s="160"/>
      <c r="I87" s="160"/>
      <c r="J87" s="160"/>
      <c r="K87" s="160"/>
      <c r="L87" s="160"/>
      <c r="M87" s="160"/>
      <c r="N87" s="160"/>
    </row>
    <row r="88" spans="1:14" x14ac:dyDescent="0.25">
      <c r="A88" s="173"/>
      <c r="B88" s="158" t="str">
        <f>IF(ISBLANK(A88),"",VLOOKUP(A88,'Виды изделий'!A:B,2,FALSE))</f>
        <v/>
      </c>
      <c r="C88" s="171"/>
      <c r="D88" s="172"/>
      <c r="E88" s="163" t="str">
        <f>IF(ISERROR(IF(ISBLANK(A88),"",VLOOKUP(A88,'Виды изделий'!$A$8:$B$212,1,FALSE))),"Внимание! Указанный код изделия не найден в справочнике", "")</f>
        <v/>
      </c>
      <c r="F88" s="160"/>
      <c r="G88" s="160"/>
      <c r="H88" s="160"/>
      <c r="I88" s="160"/>
      <c r="J88" s="160"/>
      <c r="K88" s="160"/>
      <c r="L88" s="160"/>
      <c r="M88" s="160"/>
      <c r="N88" s="160"/>
    </row>
    <row r="89" spans="1:14" x14ac:dyDescent="0.25">
      <c r="A89" s="173"/>
      <c r="B89" s="158" t="str">
        <f>IF(ISBLANK(A89),"",VLOOKUP(A89,'Виды изделий'!A:B,2,FALSE))</f>
        <v/>
      </c>
      <c r="C89" s="171"/>
      <c r="D89" s="172"/>
      <c r="E89" s="163" t="str">
        <f>IF(ISERROR(IF(ISBLANK(A89),"",VLOOKUP(A89,'Виды изделий'!$A$8:$B$212,1,FALSE))),"Внимание! Указанный код изделия не найден в справочнике", "")</f>
        <v/>
      </c>
      <c r="F89" s="160"/>
      <c r="G89" s="160"/>
      <c r="H89" s="160"/>
      <c r="I89" s="160"/>
      <c r="J89" s="160"/>
      <c r="K89" s="160"/>
      <c r="L89" s="160"/>
      <c r="M89" s="160"/>
      <c r="N89" s="160"/>
    </row>
    <row r="90" spans="1:14" x14ac:dyDescent="0.25">
      <c r="A90" s="173"/>
      <c r="B90" s="158" t="str">
        <f>IF(ISBLANK(A90),"",VLOOKUP(A90,'Виды изделий'!A:B,2,FALSE))</f>
        <v/>
      </c>
      <c r="C90" s="171"/>
      <c r="D90" s="172"/>
      <c r="E90" s="163" t="str">
        <f>IF(ISERROR(IF(ISBLANK(A90),"",VLOOKUP(A90,'Виды изделий'!$A$8:$B$212,1,FALSE))),"Внимание! Указанный код изделия не найден в справочнике", "")</f>
        <v/>
      </c>
      <c r="F90" s="160"/>
      <c r="G90" s="160"/>
      <c r="H90" s="160"/>
      <c r="I90" s="160"/>
      <c r="J90" s="160"/>
      <c r="K90" s="160"/>
      <c r="L90" s="160"/>
      <c r="M90" s="160"/>
      <c r="N90" s="160"/>
    </row>
    <row r="91" spans="1:14" x14ac:dyDescent="0.25">
      <c r="A91" s="173"/>
      <c r="B91" s="158" t="str">
        <f>IF(ISBLANK(A91),"",VLOOKUP(A91,'Виды изделий'!A:B,2,FALSE))</f>
        <v/>
      </c>
      <c r="C91" s="171"/>
      <c r="D91" s="172"/>
      <c r="E91" s="163" t="str">
        <f>IF(ISERROR(IF(ISBLANK(A91),"",VLOOKUP(A91,'Виды изделий'!$A$8:$B$212,1,FALSE))),"Внимание! Указанный код изделия не найден в справочнике", "")</f>
        <v/>
      </c>
      <c r="F91" s="160"/>
      <c r="G91" s="160"/>
      <c r="H91" s="160"/>
      <c r="I91" s="160"/>
      <c r="J91" s="160"/>
      <c r="K91" s="160"/>
      <c r="L91" s="160"/>
      <c r="M91" s="160"/>
      <c r="N91" s="160"/>
    </row>
    <row r="92" spans="1:14" x14ac:dyDescent="0.25">
      <c r="A92" s="173"/>
      <c r="B92" s="158" t="str">
        <f>IF(ISBLANK(A92),"",VLOOKUP(A92,'Виды изделий'!A:B,2,FALSE))</f>
        <v/>
      </c>
      <c r="C92" s="171"/>
      <c r="D92" s="172"/>
      <c r="E92" s="163" t="str">
        <f>IF(ISERROR(IF(ISBLANK(A92),"",VLOOKUP(A92,'Виды изделий'!$A$8:$B$212,1,FALSE))),"Внимание! Указанный код изделия не найден в справочнике", "")</f>
        <v/>
      </c>
      <c r="F92" s="160"/>
      <c r="G92" s="160"/>
      <c r="H92" s="160"/>
      <c r="I92" s="160"/>
      <c r="J92" s="160"/>
      <c r="K92" s="160"/>
      <c r="L92" s="160"/>
      <c r="M92" s="160"/>
      <c r="N92" s="160"/>
    </row>
    <row r="93" spans="1:14" x14ac:dyDescent="0.25">
      <c r="A93" s="173"/>
      <c r="B93" s="158" t="str">
        <f>IF(ISBLANK(A93),"",VLOOKUP(A93,'Виды изделий'!A:B,2,FALSE))</f>
        <v/>
      </c>
      <c r="C93" s="171"/>
      <c r="D93" s="172"/>
      <c r="E93" s="163" t="str">
        <f>IF(ISERROR(IF(ISBLANK(A93),"",VLOOKUP(A93,'Виды изделий'!$A$8:$B$212,1,FALSE))),"Внимание! Указанный код изделия не найден в справочнике", "")</f>
        <v/>
      </c>
      <c r="F93" s="160"/>
      <c r="G93" s="160"/>
      <c r="H93" s="160"/>
      <c r="I93" s="160"/>
      <c r="J93" s="160"/>
      <c r="K93" s="160"/>
      <c r="L93" s="160"/>
      <c r="M93" s="160"/>
      <c r="N93" s="160"/>
    </row>
    <row r="94" spans="1:14" x14ac:dyDescent="0.25">
      <c r="A94" s="173"/>
      <c r="B94" s="158" t="str">
        <f>IF(ISBLANK(A94),"",VLOOKUP(A94,'Виды изделий'!A:B,2,FALSE))</f>
        <v/>
      </c>
      <c r="C94" s="171"/>
      <c r="D94" s="172"/>
      <c r="E94" s="163" t="str">
        <f>IF(ISERROR(IF(ISBLANK(A94),"",VLOOKUP(A94,'Виды изделий'!$A$8:$B$212,1,FALSE))),"Внимание! Указанный код изделия не найден в справочнике", "")</f>
        <v/>
      </c>
      <c r="F94" s="160"/>
      <c r="G94" s="160"/>
      <c r="H94" s="160"/>
      <c r="I94" s="160"/>
      <c r="J94" s="160"/>
      <c r="K94" s="160"/>
      <c r="L94" s="160"/>
      <c r="M94" s="160"/>
      <c r="N94" s="160"/>
    </row>
    <row r="95" spans="1:14" x14ac:dyDescent="0.25">
      <c r="A95" s="173"/>
      <c r="B95" s="158" t="str">
        <f>IF(ISBLANK(A95),"",VLOOKUP(A95,'Виды изделий'!A:B,2,FALSE))</f>
        <v/>
      </c>
      <c r="C95" s="171"/>
      <c r="D95" s="172"/>
      <c r="E95" s="163" t="str">
        <f>IF(ISERROR(IF(ISBLANK(A95),"",VLOOKUP(A95,'Виды изделий'!$A$8:$B$212,1,FALSE))),"Внимание! Указанный код изделия не найден в справочнике", "")</f>
        <v/>
      </c>
      <c r="F95" s="160"/>
      <c r="G95" s="160"/>
      <c r="H95" s="160"/>
      <c r="I95" s="160"/>
      <c r="J95" s="160"/>
      <c r="K95" s="160"/>
      <c r="L95" s="160"/>
      <c r="M95" s="160"/>
      <c r="N95" s="160"/>
    </row>
    <row r="96" spans="1:14" x14ac:dyDescent="0.25">
      <c r="A96" s="173"/>
      <c r="B96" s="158" t="str">
        <f>IF(ISBLANK(A96),"",VLOOKUP(A96,'Виды изделий'!A:B,2,FALSE))</f>
        <v/>
      </c>
      <c r="C96" s="171"/>
      <c r="D96" s="172"/>
      <c r="E96" s="163" t="str">
        <f>IF(ISERROR(IF(ISBLANK(A96),"",VLOOKUP(A96,'Виды изделий'!$A$8:$B$212,1,FALSE))),"Внимание! Указанный код изделия не найден в справочнике", "")</f>
        <v/>
      </c>
      <c r="F96" s="160"/>
      <c r="G96" s="160"/>
      <c r="H96" s="160"/>
      <c r="I96" s="160"/>
      <c r="J96" s="160"/>
      <c r="K96" s="160"/>
      <c r="L96" s="160"/>
      <c r="M96" s="160"/>
      <c r="N96" s="160"/>
    </row>
    <row r="97" spans="1:14" x14ac:dyDescent="0.25">
      <c r="A97" s="173"/>
      <c r="B97" s="158" t="str">
        <f>IF(ISBLANK(A97),"",VLOOKUP(A97,'Виды изделий'!A:B,2,FALSE))</f>
        <v/>
      </c>
      <c r="C97" s="171"/>
      <c r="D97" s="172"/>
      <c r="E97" s="163" t="str">
        <f>IF(ISERROR(IF(ISBLANK(A97),"",VLOOKUP(A97,'Виды изделий'!$A$8:$B$212,1,FALSE))),"Внимание! Указанный код изделия не найден в справочнике", "")</f>
        <v/>
      </c>
      <c r="F97" s="160"/>
      <c r="G97" s="160"/>
      <c r="H97" s="160"/>
      <c r="I97" s="160"/>
      <c r="J97" s="160"/>
      <c r="K97" s="160"/>
      <c r="L97" s="160"/>
      <c r="M97" s="160"/>
      <c r="N97" s="160"/>
    </row>
    <row r="98" spans="1:14" x14ac:dyDescent="0.25">
      <c r="A98" s="173"/>
      <c r="B98" s="158" t="str">
        <f>IF(ISBLANK(A98),"",VLOOKUP(A98,'Виды изделий'!A:B,2,FALSE))</f>
        <v/>
      </c>
      <c r="C98" s="171"/>
      <c r="D98" s="172"/>
      <c r="E98" s="163" t="str">
        <f>IF(ISERROR(IF(ISBLANK(A98),"",VLOOKUP(A98,'Виды изделий'!$A$8:$B$212,1,FALSE))),"Внимание! Указанный код изделия не найден в справочнике", "")</f>
        <v/>
      </c>
      <c r="F98" s="160"/>
      <c r="G98" s="160"/>
      <c r="H98" s="160"/>
      <c r="I98" s="160"/>
      <c r="J98" s="160"/>
      <c r="K98" s="160"/>
      <c r="L98" s="160"/>
      <c r="M98" s="160"/>
      <c r="N98" s="160"/>
    </row>
    <row r="99" spans="1:14" x14ac:dyDescent="0.25">
      <c r="A99" s="173"/>
      <c r="B99" s="158" t="str">
        <f>IF(ISBLANK(A99),"",VLOOKUP(A99,'Виды изделий'!A:B,2,FALSE))</f>
        <v/>
      </c>
      <c r="C99" s="171"/>
      <c r="D99" s="172"/>
      <c r="E99" s="163" t="str">
        <f>IF(ISERROR(IF(ISBLANK(A99),"",VLOOKUP(A99,'Виды изделий'!$A$8:$B$212,1,FALSE))),"Внимание! Указанный код изделия не найден в справочнике", "")</f>
        <v/>
      </c>
      <c r="F99" s="160"/>
      <c r="G99" s="160"/>
      <c r="H99" s="160"/>
      <c r="I99" s="160"/>
      <c r="J99" s="160"/>
      <c r="K99" s="160"/>
      <c r="L99" s="160"/>
      <c r="M99" s="160"/>
      <c r="N99" s="160"/>
    </row>
    <row r="100" spans="1:14" x14ac:dyDescent="0.25">
      <c r="A100" s="173"/>
      <c r="B100" s="158" t="str">
        <f>IF(ISBLANK(A100),"",VLOOKUP(A100,'Виды изделий'!A:B,2,FALSE))</f>
        <v/>
      </c>
      <c r="C100" s="171"/>
      <c r="D100" s="172"/>
      <c r="E100" s="163" t="str">
        <f>IF(ISERROR(IF(ISBLANK(A100),"",VLOOKUP(A100,'Виды изделий'!$A$8:$B$212,1,FALSE))),"Внимание! Указанный код изделия не найден в справочнике", "")</f>
        <v/>
      </c>
      <c r="F100" s="160"/>
      <c r="G100" s="160"/>
      <c r="H100" s="160"/>
      <c r="I100" s="160"/>
      <c r="J100" s="160"/>
      <c r="K100" s="160"/>
      <c r="L100" s="160"/>
      <c r="M100" s="160"/>
      <c r="N100" s="160"/>
    </row>
    <row r="101" spans="1:14" x14ac:dyDescent="0.25">
      <c r="A101" s="173"/>
      <c r="B101" s="158" t="str">
        <f>IF(ISBLANK(A101),"",VLOOKUP(A101,'Виды изделий'!A:B,2,FALSE))</f>
        <v/>
      </c>
      <c r="C101" s="171"/>
      <c r="D101" s="172"/>
      <c r="E101" s="163" t="str">
        <f>IF(ISERROR(IF(ISBLANK(A101),"",VLOOKUP(A101,'Виды изделий'!$A$8:$B$212,1,FALSE))),"Внимание! Указанный код изделия не найден в справочнике", "")</f>
        <v/>
      </c>
      <c r="F101" s="160"/>
      <c r="G101" s="160"/>
      <c r="H101" s="160"/>
      <c r="I101" s="160"/>
      <c r="J101" s="160"/>
      <c r="K101" s="160"/>
      <c r="L101" s="160"/>
      <c r="M101" s="160"/>
      <c r="N101" s="160"/>
    </row>
    <row r="102" spans="1:14" x14ac:dyDescent="0.25">
      <c r="A102" s="173"/>
      <c r="B102" s="158" t="str">
        <f>IF(ISBLANK(A102),"",VLOOKUP(A102,'Виды изделий'!A:B,2,FALSE))</f>
        <v/>
      </c>
      <c r="C102" s="171"/>
      <c r="D102" s="172"/>
      <c r="E102" s="163" t="str">
        <f>IF(ISERROR(IF(ISBLANK(A102),"",VLOOKUP(A102,'Виды изделий'!$A$8:$B$212,1,FALSE))),"Внимание! Указанный код изделия не найден в справочнике", "")</f>
        <v/>
      </c>
      <c r="F102" s="160"/>
      <c r="G102" s="160"/>
      <c r="H102" s="160"/>
      <c r="I102" s="160"/>
      <c r="J102" s="160"/>
      <c r="K102" s="160"/>
      <c r="L102" s="160"/>
      <c r="M102" s="160"/>
      <c r="N102" s="160"/>
    </row>
    <row r="103" spans="1:14" x14ac:dyDescent="0.25">
      <c r="A103" s="173"/>
      <c r="B103" s="158" t="str">
        <f>IF(ISBLANK(A103),"",VLOOKUP(A103,'Виды изделий'!A:B,2,FALSE))</f>
        <v/>
      </c>
      <c r="C103" s="171"/>
      <c r="D103" s="172"/>
      <c r="E103" s="163" t="str">
        <f>IF(ISERROR(IF(ISBLANK(A103),"",VLOOKUP(A103,'Виды изделий'!$A$8:$B$212,1,FALSE))),"Внимание! Указанный код изделия не найден в справочнике", "")</f>
        <v/>
      </c>
      <c r="F103" s="160"/>
      <c r="G103" s="160"/>
      <c r="H103" s="160"/>
      <c r="I103" s="160"/>
      <c r="J103" s="160"/>
      <c r="K103" s="160"/>
      <c r="L103" s="160"/>
      <c r="M103" s="160"/>
      <c r="N103" s="160"/>
    </row>
    <row r="104" spans="1:14" x14ac:dyDescent="0.25">
      <c r="A104" s="173"/>
      <c r="B104" s="158" t="str">
        <f>IF(ISBLANK(A104),"",VLOOKUP(A104,'Виды изделий'!A:B,2,FALSE))</f>
        <v/>
      </c>
      <c r="C104" s="171"/>
      <c r="D104" s="172"/>
      <c r="E104" s="163" t="str">
        <f>IF(ISERROR(IF(ISBLANK(A104),"",VLOOKUP(A104,'Виды изделий'!$A$8:$B$212,1,FALSE))),"Внимание! Указанный код изделия не найден в справочнике", "")</f>
        <v/>
      </c>
      <c r="F104" s="160"/>
      <c r="G104" s="160"/>
      <c r="H104" s="160"/>
      <c r="I104" s="160"/>
      <c r="J104" s="160"/>
      <c r="K104" s="160"/>
      <c r="L104" s="160"/>
      <c r="M104" s="160"/>
      <c r="N104" s="160"/>
    </row>
    <row r="105" spans="1:14" x14ac:dyDescent="0.25">
      <c r="A105" s="173"/>
      <c r="B105" s="158" t="str">
        <f>IF(ISBLANK(A105),"",VLOOKUP(A105,'Виды изделий'!A:B,2,FALSE))</f>
        <v/>
      </c>
      <c r="C105" s="171"/>
      <c r="D105" s="172"/>
      <c r="E105" s="163" t="str">
        <f>IF(ISERROR(IF(ISBLANK(A105),"",VLOOKUP(A105,'Виды изделий'!$A$8:$B$212,1,FALSE))),"Внимание! Указанный код изделия не найден в справочнике", "")</f>
        <v/>
      </c>
      <c r="F105" s="160"/>
      <c r="G105" s="160"/>
      <c r="H105" s="160"/>
      <c r="I105" s="160"/>
      <c r="J105" s="160"/>
      <c r="K105" s="160"/>
      <c r="L105" s="160"/>
      <c r="M105" s="160"/>
      <c r="N105" s="160"/>
    </row>
    <row r="106" spans="1:14" x14ac:dyDescent="0.25">
      <c r="A106" s="173"/>
      <c r="B106" s="158" t="str">
        <f>IF(ISBLANK(A106),"",VLOOKUP(A106,'Виды изделий'!A:B,2,FALSE))</f>
        <v/>
      </c>
      <c r="C106" s="171"/>
      <c r="D106" s="172"/>
      <c r="E106" s="163" t="str">
        <f>IF(ISERROR(IF(ISBLANK(A106),"",VLOOKUP(A106,'Виды изделий'!$A$8:$B$212,1,FALSE))),"Внимание! Указанный код изделия не найден в справочнике", "")</f>
        <v/>
      </c>
      <c r="F106" s="160"/>
      <c r="G106" s="160"/>
      <c r="H106" s="160"/>
      <c r="I106" s="160"/>
      <c r="J106" s="160"/>
      <c r="K106" s="160"/>
      <c r="L106" s="160"/>
      <c r="M106" s="160"/>
      <c r="N106" s="160"/>
    </row>
    <row r="107" spans="1:14" x14ac:dyDescent="0.25">
      <c r="A107" s="173"/>
      <c r="B107" s="158" t="str">
        <f>IF(ISBLANK(A107),"",VLOOKUP(A107,'Виды изделий'!A:B,2,FALSE))</f>
        <v/>
      </c>
      <c r="C107" s="171"/>
      <c r="D107" s="172"/>
      <c r="E107" s="163" t="str">
        <f>IF(ISERROR(IF(ISBLANK(A107),"",VLOOKUP(A107,'Виды изделий'!$A$8:$B$212,1,FALSE))),"Внимание! Указанный код изделия не найден в справочнике", "")</f>
        <v/>
      </c>
      <c r="F107" s="160"/>
      <c r="G107" s="160"/>
      <c r="H107" s="160"/>
      <c r="I107" s="160"/>
      <c r="J107" s="160"/>
      <c r="K107" s="160"/>
      <c r="L107" s="160"/>
      <c r="M107" s="160"/>
      <c r="N107" s="160"/>
    </row>
    <row r="108" spans="1:14" x14ac:dyDescent="0.25">
      <c r="A108" s="173"/>
      <c r="B108" s="158" t="str">
        <f>IF(ISBLANK(A108),"",VLOOKUP(A108,'Виды изделий'!A:B,2,FALSE))</f>
        <v/>
      </c>
      <c r="C108" s="171"/>
      <c r="D108" s="172"/>
      <c r="E108" s="163" t="str">
        <f>IF(ISERROR(IF(ISBLANK(A108),"",VLOOKUP(A108,'Виды изделий'!$A$8:$B$212,1,FALSE))),"Внимание! Указанный код изделия не найден в справочнике", "")</f>
        <v/>
      </c>
      <c r="F108" s="160"/>
      <c r="G108" s="160"/>
      <c r="H108" s="160"/>
      <c r="I108" s="160"/>
      <c r="J108" s="160"/>
      <c r="K108" s="160"/>
      <c r="L108" s="160"/>
      <c r="M108" s="160"/>
      <c r="N108" s="160"/>
    </row>
    <row r="109" spans="1:14" x14ac:dyDescent="0.25">
      <c r="A109" s="173"/>
      <c r="B109" s="158" t="str">
        <f>IF(ISBLANK(A109),"",VLOOKUP(A109,'Виды изделий'!A:B,2,FALSE))</f>
        <v/>
      </c>
      <c r="C109" s="171"/>
      <c r="D109" s="172"/>
      <c r="E109" s="163" t="str">
        <f>IF(ISERROR(IF(ISBLANK(A109),"",VLOOKUP(A109,'Виды изделий'!$A$8:$B$212,1,FALSE))),"Внимание! Указанный код изделия не найден в справочнике", "")</f>
        <v/>
      </c>
      <c r="F109" s="160"/>
      <c r="G109" s="160"/>
      <c r="H109" s="160"/>
      <c r="I109" s="160"/>
      <c r="J109" s="160"/>
      <c r="K109" s="160"/>
      <c r="L109" s="160"/>
      <c r="M109" s="160"/>
      <c r="N109" s="160"/>
    </row>
    <row r="110" spans="1:14" x14ac:dyDescent="0.25">
      <c r="A110" s="173"/>
      <c r="B110" s="158" t="str">
        <f>IF(ISBLANK(A110),"",VLOOKUP(A110,'Виды изделий'!A:B,2,FALSE))</f>
        <v/>
      </c>
      <c r="C110" s="171"/>
      <c r="D110" s="172"/>
      <c r="E110" s="163" t="str">
        <f>IF(ISERROR(IF(ISBLANK(A110),"",VLOOKUP(A110,'Виды изделий'!$A$8:$B$212,1,FALSE))),"Внимание! Указанный код изделия не найден в справочнике", "")</f>
        <v/>
      </c>
      <c r="F110" s="160"/>
      <c r="G110" s="160"/>
      <c r="H110" s="160"/>
      <c r="I110" s="160"/>
      <c r="J110" s="160"/>
      <c r="K110" s="160"/>
      <c r="L110" s="160"/>
      <c r="M110" s="160"/>
      <c r="N110" s="160"/>
    </row>
    <row r="111" spans="1:14" x14ac:dyDescent="0.25">
      <c r="A111" s="173"/>
      <c r="B111" s="158" t="str">
        <f>IF(ISBLANK(A111),"",VLOOKUP(A111,'Виды изделий'!A:B,2,FALSE))</f>
        <v/>
      </c>
      <c r="C111" s="171"/>
      <c r="D111" s="172"/>
      <c r="E111" s="163" t="str">
        <f>IF(ISERROR(IF(ISBLANK(A111),"",VLOOKUP(A111,'Виды изделий'!$A$8:$B$212,1,FALSE))),"Внимание! Указанный код изделия не найден в справочнике", "")</f>
        <v/>
      </c>
      <c r="F111" s="160"/>
      <c r="G111" s="160"/>
      <c r="H111" s="160"/>
      <c r="I111" s="160"/>
      <c r="J111" s="160"/>
      <c r="K111" s="160"/>
      <c r="L111" s="160"/>
      <c r="M111" s="160"/>
      <c r="N111" s="160"/>
    </row>
    <row r="112" spans="1:14" x14ac:dyDescent="0.25">
      <c r="A112" s="173"/>
      <c r="B112" s="158" t="str">
        <f>IF(ISBLANK(A112),"",VLOOKUP(A112,'Виды изделий'!A:B,2,FALSE))</f>
        <v/>
      </c>
      <c r="C112" s="171"/>
      <c r="D112" s="172"/>
      <c r="E112" s="163" t="str">
        <f>IF(ISERROR(IF(ISBLANK(A112),"",VLOOKUP(A112,'Виды изделий'!$A$8:$B$212,1,FALSE))),"Внимание! Указанный код изделия не найден в справочнике", "")</f>
        <v/>
      </c>
      <c r="F112" s="160"/>
      <c r="G112" s="160"/>
      <c r="H112" s="160"/>
      <c r="I112" s="160"/>
      <c r="J112" s="160"/>
      <c r="K112" s="160"/>
      <c r="L112" s="160"/>
      <c r="M112" s="160"/>
      <c r="N112" s="160"/>
    </row>
    <row r="113" spans="1:14" x14ac:dyDescent="0.25">
      <c r="A113" s="173"/>
      <c r="B113" s="158" t="str">
        <f>IF(ISBLANK(A113),"",VLOOKUP(A113,'Виды изделий'!A:B,2,FALSE))</f>
        <v/>
      </c>
      <c r="C113" s="171"/>
      <c r="D113" s="172"/>
      <c r="E113" s="163" t="str">
        <f>IF(ISERROR(IF(ISBLANK(A113),"",VLOOKUP(A113,'Виды изделий'!$A$8:$B$212,1,FALSE))),"Внимание! Указанный код изделия не найден в справочнике", "")</f>
        <v/>
      </c>
      <c r="F113" s="160"/>
      <c r="G113" s="160"/>
      <c r="H113" s="160"/>
      <c r="I113" s="160"/>
      <c r="J113" s="160"/>
      <c r="K113" s="160"/>
      <c r="L113" s="160"/>
      <c r="M113" s="160"/>
      <c r="N113" s="160"/>
    </row>
    <row r="114" spans="1:14" x14ac:dyDescent="0.25">
      <c r="A114" s="173"/>
      <c r="B114" s="158" t="str">
        <f>IF(ISBLANK(A114),"",VLOOKUP(A114,'Виды изделий'!A:B,2,FALSE))</f>
        <v/>
      </c>
      <c r="C114" s="171"/>
      <c r="D114" s="172"/>
      <c r="E114" s="163" t="str">
        <f>IF(ISERROR(IF(ISBLANK(A114),"",VLOOKUP(A114,'Виды изделий'!$A$8:$B$212,1,FALSE))),"Внимание! Указанный код изделия не найден в справочнике", "")</f>
        <v/>
      </c>
      <c r="F114" s="160"/>
      <c r="G114" s="160"/>
      <c r="H114" s="160"/>
      <c r="I114" s="160"/>
      <c r="J114" s="160"/>
      <c r="K114" s="160"/>
      <c r="L114" s="160"/>
      <c r="M114" s="160"/>
      <c r="N114" s="160"/>
    </row>
    <row r="115" spans="1:14" x14ac:dyDescent="0.25">
      <c r="A115" s="173"/>
      <c r="B115" s="158" t="str">
        <f>IF(ISBLANK(A115),"",VLOOKUP(A115,'Виды изделий'!A:B,2,FALSE))</f>
        <v/>
      </c>
      <c r="C115" s="171"/>
      <c r="D115" s="172"/>
      <c r="E115" s="163" t="str">
        <f>IF(ISERROR(IF(ISBLANK(A115),"",VLOOKUP(A115,'Виды изделий'!$A$8:$B$212,1,FALSE))),"Внимание! Указанный код изделия не найден в справочнике", "")</f>
        <v/>
      </c>
      <c r="F115" s="160"/>
      <c r="G115" s="160"/>
      <c r="H115" s="160"/>
      <c r="I115" s="160"/>
      <c r="J115" s="160"/>
      <c r="K115" s="160"/>
      <c r="L115" s="160"/>
      <c r="M115" s="160"/>
      <c r="N115" s="160"/>
    </row>
    <row r="116" spans="1:14" x14ac:dyDescent="0.25">
      <c r="A116" s="173"/>
      <c r="B116" s="158" t="str">
        <f>IF(ISBLANK(A116),"",VLOOKUP(A116,'Виды изделий'!A:B,2,FALSE))</f>
        <v/>
      </c>
      <c r="C116" s="171"/>
      <c r="D116" s="172"/>
      <c r="E116" s="163" t="str">
        <f>IF(ISERROR(IF(ISBLANK(A116),"",VLOOKUP(A116,'Виды изделий'!$A$8:$B$212,1,FALSE))),"Внимание! Указанный код изделия не найден в справочнике", "")</f>
        <v/>
      </c>
      <c r="F116" s="160"/>
      <c r="G116" s="160"/>
      <c r="H116" s="160"/>
      <c r="I116" s="160"/>
      <c r="J116" s="160"/>
      <c r="K116" s="160"/>
      <c r="L116" s="160"/>
      <c r="M116" s="160"/>
      <c r="N116" s="160"/>
    </row>
    <row r="117" spans="1:14" x14ac:dyDescent="0.25">
      <c r="A117" s="173"/>
      <c r="B117" s="158" t="str">
        <f>IF(ISBLANK(A117),"",VLOOKUP(A117,'Виды изделий'!A:B,2,FALSE))</f>
        <v/>
      </c>
      <c r="C117" s="171"/>
      <c r="D117" s="172"/>
      <c r="E117" s="163" t="str">
        <f>IF(ISERROR(IF(ISBLANK(A117),"",VLOOKUP(A117,'Виды изделий'!$A$8:$B$212,1,FALSE))),"Внимание! Указанный код изделия не найден в справочнике", "")</f>
        <v/>
      </c>
      <c r="F117" s="160"/>
      <c r="G117" s="160"/>
      <c r="H117" s="160"/>
      <c r="I117" s="160"/>
      <c r="J117" s="160"/>
      <c r="K117" s="160"/>
      <c r="L117" s="160"/>
      <c r="M117" s="160"/>
      <c r="N117" s="160"/>
    </row>
    <row r="118" spans="1:14" x14ac:dyDescent="0.25">
      <c r="A118" s="173"/>
      <c r="B118" s="158" t="str">
        <f>IF(ISBLANK(A118),"",VLOOKUP(A118,'Виды изделий'!A:B,2,FALSE))</f>
        <v/>
      </c>
      <c r="C118" s="171"/>
      <c r="D118" s="172"/>
      <c r="E118" s="163" t="str">
        <f>IF(ISERROR(IF(ISBLANK(A118),"",VLOOKUP(A118,'Виды изделий'!$A$8:$B$212,1,FALSE))),"Внимание! Указанный код изделия не найден в справочнике", "")</f>
        <v/>
      </c>
      <c r="F118" s="160"/>
      <c r="G118" s="160"/>
      <c r="H118" s="160"/>
      <c r="I118" s="160"/>
      <c r="J118" s="160"/>
      <c r="K118" s="160"/>
      <c r="L118" s="160"/>
      <c r="M118" s="160"/>
      <c r="N118" s="160"/>
    </row>
    <row r="119" spans="1:14" x14ac:dyDescent="0.25">
      <c r="A119" s="173"/>
      <c r="B119" s="158" t="str">
        <f>IF(ISBLANK(A119),"",VLOOKUP(A119,'Виды изделий'!A:B,2,FALSE))</f>
        <v/>
      </c>
      <c r="C119" s="171"/>
      <c r="D119" s="172"/>
      <c r="E119" s="163" t="str">
        <f>IF(ISERROR(IF(ISBLANK(A119),"",VLOOKUP(A119,'Виды изделий'!$A$8:$B$212,1,FALSE))),"Внимание! Указанный код изделия не найден в справочнике", "")</f>
        <v/>
      </c>
      <c r="F119" s="160"/>
      <c r="G119" s="160"/>
      <c r="H119" s="160"/>
      <c r="I119" s="160"/>
      <c r="J119" s="160"/>
      <c r="K119" s="160"/>
      <c r="L119" s="160"/>
      <c r="M119" s="160"/>
      <c r="N119" s="160"/>
    </row>
    <row r="120" spans="1:14" x14ac:dyDescent="0.25">
      <c r="A120" s="173"/>
      <c r="B120" s="158" t="str">
        <f>IF(ISBLANK(A120),"",VLOOKUP(A120,'Виды изделий'!A:B,2,FALSE))</f>
        <v/>
      </c>
      <c r="C120" s="171"/>
      <c r="D120" s="172"/>
      <c r="E120" s="163" t="str">
        <f>IF(ISERROR(IF(ISBLANK(A120),"",VLOOKUP(A120,'Виды изделий'!$A$8:$B$212,1,FALSE))),"Внимание! Указанный код изделия не найден в справочнике", "")</f>
        <v/>
      </c>
      <c r="F120" s="160"/>
      <c r="G120" s="160"/>
      <c r="H120" s="160"/>
      <c r="I120" s="160"/>
      <c r="J120" s="160"/>
      <c r="K120" s="160"/>
      <c r="L120" s="160"/>
      <c r="M120" s="160"/>
      <c r="N120" s="160"/>
    </row>
    <row r="121" spans="1:14" x14ac:dyDescent="0.25">
      <c r="A121" s="173"/>
      <c r="B121" s="158" t="str">
        <f>IF(ISBLANK(A121),"",VLOOKUP(A121,'Виды изделий'!A:B,2,FALSE))</f>
        <v/>
      </c>
      <c r="C121" s="171"/>
      <c r="D121" s="172"/>
      <c r="E121" s="163" t="str">
        <f>IF(ISERROR(IF(ISBLANK(A121),"",VLOOKUP(A121,'Виды изделий'!$A$8:$B$212,1,FALSE))),"Внимание! Указанный код изделия не найден в справочнике", "")</f>
        <v/>
      </c>
      <c r="F121" s="160"/>
      <c r="G121" s="160"/>
      <c r="H121" s="160"/>
      <c r="I121" s="160"/>
      <c r="J121" s="160"/>
      <c r="K121" s="160"/>
      <c r="L121" s="160"/>
      <c r="M121" s="160"/>
      <c r="N121" s="160"/>
    </row>
    <row r="122" spans="1:14" x14ac:dyDescent="0.25">
      <c r="A122" s="173"/>
      <c r="B122" s="158" t="str">
        <f>IF(ISBLANK(A122),"",VLOOKUP(A122,'Виды изделий'!A:B,2,FALSE))</f>
        <v/>
      </c>
      <c r="C122" s="171"/>
      <c r="D122" s="172"/>
      <c r="E122" s="163" t="str">
        <f>IF(ISERROR(IF(ISBLANK(A122),"",VLOOKUP(A122,'Виды изделий'!$A$8:$B$212,1,FALSE))),"Внимание! Указанный код изделия не найден в справочнике", "")</f>
        <v/>
      </c>
      <c r="F122" s="160"/>
      <c r="G122" s="160"/>
      <c r="H122" s="160"/>
      <c r="I122" s="160"/>
      <c r="J122" s="160"/>
      <c r="K122" s="160"/>
      <c r="L122" s="160"/>
      <c r="M122" s="160"/>
      <c r="N122" s="160"/>
    </row>
    <row r="123" spans="1:14" x14ac:dyDescent="0.25">
      <c r="A123" s="173"/>
      <c r="B123" s="158" t="str">
        <f>IF(ISBLANK(A123),"",VLOOKUP(A123,'Виды изделий'!A:B,2,FALSE))</f>
        <v/>
      </c>
      <c r="C123" s="171"/>
      <c r="D123" s="172"/>
      <c r="E123" s="163" t="str">
        <f>IF(ISERROR(IF(ISBLANK(A123),"",VLOOKUP(A123,'Виды изделий'!$A$8:$B$212,1,FALSE))),"Внимание! Указанный код изделия не найден в справочнике", "")</f>
        <v/>
      </c>
      <c r="F123" s="160"/>
      <c r="G123" s="160"/>
      <c r="H123" s="160"/>
      <c r="I123" s="160"/>
      <c r="J123" s="160"/>
      <c r="K123" s="160"/>
      <c r="L123" s="160"/>
      <c r="M123" s="160"/>
      <c r="N123" s="160"/>
    </row>
    <row r="124" spans="1:14" x14ac:dyDescent="0.25">
      <c r="A124" s="173"/>
      <c r="B124" s="158" t="str">
        <f>IF(ISBLANK(A124),"",VLOOKUP(A124,'Виды изделий'!A:B,2,FALSE))</f>
        <v/>
      </c>
      <c r="C124" s="171"/>
      <c r="D124" s="172"/>
      <c r="E124" s="163" t="str">
        <f>IF(ISERROR(IF(ISBLANK(A124),"",VLOOKUP(A124,'Виды изделий'!$A$8:$B$212,1,FALSE))),"Внимание! Указанный код изделия не найден в справочнике", "")</f>
        <v/>
      </c>
      <c r="F124" s="160"/>
      <c r="G124" s="160"/>
      <c r="H124" s="160"/>
      <c r="I124" s="160"/>
      <c r="J124" s="160"/>
      <c r="K124" s="160"/>
      <c r="L124" s="160"/>
      <c r="M124" s="160"/>
      <c r="N124" s="160"/>
    </row>
    <row r="125" spans="1:14" x14ac:dyDescent="0.25">
      <c r="A125" s="173"/>
      <c r="B125" s="158" t="str">
        <f>IF(ISBLANK(A125),"",VLOOKUP(A125,'Виды изделий'!A:B,2,FALSE))</f>
        <v/>
      </c>
      <c r="C125" s="171"/>
      <c r="D125" s="172"/>
      <c r="E125" s="163" t="str">
        <f>IF(ISERROR(IF(ISBLANK(A125),"",VLOOKUP(A125,'Виды изделий'!$A$8:$B$212,1,FALSE))),"Внимание! Указанный код изделия не найден в справочнике", "")</f>
        <v/>
      </c>
      <c r="F125" s="160"/>
      <c r="G125" s="160"/>
      <c r="H125" s="160"/>
      <c r="I125" s="160"/>
      <c r="J125" s="160"/>
      <c r="K125" s="160"/>
      <c r="L125" s="160"/>
      <c r="M125" s="160"/>
      <c r="N125" s="160"/>
    </row>
    <row r="126" spans="1:14" x14ac:dyDescent="0.25">
      <c r="A126" s="173"/>
      <c r="B126" s="158" t="str">
        <f>IF(ISBLANK(A126),"",VLOOKUP(A126,'Виды изделий'!A:B,2,FALSE))</f>
        <v/>
      </c>
      <c r="C126" s="171"/>
      <c r="D126" s="172"/>
      <c r="E126" s="163" t="str">
        <f>IF(ISERROR(IF(ISBLANK(A126),"",VLOOKUP(A126,'Виды изделий'!$A$8:$B$212,1,FALSE))),"Внимание! Указанный код изделия не найден в справочнике", "")</f>
        <v/>
      </c>
      <c r="F126" s="160"/>
      <c r="G126" s="160"/>
      <c r="H126" s="160"/>
      <c r="I126" s="160"/>
      <c r="J126" s="160"/>
      <c r="K126" s="160"/>
      <c r="L126" s="160"/>
      <c r="M126" s="160"/>
      <c r="N126" s="160"/>
    </row>
    <row r="127" spans="1:14" x14ac:dyDescent="0.25">
      <c r="A127" s="173"/>
      <c r="B127" s="158" t="str">
        <f>IF(ISBLANK(A127),"",VLOOKUP(A127,'Виды изделий'!A:B,2,FALSE))</f>
        <v/>
      </c>
      <c r="C127" s="171"/>
      <c r="D127" s="172"/>
      <c r="E127" s="163" t="str">
        <f>IF(ISERROR(IF(ISBLANK(A127),"",VLOOKUP(A127,'Виды изделий'!$A$8:$B$212,1,FALSE))),"Внимание! Указанный код изделия не найден в справочнике", "")</f>
        <v/>
      </c>
      <c r="F127" s="160"/>
      <c r="G127" s="160"/>
      <c r="H127" s="160"/>
      <c r="I127" s="160"/>
      <c r="J127" s="160"/>
      <c r="K127" s="160"/>
      <c r="L127" s="160"/>
      <c r="M127" s="160"/>
      <c r="N127" s="160"/>
    </row>
    <row r="128" spans="1:14" x14ac:dyDescent="0.25">
      <c r="A128" s="173"/>
      <c r="B128" s="158" t="str">
        <f>IF(ISBLANK(A128),"",VLOOKUP(A128,'Виды изделий'!A:B,2,FALSE))</f>
        <v/>
      </c>
      <c r="C128" s="171"/>
      <c r="D128" s="172"/>
      <c r="E128" s="163" t="str">
        <f>IF(ISERROR(IF(ISBLANK(A128),"",VLOOKUP(A128,'Виды изделий'!$A$8:$B$212,1,FALSE))),"Внимание! Указанный код изделия не найден в справочнике", "")</f>
        <v/>
      </c>
      <c r="F128" s="160"/>
      <c r="G128" s="160"/>
      <c r="H128" s="160"/>
      <c r="I128" s="160"/>
      <c r="J128" s="160"/>
      <c r="K128" s="160"/>
      <c r="L128" s="160"/>
      <c r="M128" s="160"/>
      <c r="N128" s="160"/>
    </row>
    <row r="129" spans="1:14" x14ac:dyDescent="0.25">
      <c r="A129" s="173"/>
      <c r="B129" s="158" t="str">
        <f>IF(ISBLANK(A129),"",VLOOKUP(A129,'Виды изделий'!A:B,2,FALSE))</f>
        <v/>
      </c>
      <c r="C129" s="171"/>
      <c r="D129" s="172"/>
      <c r="E129" s="163" t="str">
        <f>IF(ISERROR(IF(ISBLANK(A129),"",VLOOKUP(A129,'Виды изделий'!$A$8:$B$212,1,FALSE))),"Внимание! Указанный код изделия не найден в справочнике", "")</f>
        <v/>
      </c>
      <c r="F129" s="160"/>
      <c r="G129" s="160"/>
      <c r="H129" s="160"/>
      <c r="I129" s="160"/>
      <c r="J129" s="160"/>
      <c r="K129" s="160"/>
      <c r="L129" s="160"/>
      <c r="M129" s="160"/>
      <c r="N129" s="160"/>
    </row>
    <row r="130" spans="1:14" x14ac:dyDescent="0.25">
      <c r="A130" s="173"/>
      <c r="B130" s="158" t="str">
        <f>IF(ISBLANK(A130),"",VLOOKUP(A130,'Виды изделий'!A:B,2,FALSE))</f>
        <v/>
      </c>
      <c r="C130" s="171"/>
      <c r="D130" s="172"/>
      <c r="E130" s="163" t="str">
        <f>IF(ISERROR(IF(ISBLANK(A130),"",VLOOKUP(A130,'Виды изделий'!$A$8:$B$212,1,FALSE))),"Внимание! Указанный код изделия не найден в справочнике", "")</f>
        <v/>
      </c>
      <c r="F130" s="160"/>
      <c r="G130" s="160"/>
      <c r="H130" s="160"/>
      <c r="I130" s="160"/>
      <c r="J130" s="160"/>
      <c r="K130" s="160"/>
      <c r="L130" s="160"/>
      <c r="M130" s="160"/>
      <c r="N130" s="160"/>
    </row>
    <row r="131" spans="1:14" x14ac:dyDescent="0.25">
      <c r="A131" s="173"/>
      <c r="B131" s="158" t="str">
        <f>IF(ISBLANK(A131),"",VLOOKUP(A131,'Виды изделий'!A:B,2,FALSE))</f>
        <v/>
      </c>
      <c r="C131" s="171"/>
      <c r="D131" s="172"/>
      <c r="E131" s="163" t="str">
        <f>IF(ISERROR(IF(ISBLANK(A131),"",VLOOKUP(A131,'Виды изделий'!$A$8:$B$212,1,FALSE))),"Внимание! Указанный код изделия не найден в справочнике", "")</f>
        <v/>
      </c>
      <c r="F131" s="160"/>
      <c r="G131" s="160"/>
      <c r="H131" s="160"/>
      <c r="I131" s="160"/>
      <c r="J131" s="160"/>
      <c r="K131" s="160"/>
      <c r="L131" s="160"/>
      <c r="M131" s="160"/>
      <c r="N131" s="160"/>
    </row>
    <row r="132" spans="1:14" x14ac:dyDescent="0.25">
      <c r="A132" s="173"/>
      <c r="B132" s="158" t="str">
        <f>IF(ISBLANK(A132),"",VLOOKUP(A132,'Виды изделий'!A:B,2,FALSE))</f>
        <v/>
      </c>
      <c r="C132" s="171"/>
      <c r="D132" s="172"/>
      <c r="E132" s="163" t="str">
        <f>IF(ISERROR(IF(ISBLANK(A132),"",VLOOKUP(A132,'Виды изделий'!$A$8:$B$212,1,FALSE))),"Внимание! Указанный код изделия не найден в справочнике", "")</f>
        <v/>
      </c>
      <c r="F132" s="160"/>
      <c r="G132" s="160"/>
      <c r="H132" s="160"/>
      <c r="I132" s="160"/>
      <c r="J132" s="160"/>
      <c r="K132" s="160"/>
      <c r="L132" s="160"/>
      <c r="M132" s="160"/>
      <c r="N132" s="160"/>
    </row>
    <row r="133" spans="1:14" x14ac:dyDescent="0.25">
      <c r="A133" s="173"/>
      <c r="B133" s="158" t="str">
        <f>IF(ISBLANK(A133),"",VLOOKUP(A133,'Виды изделий'!A:B,2,FALSE))</f>
        <v/>
      </c>
      <c r="C133" s="171"/>
      <c r="D133" s="172"/>
      <c r="E133" s="163" t="str">
        <f>IF(ISERROR(IF(ISBLANK(A133),"",VLOOKUP(A133,'Виды изделий'!$A$8:$B$212,1,FALSE))),"Внимание! Указанный код изделия не найден в справочнике", "")</f>
        <v/>
      </c>
      <c r="F133" s="160"/>
      <c r="G133" s="160"/>
      <c r="H133" s="160"/>
      <c r="I133" s="160"/>
      <c r="J133" s="160"/>
      <c r="K133" s="160"/>
      <c r="L133" s="160"/>
      <c r="M133" s="160"/>
      <c r="N133" s="160"/>
    </row>
    <row r="134" spans="1:14" x14ac:dyDescent="0.25">
      <c r="A134" s="173"/>
      <c r="B134" s="158" t="str">
        <f>IF(ISBLANK(A134),"",VLOOKUP(A134,'Виды изделий'!A:B,2,FALSE))</f>
        <v/>
      </c>
      <c r="C134" s="171"/>
      <c r="D134" s="172"/>
      <c r="E134" s="163" t="str">
        <f>IF(ISERROR(IF(ISBLANK(A134),"",VLOOKUP(A134,'Виды изделий'!$A$8:$B$212,1,FALSE))),"Внимание! Указанный код изделия не найден в справочнике", "")</f>
        <v/>
      </c>
      <c r="F134" s="160"/>
      <c r="G134" s="160"/>
      <c r="H134" s="160"/>
      <c r="I134" s="160"/>
      <c r="J134" s="160"/>
      <c r="K134" s="160"/>
      <c r="L134" s="160"/>
      <c r="M134" s="160"/>
      <c r="N134" s="160"/>
    </row>
    <row r="135" spans="1:14" x14ac:dyDescent="0.25">
      <c r="A135" s="173"/>
      <c r="B135" s="158" t="str">
        <f>IF(ISBLANK(A135),"",VLOOKUP(A135,'Виды изделий'!A:B,2,FALSE))</f>
        <v/>
      </c>
      <c r="C135" s="171"/>
      <c r="D135" s="172"/>
      <c r="E135" s="163" t="str">
        <f>IF(ISERROR(IF(ISBLANK(A135),"",VLOOKUP(A135,'Виды изделий'!$A$8:$B$212,1,FALSE))),"Внимание! Указанный код изделия не найден в справочнике", "")</f>
        <v/>
      </c>
      <c r="F135" s="160"/>
      <c r="G135" s="160"/>
      <c r="H135" s="160"/>
      <c r="I135" s="160"/>
      <c r="J135" s="160"/>
      <c r="K135" s="160"/>
      <c r="L135" s="160"/>
      <c r="M135" s="160"/>
      <c r="N135" s="160"/>
    </row>
    <row r="136" spans="1:14" x14ac:dyDescent="0.25">
      <c r="A136" s="173"/>
      <c r="B136" s="158" t="str">
        <f>IF(ISBLANK(A136),"",VLOOKUP(A136,'Виды изделий'!A:B,2,FALSE))</f>
        <v/>
      </c>
      <c r="C136" s="171"/>
      <c r="D136" s="172"/>
      <c r="E136" s="163" t="str">
        <f>IF(ISERROR(IF(ISBLANK(A136),"",VLOOKUP(A136,'Виды изделий'!$A$8:$B$212,1,FALSE))),"Внимание! Указанный код изделия не найден в справочнике", "")</f>
        <v/>
      </c>
      <c r="F136" s="160"/>
      <c r="G136" s="160"/>
      <c r="H136" s="160"/>
      <c r="I136" s="160"/>
      <c r="J136" s="160"/>
      <c r="K136" s="160"/>
      <c r="L136" s="160"/>
      <c r="M136" s="160"/>
      <c r="N136" s="160"/>
    </row>
    <row r="137" spans="1:14" x14ac:dyDescent="0.25">
      <c r="A137" s="173"/>
      <c r="B137" s="158" t="str">
        <f>IF(ISBLANK(A137),"",VLOOKUP(A137,'Виды изделий'!A:B,2,FALSE))</f>
        <v/>
      </c>
      <c r="C137" s="171"/>
      <c r="D137" s="172"/>
      <c r="E137" s="163" t="str">
        <f>IF(ISERROR(IF(ISBLANK(A137),"",VLOOKUP(A137,'Виды изделий'!$A$8:$B$212,1,FALSE))),"Внимание! Указанный код изделия не найден в справочнике", "")</f>
        <v/>
      </c>
      <c r="F137" s="160"/>
      <c r="G137" s="160"/>
      <c r="H137" s="160"/>
      <c r="I137" s="160"/>
      <c r="J137" s="160"/>
      <c r="K137" s="160"/>
      <c r="L137" s="160"/>
      <c r="M137" s="160"/>
      <c r="N137" s="160"/>
    </row>
    <row r="138" spans="1:14" x14ac:dyDescent="0.25">
      <c r="A138" s="173"/>
      <c r="B138" s="158" t="str">
        <f>IF(ISBLANK(A138),"",VLOOKUP(A138,'Виды изделий'!A:B,2,FALSE))</f>
        <v/>
      </c>
      <c r="C138" s="171"/>
      <c r="D138" s="172"/>
      <c r="E138" s="163" t="str">
        <f>IF(ISERROR(IF(ISBLANK(A138),"",VLOOKUP(A138,'Виды изделий'!$A$8:$B$212,1,FALSE))),"Внимание! Указанный код изделия не найден в справочнике", "")</f>
        <v/>
      </c>
      <c r="F138" s="160"/>
      <c r="G138" s="160"/>
      <c r="H138" s="160"/>
      <c r="I138" s="160"/>
      <c r="J138" s="160"/>
      <c r="K138" s="160"/>
      <c r="L138" s="160"/>
      <c r="M138" s="160"/>
      <c r="N138" s="160"/>
    </row>
    <row r="139" spans="1:14" x14ac:dyDescent="0.25">
      <c r="A139" s="173"/>
      <c r="B139" s="158" t="str">
        <f>IF(ISBLANK(A139),"",VLOOKUP(A139,'Виды изделий'!A:B,2,FALSE))</f>
        <v/>
      </c>
      <c r="C139" s="171"/>
      <c r="D139" s="172"/>
      <c r="E139" s="163" t="str">
        <f>IF(ISERROR(IF(ISBLANK(A139),"",VLOOKUP(A139,'Виды изделий'!$A$8:$B$212,1,FALSE))),"Внимание! Указанный код изделия не найден в справочнике", "")</f>
        <v/>
      </c>
      <c r="F139" s="160"/>
      <c r="G139" s="160"/>
      <c r="H139" s="160"/>
      <c r="I139" s="160"/>
      <c r="J139" s="160"/>
      <c r="K139" s="160"/>
      <c r="L139" s="160"/>
      <c r="M139" s="160"/>
      <c r="N139" s="160"/>
    </row>
    <row r="140" spans="1:14" x14ac:dyDescent="0.25">
      <c r="A140" s="173"/>
      <c r="B140" s="158" t="str">
        <f>IF(ISBLANK(A140),"",VLOOKUP(A140,'Виды изделий'!A:B,2,FALSE))</f>
        <v/>
      </c>
      <c r="C140" s="171"/>
      <c r="D140" s="172"/>
      <c r="E140" s="163" t="str">
        <f>IF(ISERROR(IF(ISBLANK(A140),"",VLOOKUP(A140,'Виды изделий'!$A$8:$B$212,1,FALSE))),"Внимание! Указанный код изделия не найден в справочнике", "")</f>
        <v/>
      </c>
      <c r="F140" s="160"/>
      <c r="G140" s="160"/>
      <c r="H140" s="160"/>
      <c r="I140" s="160"/>
      <c r="J140" s="160"/>
      <c r="K140" s="160"/>
      <c r="L140" s="160"/>
      <c r="M140" s="160"/>
      <c r="N140" s="160"/>
    </row>
    <row r="141" spans="1:14" x14ac:dyDescent="0.25">
      <c r="A141" s="173"/>
      <c r="B141" s="158" t="str">
        <f>IF(ISBLANK(A141),"",VLOOKUP(A141,'Виды изделий'!A:B,2,FALSE))</f>
        <v/>
      </c>
      <c r="C141" s="171"/>
      <c r="D141" s="172"/>
      <c r="E141" s="163" t="str">
        <f>IF(ISERROR(IF(ISBLANK(A141),"",VLOOKUP(A141,'Виды изделий'!$A$8:$B$212,1,FALSE))),"Внимание! Указанный код изделия не найден в справочнике", "")</f>
        <v/>
      </c>
      <c r="F141" s="160"/>
      <c r="G141" s="160"/>
      <c r="H141" s="160"/>
      <c r="I141" s="160"/>
      <c r="J141" s="160"/>
      <c r="K141" s="160"/>
      <c r="L141" s="160"/>
      <c r="M141" s="160"/>
      <c r="N141" s="160"/>
    </row>
    <row r="142" spans="1:14" x14ac:dyDescent="0.25">
      <c r="A142" s="173"/>
      <c r="B142" s="158" t="str">
        <f>IF(ISBLANK(A142),"",VLOOKUP(A142,'Виды изделий'!A:B,2,FALSE))</f>
        <v/>
      </c>
      <c r="C142" s="171"/>
      <c r="D142" s="172"/>
      <c r="E142" s="163" t="str">
        <f>IF(ISERROR(IF(ISBLANK(A142),"",VLOOKUP(A142,'Виды изделий'!$A$8:$B$212,1,FALSE))),"Внимание! Указанный код изделия не найден в справочнике", "")</f>
        <v/>
      </c>
      <c r="F142" s="160"/>
      <c r="G142" s="160"/>
      <c r="H142" s="160"/>
      <c r="I142" s="160"/>
      <c r="J142" s="160"/>
      <c r="K142" s="160"/>
      <c r="L142" s="160"/>
      <c r="M142" s="160"/>
      <c r="N142" s="160"/>
    </row>
    <row r="143" spans="1:14" x14ac:dyDescent="0.25">
      <c r="A143" s="173"/>
      <c r="B143" s="158" t="str">
        <f>IF(ISBLANK(A143),"",VLOOKUP(A143,'Виды изделий'!A:B,2,FALSE))</f>
        <v/>
      </c>
      <c r="C143" s="171"/>
      <c r="D143" s="172"/>
      <c r="E143" s="163" t="str">
        <f>IF(ISERROR(IF(ISBLANK(A143),"",VLOOKUP(A143,'Виды изделий'!$A$8:$B$212,1,FALSE))),"Внимание! Указанный код изделия не найден в справочнике", "")</f>
        <v/>
      </c>
      <c r="F143" s="160"/>
      <c r="G143" s="160"/>
      <c r="H143" s="160"/>
      <c r="I143" s="160"/>
      <c r="J143" s="160"/>
      <c r="K143" s="160"/>
      <c r="L143" s="160"/>
      <c r="M143" s="160"/>
      <c r="N143" s="160"/>
    </row>
    <row r="144" spans="1:14" x14ac:dyDescent="0.25">
      <c r="A144" s="173"/>
      <c r="B144" s="158" t="str">
        <f>IF(ISBLANK(A144),"",VLOOKUP(A144,'Виды изделий'!A:B,2,FALSE))</f>
        <v/>
      </c>
      <c r="C144" s="171"/>
      <c r="D144" s="172"/>
      <c r="E144" s="163" t="str">
        <f>IF(ISERROR(IF(ISBLANK(A144),"",VLOOKUP(A144,'Виды изделий'!$A$8:$B$212,1,FALSE))),"Внимание! Указанный код изделия не найден в справочнике", "")</f>
        <v/>
      </c>
      <c r="F144" s="160"/>
      <c r="G144" s="160"/>
      <c r="H144" s="160"/>
      <c r="I144" s="160"/>
      <c r="J144" s="160"/>
      <c r="K144" s="160"/>
      <c r="L144" s="160"/>
      <c r="M144" s="160"/>
      <c r="N144" s="160"/>
    </row>
    <row r="145" spans="1:14" x14ac:dyDescent="0.25">
      <c r="A145" s="173"/>
      <c r="B145" s="158" t="str">
        <f>IF(ISBLANK(A145),"",VLOOKUP(A145,'Виды изделий'!A:B,2,FALSE))</f>
        <v/>
      </c>
      <c r="C145" s="171"/>
      <c r="D145" s="172"/>
      <c r="E145" s="163" t="str">
        <f>IF(ISERROR(IF(ISBLANK(A145),"",VLOOKUP(A145,'Виды изделий'!$A$8:$B$212,1,FALSE))),"Внимание! Указанный код изделия не найден в справочнике", "")</f>
        <v/>
      </c>
      <c r="F145" s="160"/>
      <c r="G145" s="160"/>
      <c r="H145" s="160"/>
      <c r="I145" s="160"/>
      <c r="J145" s="160"/>
      <c r="K145" s="160"/>
      <c r="L145" s="160"/>
      <c r="M145" s="160"/>
      <c r="N145" s="160"/>
    </row>
    <row r="146" spans="1:14" x14ac:dyDescent="0.25">
      <c r="A146" s="173"/>
      <c r="B146" s="158" t="str">
        <f>IF(ISBLANK(A146),"",VLOOKUP(A146,'Виды изделий'!A:B,2,FALSE))</f>
        <v/>
      </c>
      <c r="C146" s="171"/>
      <c r="D146" s="172"/>
      <c r="E146" s="163" t="str">
        <f>IF(ISERROR(IF(ISBLANK(A146),"",VLOOKUP(A146,'Виды изделий'!$A$8:$B$212,1,FALSE))),"Внимание! Указанный код изделия не найден в справочнике", "")</f>
        <v/>
      </c>
      <c r="F146" s="160"/>
      <c r="G146" s="160"/>
      <c r="H146" s="160"/>
      <c r="I146" s="160"/>
      <c r="J146" s="160"/>
      <c r="K146" s="160"/>
      <c r="L146" s="160"/>
      <c r="M146" s="160"/>
      <c r="N146" s="160"/>
    </row>
    <row r="147" spans="1:14" x14ac:dyDescent="0.25">
      <c r="A147" s="173"/>
      <c r="B147" s="158" t="str">
        <f>IF(ISBLANK(A147),"",VLOOKUP(A147,'Виды изделий'!A:B,2,FALSE))</f>
        <v/>
      </c>
      <c r="C147" s="171"/>
      <c r="D147" s="172"/>
      <c r="E147" s="163" t="str">
        <f>IF(ISERROR(IF(ISBLANK(A147),"",VLOOKUP(A147,'Виды изделий'!$A$8:$B$212,1,FALSE))),"Внимание! Указанный код изделия не найден в справочнике", "")</f>
        <v/>
      </c>
      <c r="F147" s="160"/>
      <c r="G147" s="160"/>
      <c r="H147" s="160"/>
      <c r="I147" s="160"/>
      <c r="J147" s="160"/>
      <c r="K147" s="160"/>
      <c r="L147" s="160"/>
      <c r="M147" s="160"/>
      <c r="N147" s="160"/>
    </row>
    <row r="148" spans="1:14" x14ac:dyDescent="0.25">
      <c r="A148" s="173"/>
      <c r="B148" s="158" t="str">
        <f>IF(ISBLANK(A148),"",VLOOKUP(A148,'Виды изделий'!A:B,2,FALSE))</f>
        <v/>
      </c>
      <c r="C148" s="171"/>
      <c r="D148" s="172"/>
      <c r="E148" s="163" t="str">
        <f>IF(ISERROR(IF(ISBLANK(A148),"",VLOOKUP(A148,'Виды изделий'!$A$8:$B$212,1,FALSE))),"Внимание! Указанный код изделия не найден в справочнике", "")</f>
        <v/>
      </c>
      <c r="F148" s="160"/>
      <c r="G148" s="160"/>
      <c r="H148" s="160"/>
      <c r="I148" s="160"/>
      <c r="J148" s="160"/>
      <c r="K148" s="160"/>
      <c r="L148" s="160"/>
      <c r="M148" s="160"/>
      <c r="N148" s="160"/>
    </row>
    <row r="149" spans="1:14" x14ac:dyDescent="0.25">
      <c r="A149" s="173"/>
      <c r="B149" s="158" t="str">
        <f>IF(ISBLANK(A149),"",VLOOKUP(A149,'Виды изделий'!A:B,2,FALSE))</f>
        <v/>
      </c>
      <c r="C149" s="171"/>
      <c r="D149" s="172"/>
      <c r="E149" s="163" t="str">
        <f>IF(ISERROR(IF(ISBLANK(A149),"",VLOOKUP(A149,'Виды изделий'!$A$8:$B$212,1,FALSE))),"Внимание! Указанный код изделия не найден в справочнике", "")</f>
        <v/>
      </c>
      <c r="F149" s="160"/>
      <c r="G149" s="160"/>
      <c r="H149" s="160"/>
      <c r="I149" s="160"/>
      <c r="J149" s="160"/>
      <c r="K149" s="160"/>
      <c r="L149" s="160"/>
      <c r="M149" s="160"/>
      <c r="N149" s="160"/>
    </row>
    <row r="150" spans="1:14" x14ac:dyDescent="0.25">
      <c r="A150" s="173"/>
      <c r="B150" s="158" t="str">
        <f>IF(ISBLANK(A150),"",VLOOKUP(A150,'Виды изделий'!A:B,2,FALSE))</f>
        <v/>
      </c>
      <c r="C150" s="171"/>
      <c r="D150" s="172"/>
      <c r="E150" s="163" t="str">
        <f>IF(ISERROR(IF(ISBLANK(A150),"",VLOOKUP(A150,'Виды изделий'!$A$8:$B$212,1,FALSE))),"Внимание! Указанный код изделия не найден в справочнике", "")</f>
        <v/>
      </c>
      <c r="F150" s="160"/>
      <c r="G150" s="160"/>
      <c r="H150" s="160"/>
      <c r="I150" s="160"/>
      <c r="J150" s="160"/>
      <c r="K150" s="160"/>
      <c r="L150" s="160"/>
      <c r="M150" s="160"/>
      <c r="N150" s="160"/>
    </row>
    <row r="151" spans="1:14" x14ac:dyDescent="0.25">
      <c r="A151" s="173"/>
      <c r="B151" s="158" t="str">
        <f>IF(ISBLANK(A151),"",VLOOKUP(A151,'Виды изделий'!A:B,2,FALSE))</f>
        <v/>
      </c>
      <c r="C151" s="171"/>
      <c r="D151" s="172"/>
      <c r="E151" s="163" t="str">
        <f>IF(ISERROR(IF(ISBLANK(A151),"",VLOOKUP(A151,'Виды изделий'!$A$8:$B$212,1,FALSE))),"Внимание! Указанный код изделия не найден в справочнике", "")</f>
        <v/>
      </c>
      <c r="F151" s="160"/>
      <c r="G151" s="160"/>
      <c r="H151" s="160"/>
      <c r="I151" s="160"/>
      <c r="J151" s="160"/>
      <c r="K151" s="160"/>
      <c r="L151" s="160"/>
      <c r="M151" s="160"/>
      <c r="N151" s="160"/>
    </row>
    <row r="152" spans="1:14" x14ac:dyDescent="0.25">
      <c r="A152" s="173"/>
      <c r="B152" s="158" t="str">
        <f>IF(ISBLANK(A152),"",VLOOKUP(A152,'Виды изделий'!A:B,2,FALSE))</f>
        <v/>
      </c>
      <c r="C152" s="171"/>
      <c r="D152" s="172"/>
      <c r="E152" s="163" t="str">
        <f>IF(ISERROR(IF(ISBLANK(A152),"",VLOOKUP(A152,'Виды изделий'!$A$8:$B$212,1,FALSE))),"Внимание! Указанный код изделия не найден в справочнике", "")</f>
        <v/>
      </c>
      <c r="F152" s="160"/>
      <c r="G152" s="160"/>
      <c r="H152" s="160"/>
      <c r="I152" s="160"/>
      <c r="J152" s="160"/>
      <c r="K152" s="160"/>
      <c r="L152" s="160"/>
      <c r="M152" s="160"/>
      <c r="N152" s="160"/>
    </row>
    <row r="153" spans="1:14" x14ac:dyDescent="0.25">
      <c r="A153" s="173"/>
      <c r="B153" s="158" t="str">
        <f>IF(ISBLANK(A153),"",VLOOKUP(A153,'Виды изделий'!A:B,2,FALSE))</f>
        <v/>
      </c>
      <c r="C153" s="171"/>
      <c r="D153" s="172"/>
      <c r="E153" s="163" t="str">
        <f>IF(ISERROR(IF(ISBLANK(A153),"",VLOOKUP(A153,'Виды изделий'!$A$8:$B$212,1,FALSE))),"Внимание! Указанный код изделия не найден в справочнике", "")</f>
        <v/>
      </c>
      <c r="F153" s="160"/>
      <c r="G153" s="160"/>
      <c r="H153" s="160"/>
      <c r="I153" s="160"/>
      <c r="J153" s="160"/>
      <c r="K153" s="160"/>
      <c r="L153" s="160"/>
      <c r="M153" s="160"/>
      <c r="N153" s="160"/>
    </row>
    <row r="154" spans="1:14" x14ac:dyDescent="0.25">
      <c r="A154" s="173"/>
      <c r="B154" s="158" t="str">
        <f>IF(ISBLANK(A154),"",VLOOKUP(A154,'Виды изделий'!A:B,2,FALSE))</f>
        <v/>
      </c>
      <c r="C154" s="171"/>
      <c r="D154" s="172"/>
      <c r="E154" s="163" t="str">
        <f>IF(ISERROR(IF(ISBLANK(A154),"",VLOOKUP(A154,'Виды изделий'!$A$8:$B$212,1,FALSE))),"Внимание! Указанный код изделия не найден в справочнике", "")</f>
        <v/>
      </c>
      <c r="F154" s="160"/>
      <c r="G154" s="160"/>
      <c r="H154" s="160"/>
      <c r="I154" s="160"/>
      <c r="J154" s="160"/>
      <c r="K154" s="160"/>
      <c r="L154" s="160"/>
      <c r="M154" s="160"/>
      <c r="N154" s="160"/>
    </row>
    <row r="155" spans="1:14" x14ac:dyDescent="0.25">
      <c r="A155" s="173"/>
      <c r="B155" s="158" t="str">
        <f>IF(ISBLANK(A155),"",VLOOKUP(A155,'Виды изделий'!A:B,2,FALSE))</f>
        <v/>
      </c>
      <c r="C155" s="171"/>
      <c r="D155" s="172"/>
      <c r="E155" s="163" t="str">
        <f>IF(ISERROR(IF(ISBLANK(A155),"",VLOOKUP(A155,'Виды изделий'!$A$8:$B$212,1,FALSE))),"Внимание! Указанный код изделия не найден в справочнике", "")</f>
        <v/>
      </c>
      <c r="F155" s="160"/>
      <c r="G155" s="160"/>
      <c r="H155" s="160"/>
      <c r="I155" s="160"/>
      <c r="J155" s="160"/>
      <c r="K155" s="160"/>
      <c r="L155" s="160"/>
      <c r="M155" s="160"/>
      <c r="N155" s="160"/>
    </row>
    <row r="156" spans="1:14" x14ac:dyDescent="0.25">
      <c r="A156" s="173"/>
      <c r="B156" s="158" t="str">
        <f>IF(ISBLANK(A156),"",VLOOKUP(A156,'Виды изделий'!A:B,2,FALSE))</f>
        <v/>
      </c>
      <c r="C156" s="171"/>
      <c r="D156" s="172"/>
      <c r="E156" s="163" t="str">
        <f>IF(ISERROR(IF(ISBLANK(A156),"",VLOOKUP(A156,'Виды изделий'!$A$8:$B$212,1,FALSE))),"Внимание! Указанный код изделия не найден в справочнике", "")</f>
        <v/>
      </c>
      <c r="F156" s="160"/>
      <c r="G156" s="160"/>
      <c r="H156" s="160"/>
      <c r="I156" s="160"/>
      <c r="J156" s="160"/>
      <c r="K156" s="160"/>
      <c r="L156" s="160"/>
      <c r="M156" s="160"/>
      <c r="N156" s="160"/>
    </row>
    <row r="157" spans="1:14" x14ac:dyDescent="0.25">
      <c r="A157" s="173"/>
      <c r="B157" s="158" t="str">
        <f>IF(ISBLANK(A157),"",VLOOKUP(A157,'Виды изделий'!A:B,2,FALSE))</f>
        <v/>
      </c>
      <c r="C157" s="171"/>
      <c r="D157" s="172"/>
      <c r="E157" s="163" t="str">
        <f>IF(ISERROR(IF(ISBLANK(A157),"",VLOOKUP(A157,'Виды изделий'!$A$8:$B$212,1,FALSE))),"Внимание! Указанный код изделия не найден в справочнике", "")</f>
        <v/>
      </c>
      <c r="F157" s="160"/>
      <c r="G157" s="160"/>
      <c r="H157" s="160"/>
      <c r="I157" s="160"/>
      <c r="J157" s="160"/>
      <c r="K157" s="160"/>
      <c r="L157" s="160"/>
      <c r="M157" s="160"/>
      <c r="N157" s="160"/>
    </row>
    <row r="158" spans="1:14" x14ac:dyDescent="0.25">
      <c r="A158" s="173"/>
      <c r="B158" s="158" t="str">
        <f>IF(ISBLANK(A158),"",VLOOKUP(A158,'Виды изделий'!A:B,2,FALSE))</f>
        <v/>
      </c>
      <c r="C158" s="171"/>
      <c r="D158" s="172"/>
      <c r="E158" s="163" t="str">
        <f>IF(ISERROR(IF(ISBLANK(A158),"",VLOOKUP(A158,'Виды изделий'!$A$8:$B$212,1,FALSE))),"Внимание! Указанный код изделия не найден в справочнике", "")</f>
        <v/>
      </c>
      <c r="F158" s="160"/>
      <c r="G158" s="160"/>
      <c r="H158" s="160"/>
      <c r="I158" s="160"/>
      <c r="J158" s="160"/>
      <c r="K158" s="160"/>
      <c r="L158" s="160"/>
      <c r="M158" s="160"/>
      <c r="N158" s="160"/>
    </row>
    <row r="159" spans="1:14" x14ac:dyDescent="0.25">
      <c r="A159" s="173"/>
      <c r="B159" s="158" t="str">
        <f>IF(ISBLANK(A159),"",VLOOKUP(A159,'Виды изделий'!A:B,2,FALSE))</f>
        <v/>
      </c>
      <c r="C159" s="171"/>
      <c r="D159" s="172"/>
      <c r="E159" s="163" t="str">
        <f>IF(ISERROR(IF(ISBLANK(A159),"",VLOOKUP(A159,'Виды изделий'!$A$8:$B$212,1,FALSE))),"Внимание! Указанный код изделия не найден в справочнике", "")</f>
        <v/>
      </c>
      <c r="F159" s="160"/>
      <c r="G159" s="160"/>
      <c r="H159" s="160"/>
      <c r="I159" s="160"/>
      <c r="J159" s="160"/>
      <c r="K159" s="160"/>
      <c r="L159" s="160"/>
      <c r="M159" s="160"/>
      <c r="N159" s="160"/>
    </row>
    <row r="160" spans="1:14" x14ac:dyDescent="0.25">
      <c r="A160" s="173"/>
      <c r="B160" s="158" t="str">
        <f>IF(ISBLANK(A160),"",VLOOKUP(A160,'Виды изделий'!A:B,2,FALSE))</f>
        <v/>
      </c>
      <c r="C160" s="171"/>
      <c r="D160" s="172"/>
      <c r="E160" s="163" t="str">
        <f>IF(ISERROR(IF(ISBLANK(A160),"",VLOOKUP(A160,'Виды изделий'!$A$8:$B$212,1,FALSE))),"Внимание! Указанный код изделия не найден в справочнике", "")</f>
        <v/>
      </c>
      <c r="F160" s="160"/>
      <c r="G160" s="160"/>
      <c r="H160" s="160"/>
      <c r="I160" s="160"/>
      <c r="J160" s="160"/>
      <c r="K160" s="160"/>
      <c r="L160" s="160"/>
      <c r="M160" s="160"/>
      <c r="N160" s="160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90" zoomScaleNormal="90" workbookViewId="0">
      <selection activeCell="A5" sqref="A5"/>
    </sheetView>
  </sheetViews>
  <sheetFormatPr defaultRowHeight="15" x14ac:dyDescent="0.2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6" ht="21" x14ac:dyDescent="0.35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ht="51" customHeight="1" x14ac:dyDescent="0.25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x14ac:dyDescent="0.25">
      <c r="A3" s="6" t="s">
        <v>5643</v>
      </c>
      <c r="B3" s="6">
        <v>0.8</v>
      </c>
      <c r="C3" s="2">
        <v>2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30" x14ac:dyDescent="0.25">
      <c r="A4" s="4" t="s">
        <v>7220</v>
      </c>
      <c r="B4" s="2">
        <v>0.2</v>
      </c>
      <c r="C4" s="2">
        <v>2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x14ac:dyDescent="0.25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x14ac:dyDescent="0.25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x14ac:dyDescent="0.25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x14ac:dyDescent="0.25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x14ac:dyDescent="0.25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6" x14ac:dyDescent="0.25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6" x14ac:dyDescent="0.25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6" x14ac:dyDescent="0.25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6" x14ac:dyDescent="0.25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6" x14ac:dyDescent="0.25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6" x14ac:dyDescent="0.25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dataValidations count="1">
    <dataValidation type="list" allowBlank="1" showInputMessage="1" showErrorMessage="1" sqref="A3:A4 IW3:IW4 SS3:SS4 ACO3:ACO4 AMK3:AMK4 AWG3:AWG4 BGC3:BGC4 BPY3:BPY4 BZU3:BZU4 CJQ3:CJQ4 CTM3:CTM4 DDI3:DDI4 DNE3:DNE4 DXA3:DXA4 EGW3:EGW4 EQS3:EQS4 FAO3:FAO4 FKK3:FKK4 FUG3:FUG4 GEC3:GEC4 GNY3:GNY4 GXU3:GXU4 HHQ3:HHQ4 HRM3:HRM4 IBI3:IBI4 ILE3:ILE4 IVA3:IVA4 JEW3:JEW4 JOS3:JOS4 JYO3:JYO4 KIK3:KIK4 KSG3:KSG4 LCC3:LCC4 LLY3:LLY4 LVU3:LVU4 MFQ3:MFQ4 MPM3:MPM4 MZI3:MZI4 NJE3:NJE4 NTA3:NTA4 OCW3:OCW4 OMS3:OMS4 OWO3:OWO4 PGK3:PGK4 PQG3:PQG4 QAC3:QAC4 QJY3:QJY4 QTU3:QTU4 RDQ3:RDQ4 RNM3:RNM4 RXI3:RXI4 SHE3:SHE4 SRA3:SRA4 TAW3:TAW4 TKS3:TKS4 TUO3:TUO4 UEK3:UEK4 UOG3:UOG4 UYC3:UYC4 VHY3:VHY4 VRU3:VRU4 WBQ3:WBQ4 WLM3:WLM4 WVI3:WVI4">
      <formula1>$E$68:$E$94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A5:A52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activeCell="F3" sqref="F3"/>
    </sheetView>
  </sheetViews>
  <sheetFormatPr defaultRowHeight="15" x14ac:dyDescent="0.2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 x14ac:dyDescent="0.35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 x14ac:dyDescent="0.25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5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>
    <tabColor rgb="FFFFC000"/>
  </sheetPr>
  <dimension ref="A1:D10459"/>
  <sheetViews>
    <sheetView topLeftCell="C1" workbookViewId="0">
      <pane ySplit="1" topLeftCell="A518" activePane="bottomLeft" state="frozen"/>
      <selection activeCell="C1" sqref="C1"/>
      <selection pane="bottomLeft" activeCell="C9180" sqref="C9180"/>
    </sheetView>
  </sheetViews>
  <sheetFormatPr defaultColWidth="14.140625" defaultRowHeight="15" customHeight="1" x14ac:dyDescent="0.25"/>
  <cols>
    <col min="1" max="1" width="14.85546875" style="113" hidden="1" customWidth="1"/>
    <col min="2" max="2" width="22.42578125" style="113" hidden="1" customWidth="1"/>
    <col min="3" max="3" width="17" style="113" customWidth="1"/>
    <col min="4" max="4" width="113.28515625" style="113" customWidth="1"/>
    <col min="5" max="16384" width="14.140625" style="113"/>
  </cols>
  <sheetData>
    <row r="1" spans="3:4" ht="15" customHeight="1" x14ac:dyDescent="0.25">
      <c r="C1" s="131" t="s">
        <v>4354</v>
      </c>
      <c r="D1" s="131" t="s">
        <v>4355</v>
      </c>
    </row>
    <row r="2" spans="3:4" ht="15" hidden="1" customHeight="1" x14ac:dyDescent="0.25">
      <c r="C2" s="114" t="s">
        <v>4356</v>
      </c>
      <c r="D2" s="114" t="s">
        <v>199</v>
      </c>
    </row>
    <row r="3" spans="3:4" ht="15" hidden="1" customHeight="1" x14ac:dyDescent="0.25">
      <c r="C3" s="114" t="s">
        <v>4357</v>
      </c>
      <c r="D3" s="114" t="s">
        <v>10201</v>
      </c>
    </row>
    <row r="4" spans="3:4" ht="15" hidden="1" customHeight="1" x14ac:dyDescent="0.25">
      <c r="C4" s="114" t="s">
        <v>4358</v>
      </c>
      <c r="D4" s="114" t="s">
        <v>200</v>
      </c>
    </row>
    <row r="5" spans="3:4" ht="15" hidden="1" customHeight="1" x14ac:dyDescent="0.25">
      <c r="C5" s="114" t="s">
        <v>4359</v>
      </c>
      <c r="D5" s="114" t="s">
        <v>10202</v>
      </c>
    </row>
    <row r="6" spans="3:4" ht="15" hidden="1" customHeight="1" x14ac:dyDescent="0.25">
      <c r="C6" s="114" t="s">
        <v>4360</v>
      </c>
      <c r="D6" s="114" t="s">
        <v>201</v>
      </c>
    </row>
    <row r="7" spans="3:4" ht="15" hidden="1" customHeight="1" x14ac:dyDescent="0.25">
      <c r="C7" s="114" t="s">
        <v>4361</v>
      </c>
      <c r="D7" s="114" t="s">
        <v>10203</v>
      </c>
    </row>
    <row r="8" spans="3:4" ht="15" hidden="1" customHeight="1" x14ac:dyDescent="0.25">
      <c r="C8" s="114" t="s">
        <v>4362</v>
      </c>
      <c r="D8" s="114" t="s">
        <v>202</v>
      </c>
    </row>
    <row r="9" spans="3:4" ht="15" hidden="1" customHeight="1" x14ac:dyDescent="0.25">
      <c r="C9" s="114" t="s">
        <v>4363</v>
      </c>
      <c r="D9" s="114" t="s">
        <v>203</v>
      </c>
    </row>
    <row r="10" spans="3:4" ht="15" hidden="1" customHeight="1" x14ac:dyDescent="0.25">
      <c r="C10" s="114" t="s">
        <v>4364</v>
      </c>
      <c r="D10" s="114" t="s">
        <v>6556</v>
      </c>
    </row>
    <row r="11" spans="3:4" ht="15" hidden="1" customHeight="1" x14ac:dyDescent="0.25">
      <c r="C11" s="114" t="s">
        <v>4365</v>
      </c>
      <c r="D11" s="114" t="s">
        <v>204</v>
      </c>
    </row>
    <row r="12" spans="3:4" ht="15" hidden="1" customHeight="1" x14ac:dyDescent="0.25">
      <c r="C12" s="114" t="s">
        <v>4366</v>
      </c>
      <c r="D12" s="114" t="s">
        <v>205</v>
      </c>
    </row>
    <row r="13" spans="3:4" ht="15" hidden="1" customHeight="1" x14ac:dyDescent="0.25">
      <c r="C13" s="114" t="s">
        <v>4367</v>
      </c>
      <c r="D13" s="114" t="s">
        <v>206</v>
      </c>
    </row>
    <row r="14" spans="3:4" ht="15" hidden="1" customHeight="1" x14ac:dyDescent="0.25">
      <c r="C14" s="114" t="s">
        <v>4368</v>
      </c>
      <c r="D14" s="114" t="s">
        <v>207</v>
      </c>
    </row>
    <row r="15" spans="3:4" ht="15" hidden="1" customHeight="1" x14ac:dyDescent="0.25">
      <c r="C15" s="114" t="s">
        <v>4369</v>
      </c>
      <c r="D15" s="114" t="s">
        <v>208</v>
      </c>
    </row>
    <row r="16" spans="3:4" ht="15" hidden="1" customHeight="1" x14ac:dyDescent="0.25">
      <c r="C16" s="114" t="s">
        <v>4370</v>
      </c>
      <c r="D16" s="114" t="s">
        <v>209</v>
      </c>
    </row>
    <row r="17" spans="3:4" ht="15" hidden="1" customHeight="1" x14ac:dyDescent="0.25">
      <c r="C17" s="114" t="s">
        <v>4371</v>
      </c>
      <c r="D17" s="114" t="s">
        <v>210</v>
      </c>
    </row>
    <row r="18" spans="3:4" ht="15" hidden="1" customHeight="1" x14ac:dyDescent="0.25">
      <c r="C18" s="114" t="s">
        <v>4372</v>
      </c>
      <c r="D18" s="114" t="s">
        <v>211</v>
      </c>
    </row>
    <row r="19" spans="3:4" ht="15" hidden="1" customHeight="1" x14ac:dyDescent="0.25">
      <c r="C19" s="114" t="s">
        <v>4373</v>
      </c>
      <c r="D19" s="114" t="s">
        <v>212</v>
      </c>
    </row>
    <row r="20" spans="3:4" ht="15" hidden="1" customHeight="1" x14ac:dyDescent="0.25">
      <c r="C20" s="114" t="s">
        <v>18529</v>
      </c>
      <c r="D20" s="114" t="s">
        <v>18530</v>
      </c>
    </row>
    <row r="21" spans="3:4" ht="15" hidden="1" customHeight="1" x14ac:dyDescent="0.25">
      <c r="C21" s="114" t="s">
        <v>18531</v>
      </c>
      <c r="D21" s="114" t="s">
        <v>18532</v>
      </c>
    </row>
    <row r="22" spans="3:4" ht="15" hidden="1" customHeight="1" x14ac:dyDescent="0.25">
      <c r="C22" s="114" t="s">
        <v>18533</v>
      </c>
      <c r="D22" s="114" t="s">
        <v>18534</v>
      </c>
    </row>
    <row r="23" spans="3:4" ht="15" hidden="1" customHeight="1" x14ac:dyDescent="0.25">
      <c r="C23" s="114" t="s">
        <v>18535</v>
      </c>
      <c r="D23" s="114" t="s">
        <v>18536</v>
      </c>
    </row>
    <row r="24" spans="3:4" ht="15" hidden="1" customHeight="1" x14ac:dyDescent="0.25">
      <c r="C24" s="114" t="s">
        <v>18537</v>
      </c>
      <c r="D24" s="114" t="s">
        <v>18538</v>
      </c>
    </row>
    <row r="25" spans="3:4" ht="15" hidden="1" customHeight="1" x14ac:dyDescent="0.25">
      <c r="C25" s="114" t="s">
        <v>4374</v>
      </c>
      <c r="D25" s="114" t="s">
        <v>213</v>
      </c>
    </row>
    <row r="26" spans="3:4" ht="15" hidden="1" customHeight="1" x14ac:dyDescent="0.25">
      <c r="C26" s="114" t="s">
        <v>4375</v>
      </c>
      <c r="D26" s="114" t="s">
        <v>18539</v>
      </c>
    </row>
    <row r="27" spans="3:4" ht="15" hidden="1" customHeight="1" x14ac:dyDescent="0.25">
      <c r="C27" s="114" t="s">
        <v>4376</v>
      </c>
      <c r="D27" s="114" t="s">
        <v>18540</v>
      </c>
    </row>
    <row r="28" spans="3:4" ht="15" hidden="1" customHeight="1" x14ac:dyDescent="0.25">
      <c r="C28" s="114" t="s">
        <v>4377</v>
      </c>
      <c r="D28" s="114" t="s">
        <v>18541</v>
      </c>
    </row>
    <row r="29" spans="3:4" ht="15" hidden="1" customHeight="1" x14ac:dyDescent="0.25">
      <c r="C29" s="114" t="s">
        <v>4378</v>
      </c>
      <c r="D29" s="114" t="s">
        <v>18542</v>
      </c>
    </row>
    <row r="30" spans="3:4" ht="15" hidden="1" customHeight="1" x14ac:dyDescent="0.25">
      <c r="C30" s="114" t="s">
        <v>4379</v>
      </c>
      <c r="D30" s="114" t="s">
        <v>10204</v>
      </c>
    </row>
    <row r="31" spans="3:4" ht="15" hidden="1" customHeight="1" x14ac:dyDescent="0.25">
      <c r="C31" s="114" t="s">
        <v>4380</v>
      </c>
      <c r="D31" s="114" t="s">
        <v>214</v>
      </c>
    </row>
    <row r="32" spans="3:4" ht="15" hidden="1" customHeight="1" x14ac:dyDescent="0.25">
      <c r="C32" s="114" t="s">
        <v>4381</v>
      </c>
      <c r="D32" s="114" t="s">
        <v>215</v>
      </c>
    </row>
    <row r="33" spans="3:4" ht="15" hidden="1" customHeight="1" x14ac:dyDescent="0.25">
      <c r="C33" s="114" t="s">
        <v>4382</v>
      </c>
      <c r="D33" s="114" t="s">
        <v>216</v>
      </c>
    </row>
    <row r="34" spans="3:4" ht="15" hidden="1" customHeight="1" x14ac:dyDescent="0.25">
      <c r="C34" s="114" t="s">
        <v>4383</v>
      </c>
      <c r="D34" s="114" t="s">
        <v>6713</v>
      </c>
    </row>
    <row r="35" spans="3:4" ht="15" hidden="1" customHeight="1" x14ac:dyDescent="0.25">
      <c r="C35" s="114" t="s">
        <v>4384</v>
      </c>
      <c r="D35" s="114" t="s">
        <v>217</v>
      </c>
    </row>
    <row r="36" spans="3:4" ht="15" hidden="1" customHeight="1" x14ac:dyDescent="0.25">
      <c r="C36" s="114" t="s">
        <v>4385</v>
      </c>
      <c r="D36" s="114" t="s">
        <v>218</v>
      </c>
    </row>
    <row r="37" spans="3:4" ht="15" hidden="1" customHeight="1" x14ac:dyDescent="0.25">
      <c r="C37" s="114" t="s">
        <v>4386</v>
      </c>
      <c r="D37" s="114" t="s">
        <v>219</v>
      </c>
    </row>
    <row r="38" spans="3:4" ht="15" hidden="1" customHeight="1" x14ac:dyDescent="0.25">
      <c r="C38" s="114" t="s">
        <v>4387</v>
      </c>
      <c r="D38" s="114" t="s">
        <v>220</v>
      </c>
    </row>
    <row r="39" spans="3:4" ht="15" hidden="1" customHeight="1" x14ac:dyDescent="0.25">
      <c r="C39" s="114" t="s">
        <v>4388</v>
      </c>
      <c r="D39" s="114" t="s">
        <v>221</v>
      </c>
    </row>
    <row r="40" spans="3:4" ht="15" hidden="1" customHeight="1" x14ac:dyDescent="0.25">
      <c r="C40" s="114" t="s">
        <v>4389</v>
      </c>
      <c r="D40" s="114" t="s">
        <v>222</v>
      </c>
    </row>
    <row r="41" spans="3:4" ht="15" hidden="1" customHeight="1" x14ac:dyDescent="0.25">
      <c r="C41" s="114" t="s">
        <v>4390</v>
      </c>
      <c r="D41" s="114" t="s">
        <v>6557</v>
      </c>
    </row>
    <row r="42" spans="3:4" ht="15" hidden="1" customHeight="1" x14ac:dyDescent="0.25">
      <c r="C42" s="114" t="s">
        <v>4391</v>
      </c>
      <c r="D42" s="114" t="s">
        <v>223</v>
      </c>
    </row>
    <row r="43" spans="3:4" ht="15" hidden="1" customHeight="1" x14ac:dyDescent="0.25">
      <c r="C43" s="114" t="s">
        <v>2600</v>
      </c>
      <c r="D43" s="114" t="s">
        <v>224</v>
      </c>
    </row>
    <row r="44" spans="3:4" ht="15" hidden="1" customHeight="1" x14ac:dyDescent="0.25">
      <c r="C44" s="114" t="s">
        <v>2601</v>
      </c>
      <c r="D44" s="114" t="s">
        <v>7242</v>
      </c>
    </row>
    <row r="45" spans="3:4" ht="15" hidden="1" customHeight="1" x14ac:dyDescent="0.25">
      <c r="C45" s="114" t="s">
        <v>2602</v>
      </c>
      <c r="D45" s="114" t="s">
        <v>225</v>
      </c>
    </row>
    <row r="46" spans="3:4" ht="15" hidden="1" customHeight="1" x14ac:dyDescent="0.25">
      <c r="C46" s="114" t="s">
        <v>2603</v>
      </c>
      <c r="D46" s="114" t="s">
        <v>7243</v>
      </c>
    </row>
    <row r="47" spans="3:4" ht="15" hidden="1" customHeight="1" x14ac:dyDescent="0.25">
      <c r="C47" s="114" t="s">
        <v>2604</v>
      </c>
      <c r="D47" s="114" t="s">
        <v>7244</v>
      </c>
    </row>
    <row r="48" spans="3:4" ht="15" hidden="1" customHeight="1" x14ac:dyDescent="0.25">
      <c r="C48" s="114" t="s">
        <v>2605</v>
      </c>
      <c r="D48" s="114" t="s">
        <v>7245</v>
      </c>
    </row>
    <row r="49" spans="3:4" ht="15" hidden="1" customHeight="1" x14ac:dyDescent="0.25">
      <c r="C49" s="114" t="s">
        <v>2606</v>
      </c>
      <c r="D49" s="114" t="s">
        <v>7246</v>
      </c>
    </row>
    <row r="50" spans="3:4" ht="15" hidden="1" customHeight="1" x14ac:dyDescent="0.25">
      <c r="C50" s="114" t="s">
        <v>2607</v>
      </c>
      <c r="D50" s="114" t="s">
        <v>7247</v>
      </c>
    </row>
    <row r="51" spans="3:4" ht="15" hidden="1" customHeight="1" x14ac:dyDescent="0.25">
      <c r="C51" s="114" t="s">
        <v>2608</v>
      </c>
      <c r="D51" s="114" t="s">
        <v>7248</v>
      </c>
    </row>
    <row r="52" spans="3:4" ht="15" hidden="1" customHeight="1" x14ac:dyDescent="0.25">
      <c r="C52" s="114" t="s">
        <v>2609</v>
      </c>
      <c r="D52" s="114" t="s">
        <v>7249</v>
      </c>
    </row>
    <row r="53" spans="3:4" ht="15" hidden="1" customHeight="1" x14ac:dyDescent="0.25">
      <c r="C53" s="114" t="s">
        <v>2610</v>
      </c>
      <c r="D53" s="114" t="s">
        <v>226</v>
      </c>
    </row>
    <row r="54" spans="3:4" ht="15" hidden="1" customHeight="1" x14ac:dyDescent="0.25">
      <c r="C54" s="114" t="s">
        <v>2611</v>
      </c>
      <c r="D54" s="114" t="s">
        <v>227</v>
      </c>
    </row>
    <row r="55" spans="3:4" ht="15" hidden="1" customHeight="1" x14ac:dyDescent="0.25">
      <c r="C55" s="114" t="s">
        <v>2612</v>
      </c>
      <c r="D55" s="114" t="s">
        <v>228</v>
      </c>
    </row>
    <row r="56" spans="3:4" ht="15" hidden="1" customHeight="1" x14ac:dyDescent="0.25">
      <c r="C56" s="114" t="s">
        <v>2613</v>
      </c>
      <c r="D56" s="114" t="s">
        <v>229</v>
      </c>
    </row>
    <row r="57" spans="3:4" ht="15" hidden="1" customHeight="1" x14ac:dyDescent="0.25">
      <c r="C57" s="114" t="s">
        <v>2614</v>
      </c>
      <c r="D57" s="114" t="s">
        <v>230</v>
      </c>
    </row>
    <row r="58" spans="3:4" ht="15" hidden="1" customHeight="1" x14ac:dyDescent="0.25">
      <c r="C58" s="114" t="s">
        <v>2615</v>
      </c>
      <c r="D58" s="114" t="s">
        <v>231</v>
      </c>
    </row>
    <row r="59" spans="3:4" ht="15" hidden="1" customHeight="1" x14ac:dyDescent="0.25">
      <c r="C59" s="114" t="s">
        <v>2616</v>
      </c>
      <c r="D59" s="114" t="s">
        <v>232</v>
      </c>
    </row>
    <row r="60" spans="3:4" ht="15" hidden="1" customHeight="1" x14ac:dyDescent="0.25">
      <c r="C60" s="114" t="s">
        <v>2617</v>
      </c>
      <c r="D60" s="114" t="s">
        <v>233</v>
      </c>
    </row>
    <row r="61" spans="3:4" ht="15" hidden="1" customHeight="1" x14ac:dyDescent="0.25">
      <c r="C61" s="114" t="s">
        <v>2618</v>
      </c>
      <c r="D61" s="114" t="s">
        <v>234</v>
      </c>
    </row>
    <row r="62" spans="3:4" ht="15" hidden="1" customHeight="1" x14ac:dyDescent="0.25">
      <c r="C62" s="114" t="s">
        <v>2619</v>
      </c>
      <c r="D62" s="114" t="s">
        <v>235</v>
      </c>
    </row>
    <row r="63" spans="3:4" ht="15" hidden="1" customHeight="1" x14ac:dyDescent="0.25">
      <c r="C63" s="114" t="s">
        <v>2620</v>
      </c>
      <c r="D63" s="114" t="s">
        <v>236</v>
      </c>
    </row>
    <row r="64" spans="3:4" ht="15" hidden="1" customHeight="1" x14ac:dyDescent="0.25">
      <c r="C64" s="114" t="s">
        <v>2621</v>
      </c>
      <c r="D64" s="114" t="s">
        <v>237</v>
      </c>
    </row>
    <row r="65" spans="3:4" ht="15" hidden="1" customHeight="1" x14ac:dyDescent="0.25">
      <c r="C65" s="114" t="s">
        <v>2622</v>
      </c>
      <c r="D65" s="114" t="s">
        <v>238</v>
      </c>
    </row>
    <row r="66" spans="3:4" ht="15" hidden="1" customHeight="1" x14ac:dyDescent="0.25">
      <c r="C66" s="114" t="s">
        <v>2623</v>
      </c>
      <c r="D66" s="114" t="s">
        <v>239</v>
      </c>
    </row>
    <row r="67" spans="3:4" ht="15" hidden="1" customHeight="1" x14ac:dyDescent="0.25">
      <c r="C67" s="114" t="s">
        <v>2624</v>
      </c>
      <c r="D67" s="114" t="s">
        <v>240</v>
      </c>
    </row>
    <row r="68" spans="3:4" ht="15" hidden="1" customHeight="1" x14ac:dyDescent="0.25">
      <c r="C68" s="114" t="s">
        <v>2625</v>
      </c>
      <c r="D68" s="114" t="s">
        <v>241</v>
      </c>
    </row>
    <row r="69" spans="3:4" ht="15" hidden="1" customHeight="1" x14ac:dyDescent="0.25">
      <c r="C69" s="114" t="s">
        <v>2626</v>
      </c>
      <c r="D69" s="114" t="s">
        <v>7250</v>
      </c>
    </row>
    <row r="70" spans="3:4" ht="15" hidden="1" customHeight="1" x14ac:dyDescent="0.25">
      <c r="C70" s="114" t="s">
        <v>2627</v>
      </c>
      <c r="D70" s="114" t="s">
        <v>7251</v>
      </c>
    </row>
    <row r="71" spans="3:4" ht="15" hidden="1" customHeight="1" x14ac:dyDescent="0.25">
      <c r="C71" s="114" t="s">
        <v>2628</v>
      </c>
      <c r="D71" s="114" t="s">
        <v>7252</v>
      </c>
    </row>
    <row r="72" spans="3:4" ht="15" hidden="1" customHeight="1" x14ac:dyDescent="0.25">
      <c r="C72" s="114" t="s">
        <v>2629</v>
      </c>
      <c r="D72" s="114" t="s">
        <v>7253</v>
      </c>
    </row>
    <row r="73" spans="3:4" ht="15" hidden="1" customHeight="1" x14ac:dyDescent="0.25">
      <c r="C73" s="114" t="s">
        <v>2630</v>
      </c>
      <c r="D73" s="114" t="s">
        <v>7254</v>
      </c>
    </row>
    <row r="74" spans="3:4" ht="15" hidden="1" customHeight="1" x14ac:dyDescent="0.25">
      <c r="C74" s="114" t="s">
        <v>2631</v>
      </c>
      <c r="D74" s="114" t="s">
        <v>7255</v>
      </c>
    </row>
    <row r="75" spans="3:4" ht="15" hidden="1" customHeight="1" x14ac:dyDescent="0.25">
      <c r="C75" s="114" t="s">
        <v>2632</v>
      </c>
      <c r="D75" s="114" t="s">
        <v>7256</v>
      </c>
    </row>
    <row r="76" spans="3:4" ht="15" hidden="1" customHeight="1" x14ac:dyDescent="0.25">
      <c r="C76" s="114" t="s">
        <v>2633</v>
      </c>
      <c r="D76" s="114" t="s">
        <v>7257</v>
      </c>
    </row>
    <row r="77" spans="3:4" ht="15" hidden="1" customHeight="1" x14ac:dyDescent="0.25">
      <c r="C77" s="114" t="s">
        <v>2634</v>
      </c>
      <c r="D77" s="114" t="s">
        <v>7258</v>
      </c>
    </row>
    <row r="78" spans="3:4" ht="15" hidden="1" customHeight="1" x14ac:dyDescent="0.25">
      <c r="C78" s="114" t="s">
        <v>2635</v>
      </c>
      <c r="D78" s="114" t="s">
        <v>7259</v>
      </c>
    </row>
    <row r="79" spans="3:4" ht="15" hidden="1" customHeight="1" x14ac:dyDescent="0.25">
      <c r="C79" s="114" t="s">
        <v>2636</v>
      </c>
      <c r="D79" s="114" t="s">
        <v>7260</v>
      </c>
    </row>
    <row r="80" spans="3:4" ht="15" hidden="1" customHeight="1" x14ac:dyDescent="0.25">
      <c r="C80" s="114" t="s">
        <v>2637</v>
      </c>
      <c r="D80" s="114" t="s">
        <v>7261</v>
      </c>
    </row>
    <row r="81" spans="3:4" ht="15" hidden="1" customHeight="1" x14ac:dyDescent="0.25">
      <c r="C81" s="114" t="s">
        <v>2638</v>
      </c>
      <c r="D81" s="114" t="s">
        <v>7262</v>
      </c>
    </row>
    <row r="82" spans="3:4" ht="15" hidden="1" customHeight="1" x14ac:dyDescent="0.25">
      <c r="C82" s="114" t="s">
        <v>2639</v>
      </c>
      <c r="D82" s="114" t="s">
        <v>10205</v>
      </c>
    </row>
    <row r="83" spans="3:4" ht="15" hidden="1" customHeight="1" x14ac:dyDescent="0.25">
      <c r="C83" s="114" t="s">
        <v>2640</v>
      </c>
      <c r="D83" s="114" t="s">
        <v>10206</v>
      </c>
    </row>
    <row r="84" spans="3:4" ht="15" hidden="1" customHeight="1" x14ac:dyDescent="0.25">
      <c r="C84" s="114" t="s">
        <v>2641</v>
      </c>
      <c r="D84" s="114" t="s">
        <v>10207</v>
      </c>
    </row>
    <row r="85" spans="3:4" ht="15" hidden="1" customHeight="1" x14ac:dyDescent="0.25">
      <c r="C85" s="114" t="s">
        <v>2642</v>
      </c>
      <c r="D85" s="114" t="s">
        <v>10208</v>
      </c>
    </row>
    <row r="86" spans="3:4" ht="15" hidden="1" customHeight="1" x14ac:dyDescent="0.25">
      <c r="C86" s="114" t="s">
        <v>2643</v>
      </c>
      <c r="D86" s="114" t="s">
        <v>10209</v>
      </c>
    </row>
    <row r="87" spans="3:4" ht="15" hidden="1" customHeight="1" x14ac:dyDescent="0.25">
      <c r="C87" s="114" t="s">
        <v>2644</v>
      </c>
      <c r="D87" s="114" t="s">
        <v>10210</v>
      </c>
    </row>
    <row r="88" spans="3:4" ht="15" hidden="1" customHeight="1" x14ac:dyDescent="0.25">
      <c r="C88" s="114" t="s">
        <v>2645</v>
      </c>
      <c r="D88" s="114" t="s">
        <v>10211</v>
      </c>
    </row>
    <row r="89" spans="3:4" ht="15" hidden="1" customHeight="1" x14ac:dyDescent="0.25">
      <c r="C89" s="114" t="s">
        <v>2646</v>
      </c>
      <c r="D89" s="114" t="s">
        <v>10212</v>
      </c>
    </row>
    <row r="90" spans="3:4" ht="15" hidden="1" customHeight="1" x14ac:dyDescent="0.25">
      <c r="C90" s="114" t="s">
        <v>2647</v>
      </c>
      <c r="D90" s="114" t="s">
        <v>10213</v>
      </c>
    </row>
    <row r="91" spans="3:4" ht="15" hidden="1" customHeight="1" x14ac:dyDescent="0.25">
      <c r="C91" s="114" t="s">
        <v>2648</v>
      </c>
      <c r="D91" s="114" t="s">
        <v>10214</v>
      </c>
    </row>
    <row r="92" spans="3:4" ht="15" hidden="1" customHeight="1" x14ac:dyDescent="0.25">
      <c r="C92" s="114" t="s">
        <v>2649</v>
      </c>
      <c r="D92" s="114" t="s">
        <v>242</v>
      </c>
    </row>
    <row r="93" spans="3:4" ht="15" hidden="1" customHeight="1" x14ac:dyDescent="0.25">
      <c r="C93" s="114" t="s">
        <v>2650</v>
      </c>
      <c r="D93" s="114" t="s">
        <v>243</v>
      </c>
    </row>
    <row r="94" spans="3:4" ht="15" hidden="1" customHeight="1" x14ac:dyDescent="0.25">
      <c r="C94" s="114" t="s">
        <v>2651</v>
      </c>
      <c r="D94" s="114" t="s">
        <v>244</v>
      </c>
    </row>
    <row r="95" spans="3:4" ht="15" hidden="1" customHeight="1" x14ac:dyDescent="0.25">
      <c r="C95" s="114" t="s">
        <v>6736</v>
      </c>
      <c r="D95" s="114" t="s">
        <v>6737</v>
      </c>
    </row>
    <row r="96" spans="3:4" ht="15" hidden="1" customHeight="1" x14ac:dyDescent="0.25">
      <c r="C96" s="114" t="s">
        <v>2652</v>
      </c>
      <c r="D96" s="114" t="s">
        <v>7263</v>
      </c>
    </row>
    <row r="97" spans="3:4" ht="15" hidden="1" customHeight="1" x14ac:dyDescent="0.25">
      <c r="C97" s="114" t="s">
        <v>2653</v>
      </c>
      <c r="D97" s="114" t="s">
        <v>7264</v>
      </c>
    </row>
    <row r="98" spans="3:4" ht="15" hidden="1" customHeight="1" x14ac:dyDescent="0.25">
      <c r="C98" s="114" t="s">
        <v>2654</v>
      </c>
      <c r="D98" s="114" t="s">
        <v>7265</v>
      </c>
    </row>
    <row r="99" spans="3:4" ht="15" hidden="1" customHeight="1" x14ac:dyDescent="0.25">
      <c r="C99" s="114" t="s">
        <v>18543</v>
      </c>
      <c r="D99" s="114" t="s">
        <v>18544</v>
      </c>
    </row>
    <row r="100" spans="3:4" ht="15" hidden="1" customHeight="1" x14ac:dyDescent="0.25">
      <c r="C100" s="114" t="s">
        <v>18545</v>
      </c>
      <c r="D100" s="114" t="s">
        <v>18546</v>
      </c>
    </row>
    <row r="101" spans="3:4" ht="15" hidden="1" customHeight="1" x14ac:dyDescent="0.25">
      <c r="C101" s="114" t="s">
        <v>18547</v>
      </c>
      <c r="D101" s="114" t="s">
        <v>18548</v>
      </c>
    </row>
    <row r="102" spans="3:4" ht="15" hidden="1" customHeight="1" x14ac:dyDescent="0.25">
      <c r="C102" s="114" t="s">
        <v>2655</v>
      </c>
      <c r="D102" s="114" t="s">
        <v>245</v>
      </c>
    </row>
    <row r="103" spans="3:4" ht="15" hidden="1" customHeight="1" x14ac:dyDescent="0.25">
      <c r="C103" s="114" t="s">
        <v>2656</v>
      </c>
      <c r="D103" s="114" t="s">
        <v>246</v>
      </c>
    </row>
    <row r="104" spans="3:4" ht="15" hidden="1" customHeight="1" x14ac:dyDescent="0.25">
      <c r="C104" s="114" t="s">
        <v>2657</v>
      </c>
      <c r="D104" s="114" t="s">
        <v>247</v>
      </c>
    </row>
    <row r="105" spans="3:4" ht="15" hidden="1" customHeight="1" x14ac:dyDescent="0.25">
      <c r="C105" s="114" t="s">
        <v>2658</v>
      </c>
      <c r="D105" s="114" t="s">
        <v>6558</v>
      </c>
    </row>
    <row r="106" spans="3:4" ht="15" hidden="1" customHeight="1" x14ac:dyDescent="0.25">
      <c r="C106" s="114" t="s">
        <v>2659</v>
      </c>
      <c r="D106" s="114" t="s">
        <v>6559</v>
      </c>
    </row>
    <row r="107" spans="3:4" ht="15" hidden="1" customHeight="1" x14ac:dyDescent="0.25">
      <c r="C107" s="114" t="s">
        <v>2660</v>
      </c>
      <c r="D107" s="114" t="s">
        <v>6560</v>
      </c>
    </row>
    <row r="108" spans="3:4" ht="15" hidden="1" customHeight="1" x14ac:dyDescent="0.25">
      <c r="C108" s="114" t="s">
        <v>2661</v>
      </c>
      <c r="D108" s="114" t="s">
        <v>10215</v>
      </c>
    </row>
    <row r="109" spans="3:4" ht="15" hidden="1" customHeight="1" x14ac:dyDescent="0.25">
      <c r="C109" s="114" t="s">
        <v>2662</v>
      </c>
      <c r="D109" s="114" t="s">
        <v>10216</v>
      </c>
    </row>
    <row r="110" spans="3:4" ht="15" hidden="1" customHeight="1" x14ac:dyDescent="0.25">
      <c r="C110" s="114" t="s">
        <v>2663</v>
      </c>
      <c r="D110" s="114" t="s">
        <v>10217</v>
      </c>
    </row>
    <row r="111" spans="3:4" ht="15" hidden="1" customHeight="1" x14ac:dyDescent="0.25">
      <c r="C111" s="114" t="s">
        <v>2664</v>
      </c>
      <c r="D111" s="114" t="s">
        <v>10218</v>
      </c>
    </row>
    <row r="112" spans="3:4" ht="15" hidden="1" customHeight="1" x14ac:dyDescent="0.25">
      <c r="C112" s="114" t="s">
        <v>2665</v>
      </c>
      <c r="D112" s="114" t="s">
        <v>248</v>
      </c>
    </row>
    <row r="113" spans="3:4" ht="15" hidden="1" customHeight="1" x14ac:dyDescent="0.25">
      <c r="C113" s="114" t="s">
        <v>2666</v>
      </c>
      <c r="D113" s="114" t="s">
        <v>6561</v>
      </c>
    </row>
    <row r="114" spans="3:4" ht="15" hidden="1" customHeight="1" x14ac:dyDescent="0.25">
      <c r="C114" s="114" t="s">
        <v>2667</v>
      </c>
      <c r="D114" s="114" t="s">
        <v>249</v>
      </c>
    </row>
    <row r="115" spans="3:4" ht="15" hidden="1" customHeight="1" x14ac:dyDescent="0.25">
      <c r="C115" s="114" t="s">
        <v>2668</v>
      </c>
      <c r="D115" s="114" t="s">
        <v>250</v>
      </c>
    </row>
    <row r="116" spans="3:4" ht="15" hidden="1" customHeight="1" x14ac:dyDescent="0.25">
      <c r="C116" s="114" t="s">
        <v>2669</v>
      </c>
      <c r="D116" s="114" t="s">
        <v>251</v>
      </c>
    </row>
    <row r="117" spans="3:4" ht="15" hidden="1" customHeight="1" x14ac:dyDescent="0.25">
      <c r="C117" s="114" t="s">
        <v>2670</v>
      </c>
      <c r="D117" s="114" t="s">
        <v>252</v>
      </c>
    </row>
    <row r="118" spans="3:4" ht="15" hidden="1" customHeight="1" x14ac:dyDescent="0.25">
      <c r="C118" s="114" t="s">
        <v>2671</v>
      </c>
      <c r="D118" s="114" t="s">
        <v>253</v>
      </c>
    </row>
    <row r="119" spans="3:4" ht="15" hidden="1" customHeight="1" x14ac:dyDescent="0.25">
      <c r="C119" s="114" t="s">
        <v>2672</v>
      </c>
      <c r="D119" s="114" t="s">
        <v>254</v>
      </c>
    </row>
    <row r="120" spans="3:4" ht="15" hidden="1" customHeight="1" x14ac:dyDescent="0.25">
      <c r="C120" s="114" t="s">
        <v>2673</v>
      </c>
      <c r="D120" s="114" t="s">
        <v>6562</v>
      </c>
    </row>
    <row r="121" spans="3:4" ht="15" hidden="1" customHeight="1" x14ac:dyDescent="0.25">
      <c r="C121" s="114" t="s">
        <v>2674</v>
      </c>
      <c r="D121" s="114" t="s">
        <v>255</v>
      </c>
    </row>
    <row r="122" spans="3:4" ht="15" hidden="1" customHeight="1" x14ac:dyDescent="0.25">
      <c r="C122" s="114" t="s">
        <v>2675</v>
      </c>
      <c r="D122" s="114" t="s">
        <v>256</v>
      </c>
    </row>
    <row r="123" spans="3:4" ht="15" hidden="1" customHeight="1" x14ac:dyDescent="0.25">
      <c r="C123" s="114" t="s">
        <v>2676</v>
      </c>
      <c r="D123" s="114" t="s">
        <v>257</v>
      </c>
    </row>
    <row r="124" spans="3:4" ht="15" hidden="1" customHeight="1" x14ac:dyDescent="0.25">
      <c r="C124" s="114" t="s">
        <v>2677</v>
      </c>
      <c r="D124" s="114" t="s">
        <v>258</v>
      </c>
    </row>
    <row r="125" spans="3:4" ht="15" hidden="1" customHeight="1" x14ac:dyDescent="0.25">
      <c r="C125" s="114" t="s">
        <v>2678</v>
      </c>
      <c r="D125" s="114" t="s">
        <v>259</v>
      </c>
    </row>
    <row r="126" spans="3:4" ht="15" hidden="1" customHeight="1" x14ac:dyDescent="0.25">
      <c r="C126" s="114" t="s">
        <v>2679</v>
      </c>
      <c r="D126" s="114" t="s">
        <v>260</v>
      </c>
    </row>
    <row r="127" spans="3:4" ht="15" hidden="1" customHeight="1" x14ac:dyDescent="0.25">
      <c r="C127" s="114" t="s">
        <v>2680</v>
      </c>
      <c r="D127" s="114" t="s">
        <v>10219</v>
      </c>
    </row>
    <row r="128" spans="3:4" ht="15" hidden="1" customHeight="1" x14ac:dyDescent="0.25">
      <c r="C128" s="114" t="s">
        <v>2681</v>
      </c>
      <c r="D128" s="114" t="s">
        <v>10220</v>
      </c>
    </row>
    <row r="129" spans="3:4" ht="15" hidden="1" customHeight="1" x14ac:dyDescent="0.25">
      <c r="C129" s="114" t="s">
        <v>2682</v>
      </c>
      <c r="D129" s="114" t="s">
        <v>10221</v>
      </c>
    </row>
    <row r="130" spans="3:4" ht="15" hidden="1" customHeight="1" x14ac:dyDescent="0.25">
      <c r="C130" s="114" t="s">
        <v>2683</v>
      </c>
      <c r="D130" s="114" t="s">
        <v>10222</v>
      </c>
    </row>
    <row r="131" spans="3:4" ht="15" hidden="1" customHeight="1" x14ac:dyDescent="0.25">
      <c r="C131" s="114" t="s">
        <v>10223</v>
      </c>
      <c r="D131" s="114" t="s">
        <v>261</v>
      </c>
    </row>
    <row r="132" spans="3:4" ht="15" hidden="1" customHeight="1" x14ac:dyDescent="0.25">
      <c r="C132" s="114" t="s">
        <v>10224</v>
      </c>
      <c r="D132" s="114" t="s">
        <v>262</v>
      </c>
    </row>
    <row r="133" spans="3:4" ht="15" hidden="1" customHeight="1" x14ac:dyDescent="0.25">
      <c r="C133" s="114" t="s">
        <v>10225</v>
      </c>
      <c r="D133" s="114" t="s">
        <v>263</v>
      </c>
    </row>
    <row r="134" spans="3:4" ht="15" hidden="1" customHeight="1" x14ac:dyDescent="0.25">
      <c r="C134" s="114" t="s">
        <v>18549</v>
      </c>
      <c r="D134" s="114" t="s">
        <v>18550</v>
      </c>
    </row>
    <row r="135" spans="3:4" ht="15" hidden="1" customHeight="1" x14ac:dyDescent="0.25">
      <c r="C135" s="114" t="s">
        <v>18551</v>
      </c>
      <c r="D135" s="114" t="s">
        <v>18552</v>
      </c>
    </row>
    <row r="136" spans="3:4" ht="15" hidden="1" customHeight="1" x14ac:dyDescent="0.25">
      <c r="C136" s="114" t="s">
        <v>18553</v>
      </c>
      <c r="D136" s="114" t="s">
        <v>18554</v>
      </c>
    </row>
    <row r="137" spans="3:4" ht="15" hidden="1" customHeight="1" x14ac:dyDescent="0.25">
      <c r="C137" s="114" t="s">
        <v>18555</v>
      </c>
      <c r="D137" s="114" t="s">
        <v>18556</v>
      </c>
    </row>
    <row r="138" spans="3:4" ht="15" hidden="1" customHeight="1" x14ac:dyDescent="0.25">
      <c r="C138" s="114" t="s">
        <v>2684</v>
      </c>
      <c r="D138" s="114" t="s">
        <v>10226</v>
      </c>
    </row>
    <row r="139" spans="3:4" ht="15" hidden="1" customHeight="1" x14ac:dyDescent="0.25">
      <c r="C139" s="114" t="s">
        <v>2685</v>
      </c>
      <c r="D139" s="114" t="s">
        <v>264</v>
      </c>
    </row>
    <row r="140" spans="3:4" ht="15" hidden="1" customHeight="1" x14ac:dyDescent="0.25">
      <c r="C140" s="114" t="s">
        <v>2686</v>
      </c>
      <c r="D140" s="114" t="s">
        <v>265</v>
      </c>
    </row>
    <row r="141" spans="3:4" ht="15" hidden="1" customHeight="1" x14ac:dyDescent="0.25">
      <c r="C141" s="114" t="s">
        <v>10227</v>
      </c>
      <c r="D141" s="114" t="s">
        <v>266</v>
      </c>
    </row>
    <row r="142" spans="3:4" ht="15" hidden="1" customHeight="1" x14ac:dyDescent="0.25">
      <c r="C142" s="114" t="s">
        <v>10228</v>
      </c>
      <c r="D142" s="114" t="s">
        <v>267</v>
      </c>
    </row>
    <row r="143" spans="3:4" ht="15" hidden="1" customHeight="1" x14ac:dyDescent="0.25">
      <c r="C143" s="114" t="s">
        <v>10229</v>
      </c>
      <c r="D143" s="114" t="s">
        <v>268</v>
      </c>
    </row>
    <row r="144" spans="3:4" ht="15" hidden="1" customHeight="1" x14ac:dyDescent="0.25">
      <c r="C144" s="114" t="s">
        <v>10230</v>
      </c>
      <c r="D144" s="114" t="s">
        <v>269</v>
      </c>
    </row>
    <row r="145" spans="3:4" ht="15" hidden="1" customHeight="1" x14ac:dyDescent="0.25">
      <c r="C145" s="114" t="s">
        <v>10231</v>
      </c>
      <c r="D145" s="114" t="s">
        <v>270</v>
      </c>
    </row>
    <row r="146" spans="3:4" ht="15" hidden="1" customHeight="1" x14ac:dyDescent="0.25">
      <c r="C146" s="114" t="s">
        <v>10232</v>
      </c>
      <c r="D146" s="114" t="s">
        <v>7266</v>
      </c>
    </row>
    <row r="147" spans="3:4" ht="15" hidden="1" customHeight="1" x14ac:dyDescent="0.25">
      <c r="C147" s="114" t="s">
        <v>18557</v>
      </c>
      <c r="D147" s="114" t="s">
        <v>18558</v>
      </c>
    </row>
    <row r="148" spans="3:4" ht="15" hidden="1" customHeight="1" x14ac:dyDescent="0.25">
      <c r="C148" s="114" t="s">
        <v>18559</v>
      </c>
      <c r="D148" s="114" t="s">
        <v>18560</v>
      </c>
    </row>
    <row r="149" spans="3:4" ht="15" hidden="1" customHeight="1" x14ac:dyDescent="0.25">
      <c r="C149" s="114" t="s">
        <v>10233</v>
      </c>
      <c r="D149" s="114" t="s">
        <v>7267</v>
      </c>
    </row>
    <row r="150" spans="3:4" ht="15" hidden="1" customHeight="1" x14ac:dyDescent="0.25">
      <c r="C150" s="114" t="s">
        <v>10234</v>
      </c>
      <c r="D150" s="114" t="s">
        <v>7268</v>
      </c>
    </row>
    <row r="151" spans="3:4" ht="15" hidden="1" customHeight="1" x14ac:dyDescent="0.25">
      <c r="C151" s="114" t="s">
        <v>10235</v>
      </c>
      <c r="D151" s="114" t="s">
        <v>7269</v>
      </c>
    </row>
    <row r="152" spans="3:4" ht="15" hidden="1" customHeight="1" x14ac:dyDescent="0.25">
      <c r="C152" s="114" t="s">
        <v>10236</v>
      </c>
      <c r="D152" s="114" t="s">
        <v>271</v>
      </c>
    </row>
    <row r="153" spans="3:4" ht="15" hidden="1" customHeight="1" x14ac:dyDescent="0.25">
      <c r="C153" s="114" t="s">
        <v>10237</v>
      </c>
      <c r="D153" s="114" t="s">
        <v>272</v>
      </c>
    </row>
    <row r="154" spans="3:4" ht="15" hidden="1" customHeight="1" x14ac:dyDescent="0.25">
      <c r="C154" s="114" t="s">
        <v>10238</v>
      </c>
      <c r="D154" s="114" t="s">
        <v>273</v>
      </c>
    </row>
    <row r="155" spans="3:4" ht="15" hidden="1" customHeight="1" x14ac:dyDescent="0.25">
      <c r="C155" s="114" t="s">
        <v>10239</v>
      </c>
      <c r="D155" s="114" t="s">
        <v>7270</v>
      </c>
    </row>
    <row r="156" spans="3:4" ht="15" hidden="1" customHeight="1" x14ac:dyDescent="0.25">
      <c r="C156" s="114" t="s">
        <v>10240</v>
      </c>
      <c r="D156" s="114" t="s">
        <v>10241</v>
      </c>
    </row>
    <row r="157" spans="3:4" ht="15" hidden="1" customHeight="1" x14ac:dyDescent="0.25">
      <c r="C157" s="114" t="s">
        <v>10242</v>
      </c>
      <c r="D157" s="114" t="s">
        <v>10243</v>
      </c>
    </row>
    <row r="158" spans="3:4" ht="15" hidden="1" customHeight="1" x14ac:dyDescent="0.25">
      <c r="C158" s="114" t="s">
        <v>10244</v>
      </c>
      <c r="D158" s="114" t="s">
        <v>10245</v>
      </c>
    </row>
    <row r="159" spans="3:4" ht="15" hidden="1" customHeight="1" x14ac:dyDescent="0.25">
      <c r="C159" s="114" t="s">
        <v>10246</v>
      </c>
      <c r="D159" s="114" t="s">
        <v>10247</v>
      </c>
    </row>
    <row r="160" spans="3:4" ht="15" hidden="1" customHeight="1" x14ac:dyDescent="0.25">
      <c r="C160" s="114" t="s">
        <v>10248</v>
      </c>
      <c r="D160" s="114" t="s">
        <v>10249</v>
      </c>
    </row>
    <row r="161" spans="3:4" ht="15" hidden="1" customHeight="1" x14ac:dyDescent="0.25">
      <c r="C161" s="114" t="s">
        <v>10250</v>
      </c>
      <c r="D161" s="114" t="s">
        <v>6563</v>
      </c>
    </row>
    <row r="162" spans="3:4" ht="15" hidden="1" customHeight="1" x14ac:dyDescent="0.25">
      <c r="C162" s="114" t="s">
        <v>10251</v>
      </c>
      <c r="D162" s="114" t="s">
        <v>7085</v>
      </c>
    </row>
    <row r="163" spans="3:4" ht="15" hidden="1" customHeight="1" x14ac:dyDescent="0.25">
      <c r="C163" s="114" t="s">
        <v>10252</v>
      </c>
      <c r="D163" s="114" t="s">
        <v>6750</v>
      </c>
    </row>
    <row r="164" spans="3:4" ht="15" hidden="1" customHeight="1" x14ac:dyDescent="0.25">
      <c r="C164" s="114" t="s">
        <v>10253</v>
      </c>
      <c r="D164" s="114" t="s">
        <v>6751</v>
      </c>
    </row>
    <row r="165" spans="3:4" ht="15" hidden="1" customHeight="1" x14ac:dyDescent="0.25">
      <c r="C165" s="114" t="s">
        <v>10254</v>
      </c>
      <c r="D165" s="114" t="s">
        <v>6752</v>
      </c>
    </row>
    <row r="166" spans="3:4" ht="15" hidden="1" customHeight="1" x14ac:dyDescent="0.25">
      <c r="C166" s="114" t="s">
        <v>10255</v>
      </c>
      <c r="D166" s="114" t="s">
        <v>6753</v>
      </c>
    </row>
    <row r="167" spans="3:4" ht="15" hidden="1" customHeight="1" x14ac:dyDescent="0.25">
      <c r="C167" s="114" t="s">
        <v>10256</v>
      </c>
      <c r="D167" s="114" t="s">
        <v>6754</v>
      </c>
    </row>
    <row r="168" spans="3:4" ht="15" hidden="1" customHeight="1" x14ac:dyDescent="0.25">
      <c r="C168" s="114" t="s">
        <v>10257</v>
      </c>
      <c r="D168" s="114" t="s">
        <v>6755</v>
      </c>
    </row>
    <row r="169" spans="3:4" ht="15" hidden="1" customHeight="1" x14ac:dyDescent="0.25">
      <c r="C169" s="114" t="s">
        <v>18561</v>
      </c>
      <c r="D169" s="114" t="s">
        <v>17953</v>
      </c>
    </row>
    <row r="170" spans="3:4" ht="15" hidden="1" customHeight="1" x14ac:dyDescent="0.25">
      <c r="C170" s="114" t="s">
        <v>18562</v>
      </c>
      <c r="D170" s="114" t="s">
        <v>18563</v>
      </c>
    </row>
    <row r="171" spans="3:4" ht="15" hidden="1" customHeight="1" x14ac:dyDescent="0.25">
      <c r="C171" s="114" t="s">
        <v>2687</v>
      </c>
      <c r="D171" s="114" t="s">
        <v>274</v>
      </c>
    </row>
    <row r="172" spans="3:4" ht="15" hidden="1" customHeight="1" x14ac:dyDescent="0.25">
      <c r="C172" s="114" t="s">
        <v>18564</v>
      </c>
      <c r="D172" s="114" t="s">
        <v>18565</v>
      </c>
    </row>
    <row r="173" spans="3:4" ht="15" hidden="1" customHeight="1" x14ac:dyDescent="0.25">
      <c r="C173" s="114" t="s">
        <v>2688</v>
      </c>
      <c r="D173" s="114" t="s">
        <v>275</v>
      </c>
    </row>
    <row r="174" spans="3:4" ht="15" hidden="1" customHeight="1" x14ac:dyDescent="0.25">
      <c r="C174" s="114" t="s">
        <v>2689</v>
      </c>
      <c r="D174" s="114" t="s">
        <v>5984</v>
      </c>
    </row>
    <row r="175" spans="3:4" ht="15" hidden="1" customHeight="1" x14ac:dyDescent="0.25">
      <c r="C175" s="114" t="s">
        <v>2690</v>
      </c>
      <c r="D175" s="114" t="s">
        <v>276</v>
      </c>
    </row>
    <row r="176" spans="3:4" ht="15" hidden="1" customHeight="1" x14ac:dyDescent="0.25">
      <c r="C176" s="114" t="s">
        <v>2691</v>
      </c>
      <c r="D176" s="114" t="s">
        <v>10258</v>
      </c>
    </row>
    <row r="177" spans="3:4" ht="15" hidden="1" customHeight="1" x14ac:dyDescent="0.25">
      <c r="C177" s="114" t="s">
        <v>2692</v>
      </c>
      <c r="D177" s="114" t="s">
        <v>277</v>
      </c>
    </row>
    <row r="178" spans="3:4" ht="15" hidden="1" customHeight="1" x14ac:dyDescent="0.25">
      <c r="C178" s="114" t="s">
        <v>2693</v>
      </c>
      <c r="D178" s="114" t="s">
        <v>278</v>
      </c>
    </row>
    <row r="179" spans="3:4" ht="15" hidden="1" customHeight="1" x14ac:dyDescent="0.25">
      <c r="C179" s="114" t="s">
        <v>2694</v>
      </c>
      <c r="D179" s="114" t="s">
        <v>279</v>
      </c>
    </row>
    <row r="180" spans="3:4" ht="15" hidden="1" customHeight="1" x14ac:dyDescent="0.25">
      <c r="C180" s="114" t="s">
        <v>6756</v>
      </c>
      <c r="D180" s="114" t="s">
        <v>18566</v>
      </c>
    </row>
    <row r="181" spans="3:4" ht="15" hidden="1" customHeight="1" x14ac:dyDescent="0.25">
      <c r="C181" s="114" t="s">
        <v>2695</v>
      </c>
      <c r="D181" s="114" t="s">
        <v>280</v>
      </c>
    </row>
    <row r="182" spans="3:4" ht="15" hidden="1" customHeight="1" x14ac:dyDescent="0.25">
      <c r="C182" s="114" t="s">
        <v>2696</v>
      </c>
      <c r="D182" s="114" t="s">
        <v>281</v>
      </c>
    </row>
    <row r="183" spans="3:4" ht="15" hidden="1" customHeight="1" x14ac:dyDescent="0.25">
      <c r="C183" s="114" t="s">
        <v>6757</v>
      </c>
      <c r="D183" s="114" t="s">
        <v>6758</v>
      </c>
    </row>
    <row r="184" spans="3:4" ht="15" hidden="1" customHeight="1" x14ac:dyDescent="0.25">
      <c r="C184" s="114" t="s">
        <v>7188</v>
      </c>
      <c r="D184" s="114" t="s">
        <v>7189</v>
      </c>
    </row>
    <row r="185" spans="3:4" ht="15" hidden="1" customHeight="1" x14ac:dyDescent="0.25">
      <c r="C185" s="114" t="s">
        <v>7190</v>
      </c>
      <c r="D185" s="114" t="s">
        <v>7191</v>
      </c>
    </row>
    <row r="186" spans="3:4" ht="15" hidden="1" customHeight="1" x14ac:dyDescent="0.25">
      <c r="C186" s="114" t="s">
        <v>7192</v>
      </c>
      <c r="D186" s="114" t="s">
        <v>7193</v>
      </c>
    </row>
    <row r="187" spans="3:4" ht="15" hidden="1" customHeight="1" x14ac:dyDescent="0.25">
      <c r="C187" s="114" t="s">
        <v>7194</v>
      </c>
      <c r="D187" s="114" t="s">
        <v>7195</v>
      </c>
    </row>
    <row r="188" spans="3:4" ht="15" hidden="1" customHeight="1" x14ac:dyDescent="0.25">
      <c r="C188" s="114" t="s">
        <v>7196</v>
      </c>
      <c r="D188" s="114" t="s">
        <v>7197</v>
      </c>
    </row>
    <row r="189" spans="3:4" ht="15" hidden="1" customHeight="1" x14ac:dyDescent="0.25">
      <c r="C189" s="114" t="s">
        <v>18567</v>
      </c>
      <c r="D189" s="114" t="s">
        <v>18568</v>
      </c>
    </row>
    <row r="190" spans="3:4" ht="15" hidden="1" customHeight="1" x14ac:dyDescent="0.25">
      <c r="C190" s="114" t="s">
        <v>18569</v>
      </c>
      <c r="D190" s="114" t="s">
        <v>18570</v>
      </c>
    </row>
    <row r="191" spans="3:4" ht="15" hidden="1" customHeight="1" x14ac:dyDescent="0.25">
      <c r="C191" s="114" t="s">
        <v>18571</v>
      </c>
      <c r="D191" s="114" t="s">
        <v>18572</v>
      </c>
    </row>
    <row r="192" spans="3:4" ht="15" hidden="1" customHeight="1" x14ac:dyDescent="0.25">
      <c r="C192" s="114" t="s">
        <v>18573</v>
      </c>
      <c r="D192" s="114" t="s">
        <v>18574</v>
      </c>
    </row>
    <row r="193" spans="3:4" ht="15" hidden="1" customHeight="1" x14ac:dyDescent="0.25">
      <c r="C193" s="114" t="s">
        <v>18575</v>
      </c>
      <c r="D193" s="114" t="s">
        <v>18576</v>
      </c>
    </row>
    <row r="194" spans="3:4" ht="15" hidden="1" customHeight="1" x14ac:dyDescent="0.25">
      <c r="C194" s="114" t="s">
        <v>18577</v>
      </c>
      <c r="D194" s="114" t="s">
        <v>18578</v>
      </c>
    </row>
    <row r="195" spans="3:4" ht="15" hidden="1" customHeight="1" x14ac:dyDescent="0.25">
      <c r="C195" s="114" t="s">
        <v>18579</v>
      </c>
      <c r="D195" s="114" t="s">
        <v>18580</v>
      </c>
    </row>
    <row r="196" spans="3:4" ht="15" hidden="1" customHeight="1" x14ac:dyDescent="0.25">
      <c r="C196" s="114" t="s">
        <v>18581</v>
      </c>
      <c r="D196" s="114" t="s">
        <v>18582</v>
      </c>
    </row>
    <row r="197" spans="3:4" ht="15" hidden="1" customHeight="1" x14ac:dyDescent="0.25">
      <c r="C197" s="114" t="s">
        <v>18583</v>
      </c>
      <c r="D197" s="114" t="s">
        <v>18584</v>
      </c>
    </row>
    <row r="198" spans="3:4" ht="15" hidden="1" customHeight="1" x14ac:dyDescent="0.25">
      <c r="C198" s="114" t="s">
        <v>18585</v>
      </c>
      <c r="D198" s="114" t="s">
        <v>18586</v>
      </c>
    </row>
    <row r="199" spans="3:4" ht="15" hidden="1" customHeight="1" x14ac:dyDescent="0.25">
      <c r="C199" s="114" t="s">
        <v>18587</v>
      </c>
      <c r="D199" s="114" t="s">
        <v>18588</v>
      </c>
    </row>
    <row r="200" spans="3:4" ht="15" hidden="1" customHeight="1" x14ac:dyDescent="0.25">
      <c r="C200" s="114" t="s">
        <v>2697</v>
      </c>
      <c r="D200" s="114" t="s">
        <v>10259</v>
      </c>
    </row>
    <row r="201" spans="3:4" ht="15" hidden="1" customHeight="1" x14ac:dyDescent="0.25">
      <c r="C201" s="114" t="s">
        <v>2698</v>
      </c>
      <c r="D201" s="114" t="s">
        <v>282</v>
      </c>
    </row>
    <row r="202" spans="3:4" ht="15" hidden="1" customHeight="1" x14ac:dyDescent="0.25">
      <c r="C202" s="114" t="s">
        <v>2699</v>
      </c>
      <c r="D202" s="114" t="s">
        <v>18589</v>
      </c>
    </row>
    <row r="203" spans="3:4" ht="15" hidden="1" customHeight="1" x14ac:dyDescent="0.25">
      <c r="C203" s="114" t="s">
        <v>18590</v>
      </c>
      <c r="D203" s="114" t="s">
        <v>18591</v>
      </c>
    </row>
    <row r="204" spans="3:4" ht="15" hidden="1" customHeight="1" x14ac:dyDescent="0.25">
      <c r="C204" s="114" t="s">
        <v>2700</v>
      </c>
      <c r="D204" s="114" t="s">
        <v>283</v>
      </c>
    </row>
    <row r="205" spans="3:4" ht="15" hidden="1" customHeight="1" x14ac:dyDescent="0.25">
      <c r="C205" s="114" t="s">
        <v>2701</v>
      </c>
      <c r="D205" s="114" t="s">
        <v>284</v>
      </c>
    </row>
    <row r="206" spans="3:4" ht="15" hidden="1" customHeight="1" x14ac:dyDescent="0.25">
      <c r="C206" s="114" t="s">
        <v>2702</v>
      </c>
      <c r="D206" s="114" t="s">
        <v>285</v>
      </c>
    </row>
    <row r="207" spans="3:4" ht="15" hidden="1" customHeight="1" x14ac:dyDescent="0.25">
      <c r="C207" s="114" t="s">
        <v>18592</v>
      </c>
      <c r="D207" s="114" t="s">
        <v>18593</v>
      </c>
    </row>
    <row r="208" spans="3:4" ht="15" hidden="1" customHeight="1" x14ac:dyDescent="0.25">
      <c r="C208" s="114" t="s">
        <v>18594</v>
      </c>
      <c r="D208" s="114" t="s">
        <v>18595</v>
      </c>
    </row>
    <row r="209" spans="3:4" ht="15" hidden="1" customHeight="1" x14ac:dyDescent="0.25">
      <c r="C209" s="114" t="s">
        <v>18596</v>
      </c>
      <c r="D209" s="114" t="s">
        <v>18597</v>
      </c>
    </row>
    <row r="210" spans="3:4" ht="15" hidden="1" customHeight="1" x14ac:dyDescent="0.25">
      <c r="C210" s="114" t="s">
        <v>18598</v>
      </c>
      <c r="D210" s="114" t="s">
        <v>18599</v>
      </c>
    </row>
    <row r="211" spans="3:4" ht="15" hidden="1" customHeight="1" x14ac:dyDescent="0.25">
      <c r="C211" s="114" t="s">
        <v>18600</v>
      </c>
      <c r="D211" s="114" t="s">
        <v>18601</v>
      </c>
    </row>
    <row r="212" spans="3:4" ht="15" hidden="1" customHeight="1" x14ac:dyDescent="0.25">
      <c r="C212" s="114" t="s">
        <v>18602</v>
      </c>
      <c r="D212" s="114" t="s">
        <v>18603</v>
      </c>
    </row>
    <row r="213" spans="3:4" ht="15" hidden="1" customHeight="1" x14ac:dyDescent="0.25">
      <c r="C213" s="114" t="s">
        <v>18604</v>
      </c>
      <c r="D213" s="114" t="s">
        <v>18605</v>
      </c>
    </row>
    <row r="214" spans="3:4" ht="15" hidden="1" customHeight="1" x14ac:dyDescent="0.25">
      <c r="C214" s="114" t="s">
        <v>18606</v>
      </c>
      <c r="D214" s="114" t="s">
        <v>18607</v>
      </c>
    </row>
    <row r="215" spans="3:4" ht="15" hidden="1" customHeight="1" x14ac:dyDescent="0.25">
      <c r="C215" s="114" t="s">
        <v>18608</v>
      </c>
      <c r="D215" s="114" t="s">
        <v>18609</v>
      </c>
    </row>
    <row r="216" spans="3:4" ht="15" hidden="1" customHeight="1" x14ac:dyDescent="0.25">
      <c r="C216" s="114" t="s">
        <v>18610</v>
      </c>
      <c r="D216" s="114" t="s">
        <v>18611</v>
      </c>
    </row>
    <row r="217" spans="3:4" ht="15" hidden="1" customHeight="1" x14ac:dyDescent="0.25">
      <c r="C217" s="114" t="s">
        <v>18612</v>
      </c>
      <c r="D217" s="114" t="s">
        <v>18613</v>
      </c>
    </row>
    <row r="218" spans="3:4" ht="15" hidden="1" customHeight="1" x14ac:dyDescent="0.25">
      <c r="C218" s="114" t="s">
        <v>6759</v>
      </c>
      <c r="D218" s="114" t="s">
        <v>6760</v>
      </c>
    </row>
    <row r="219" spans="3:4" ht="15" hidden="1" customHeight="1" x14ac:dyDescent="0.25">
      <c r="C219" s="114" t="s">
        <v>6761</v>
      </c>
      <c r="D219" s="114" t="s">
        <v>6762</v>
      </c>
    </row>
    <row r="220" spans="3:4" ht="15" hidden="1" customHeight="1" x14ac:dyDescent="0.25">
      <c r="C220" s="114" t="s">
        <v>6763</v>
      </c>
      <c r="D220" s="114" t="s">
        <v>6764</v>
      </c>
    </row>
    <row r="221" spans="3:4" ht="15" hidden="1" customHeight="1" x14ac:dyDescent="0.25">
      <c r="C221" s="114" t="s">
        <v>6765</v>
      </c>
      <c r="D221" s="114" t="s">
        <v>6766</v>
      </c>
    </row>
    <row r="222" spans="3:4" ht="15" hidden="1" customHeight="1" x14ac:dyDescent="0.25">
      <c r="C222" s="114" t="s">
        <v>6767</v>
      </c>
      <c r="D222" s="114" t="s">
        <v>6768</v>
      </c>
    </row>
    <row r="223" spans="3:4" ht="15" hidden="1" customHeight="1" x14ac:dyDescent="0.25">
      <c r="C223" s="114" t="s">
        <v>6769</v>
      </c>
      <c r="D223" s="114" t="s">
        <v>6770</v>
      </c>
    </row>
    <row r="224" spans="3:4" ht="15" hidden="1" customHeight="1" x14ac:dyDescent="0.25">
      <c r="C224" s="114" t="s">
        <v>6771</v>
      </c>
      <c r="D224" s="114" t="s">
        <v>6772</v>
      </c>
    </row>
    <row r="225" spans="3:4" ht="15" hidden="1" customHeight="1" x14ac:dyDescent="0.25">
      <c r="C225" s="114" t="s">
        <v>6773</v>
      </c>
      <c r="D225" s="114" t="s">
        <v>6774</v>
      </c>
    </row>
    <row r="226" spans="3:4" ht="15" hidden="1" customHeight="1" x14ac:dyDescent="0.25">
      <c r="C226" s="114" t="s">
        <v>6775</v>
      </c>
      <c r="D226" s="114" t="s">
        <v>6776</v>
      </c>
    </row>
    <row r="227" spans="3:4" ht="15" hidden="1" customHeight="1" x14ac:dyDescent="0.25">
      <c r="C227" s="114" t="s">
        <v>6777</v>
      </c>
      <c r="D227" s="114" t="s">
        <v>6778</v>
      </c>
    </row>
    <row r="228" spans="3:4" ht="15" hidden="1" customHeight="1" x14ac:dyDescent="0.25">
      <c r="C228" s="114" t="s">
        <v>2703</v>
      </c>
      <c r="D228" s="114" t="s">
        <v>7271</v>
      </c>
    </row>
    <row r="229" spans="3:4" ht="15" hidden="1" customHeight="1" x14ac:dyDescent="0.25">
      <c r="C229" s="114" t="s">
        <v>2704</v>
      </c>
      <c r="D229" s="114" t="s">
        <v>7272</v>
      </c>
    </row>
    <row r="230" spans="3:4" ht="15" hidden="1" customHeight="1" x14ac:dyDescent="0.25">
      <c r="C230" s="114" t="s">
        <v>2705</v>
      </c>
      <c r="D230" s="114" t="s">
        <v>286</v>
      </c>
    </row>
    <row r="231" spans="3:4" ht="15" hidden="1" customHeight="1" x14ac:dyDescent="0.25">
      <c r="C231" s="114" t="s">
        <v>6779</v>
      </c>
      <c r="D231" s="114" t="s">
        <v>18614</v>
      </c>
    </row>
    <row r="232" spans="3:4" ht="15" hidden="1" customHeight="1" x14ac:dyDescent="0.25">
      <c r="C232" s="114" t="s">
        <v>6781</v>
      </c>
      <c r="D232" s="114" t="s">
        <v>18615</v>
      </c>
    </row>
    <row r="233" spans="3:4" ht="15" hidden="1" customHeight="1" x14ac:dyDescent="0.25">
      <c r="C233" s="114" t="s">
        <v>18616</v>
      </c>
      <c r="D233" s="114" t="s">
        <v>18617</v>
      </c>
    </row>
    <row r="234" spans="3:4" ht="15" hidden="1" customHeight="1" x14ac:dyDescent="0.25">
      <c r="C234" s="114" t="s">
        <v>18618</v>
      </c>
      <c r="D234" s="114" t="s">
        <v>18619</v>
      </c>
    </row>
    <row r="235" spans="3:4" ht="15" hidden="1" customHeight="1" x14ac:dyDescent="0.25">
      <c r="C235" s="114" t="s">
        <v>18620</v>
      </c>
      <c r="D235" s="114" t="s">
        <v>18621</v>
      </c>
    </row>
    <row r="236" spans="3:4" ht="15" hidden="1" customHeight="1" x14ac:dyDescent="0.25">
      <c r="C236" s="114" t="s">
        <v>18622</v>
      </c>
      <c r="D236" s="114" t="s">
        <v>18623</v>
      </c>
    </row>
    <row r="237" spans="3:4" ht="15" hidden="1" customHeight="1" x14ac:dyDescent="0.25">
      <c r="C237" s="114" t="s">
        <v>18624</v>
      </c>
      <c r="D237" s="114" t="s">
        <v>6780</v>
      </c>
    </row>
    <row r="238" spans="3:4" ht="15" hidden="1" customHeight="1" x14ac:dyDescent="0.25">
      <c r="C238" s="114" t="s">
        <v>18625</v>
      </c>
      <c r="D238" s="114" t="s">
        <v>6782</v>
      </c>
    </row>
    <row r="239" spans="3:4" ht="15" hidden="1" customHeight="1" x14ac:dyDescent="0.25">
      <c r="C239" s="114" t="s">
        <v>2706</v>
      </c>
      <c r="D239" s="114" t="s">
        <v>287</v>
      </c>
    </row>
    <row r="240" spans="3:4" ht="15" hidden="1" customHeight="1" x14ac:dyDescent="0.25">
      <c r="C240" s="114" t="s">
        <v>18626</v>
      </c>
      <c r="D240" s="114" t="s">
        <v>18627</v>
      </c>
    </row>
    <row r="241" spans="3:4" ht="15" hidden="1" customHeight="1" x14ac:dyDescent="0.25">
      <c r="C241" s="114" t="s">
        <v>18628</v>
      </c>
      <c r="D241" s="114" t="s">
        <v>18629</v>
      </c>
    </row>
    <row r="242" spans="3:4" ht="15" hidden="1" customHeight="1" x14ac:dyDescent="0.25">
      <c r="C242" s="114" t="s">
        <v>18630</v>
      </c>
      <c r="D242" s="114" t="s">
        <v>18631</v>
      </c>
    </row>
    <row r="243" spans="3:4" ht="15" hidden="1" customHeight="1" x14ac:dyDescent="0.25">
      <c r="C243" s="114" t="s">
        <v>18632</v>
      </c>
      <c r="D243" s="114" t="s">
        <v>18633</v>
      </c>
    </row>
    <row r="244" spans="3:4" ht="15" hidden="1" customHeight="1" x14ac:dyDescent="0.25">
      <c r="C244" s="114" t="s">
        <v>18634</v>
      </c>
      <c r="D244" s="114" t="s">
        <v>18635</v>
      </c>
    </row>
    <row r="245" spans="3:4" ht="15" hidden="1" customHeight="1" x14ac:dyDescent="0.25">
      <c r="C245" s="114" t="s">
        <v>2707</v>
      </c>
      <c r="D245" s="114" t="s">
        <v>7273</v>
      </c>
    </row>
    <row r="246" spans="3:4" ht="15" hidden="1" customHeight="1" x14ac:dyDescent="0.25">
      <c r="C246" s="114" t="s">
        <v>2708</v>
      </c>
      <c r="D246" s="114" t="s">
        <v>288</v>
      </c>
    </row>
    <row r="247" spans="3:4" ht="15" hidden="1" customHeight="1" x14ac:dyDescent="0.25">
      <c r="C247" s="114" t="s">
        <v>2709</v>
      </c>
      <c r="D247" s="114" t="s">
        <v>289</v>
      </c>
    </row>
    <row r="248" spans="3:4" ht="15" hidden="1" customHeight="1" x14ac:dyDescent="0.25">
      <c r="C248" s="114" t="s">
        <v>2710</v>
      </c>
      <c r="D248" s="114" t="s">
        <v>290</v>
      </c>
    </row>
    <row r="249" spans="3:4" ht="15" hidden="1" customHeight="1" x14ac:dyDescent="0.25">
      <c r="C249" s="114" t="s">
        <v>2711</v>
      </c>
      <c r="D249" s="114" t="s">
        <v>291</v>
      </c>
    </row>
    <row r="250" spans="3:4" ht="15" hidden="1" customHeight="1" x14ac:dyDescent="0.25">
      <c r="C250" s="114" t="s">
        <v>2712</v>
      </c>
      <c r="D250" s="114" t="s">
        <v>292</v>
      </c>
    </row>
    <row r="251" spans="3:4" ht="15" hidden="1" customHeight="1" x14ac:dyDescent="0.25">
      <c r="C251" s="114" t="s">
        <v>2713</v>
      </c>
      <c r="D251" s="114" t="s">
        <v>293</v>
      </c>
    </row>
    <row r="252" spans="3:4" ht="15" hidden="1" customHeight="1" x14ac:dyDescent="0.25">
      <c r="C252" s="114" t="s">
        <v>2714</v>
      </c>
      <c r="D252" s="114" t="s">
        <v>294</v>
      </c>
    </row>
    <row r="253" spans="3:4" ht="15" hidden="1" customHeight="1" x14ac:dyDescent="0.25">
      <c r="C253" s="114" t="s">
        <v>2715</v>
      </c>
      <c r="D253" s="114" t="s">
        <v>295</v>
      </c>
    </row>
    <row r="254" spans="3:4" ht="15" hidden="1" customHeight="1" x14ac:dyDescent="0.25">
      <c r="C254" s="114" t="s">
        <v>2716</v>
      </c>
      <c r="D254" s="114" t="s">
        <v>296</v>
      </c>
    </row>
    <row r="255" spans="3:4" ht="15" hidden="1" customHeight="1" x14ac:dyDescent="0.25">
      <c r="C255" s="114" t="s">
        <v>2717</v>
      </c>
      <c r="D255" s="114" t="s">
        <v>7274</v>
      </c>
    </row>
    <row r="256" spans="3:4" ht="15" hidden="1" customHeight="1" x14ac:dyDescent="0.25">
      <c r="C256" s="114" t="s">
        <v>2718</v>
      </c>
      <c r="D256" s="114" t="s">
        <v>5985</v>
      </c>
    </row>
    <row r="257" spans="3:4" ht="15" hidden="1" customHeight="1" x14ac:dyDescent="0.25">
      <c r="C257" s="114" t="s">
        <v>2719</v>
      </c>
      <c r="D257" s="114" t="s">
        <v>7275</v>
      </c>
    </row>
    <row r="258" spans="3:4" ht="15" hidden="1" customHeight="1" x14ac:dyDescent="0.25">
      <c r="C258" s="114" t="s">
        <v>2720</v>
      </c>
      <c r="D258" s="114" t="s">
        <v>297</v>
      </c>
    </row>
    <row r="259" spans="3:4" ht="15" hidden="1" customHeight="1" x14ac:dyDescent="0.25">
      <c r="C259" s="114" t="s">
        <v>2721</v>
      </c>
      <c r="D259" s="114" t="s">
        <v>298</v>
      </c>
    </row>
    <row r="260" spans="3:4" ht="15" hidden="1" customHeight="1" x14ac:dyDescent="0.25">
      <c r="C260" s="114" t="s">
        <v>2722</v>
      </c>
      <c r="D260" s="114" t="s">
        <v>299</v>
      </c>
    </row>
    <row r="261" spans="3:4" ht="15" hidden="1" customHeight="1" x14ac:dyDescent="0.25">
      <c r="C261" s="114" t="s">
        <v>2723</v>
      </c>
      <c r="D261" s="114" t="s">
        <v>300</v>
      </c>
    </row>
    <row r="262" spans="3:4" ht="15" hidden="1" customHeight="1" x14ac:dyDescent="0.25">
      <c r="C262" s="114" t="s">
        <v>18636</v>
      </c>
      <c r="D262" s="114" t="s">
        <v>18637</v>
      </c>
    </row>
    <row r="263" spans="3:4" ht="15" hidden="1" customHeight="1" x14ac:dyDescent="0.25">
      <c r="C263" s="114" t="s">
        <v>2724</v>
      </c>
      <c r="D263" s="114" t="s">
        <v>7276</v>
      </c>
    </row>
    <row r="264" spans="3:4" ht="15" hidden="1" customHeight="1" x14ac:dyDescent="0.25">
      <c r="C264" s="114" t="s">
        <v>2725</v>
      </c>
      <c r="D264" s="114" t="s">
        <v>301</v>
      </c>
    </row>
    <row r="265" spans="3:4" ht="15" hidden="1" customHeight="1" x14ac:dyDescent="0.25">
      <c r="C265" s="114" t="s">
        <v>6783</v>
      </c>
      <c r="D265" s="114" t="s">
        <v>6784</v>
      </c>
    </row>
    <row r="266" spans="3:4" ht="15" hidden="1" customHeight="1" x14ac:dyDescent="0.25">
      <c r="C266" s="114" t="s">
        <v>6785</v>
      </c>
      <c r="D266" s="114" t="s">
        <v>6786</v>
      </c>
    </row>
    <row r="267" spans="3:4" ht="15" hidden="1" customHeight="1" x14ac:dyDescent="0.25">
      <c r="C267" s="114" t="s">
        <v>6787</v>
      </c>
      <c r="D267" s="114" t="s">
        <v>6788</v>
      </c>
    </row>
    <row r="268" spans="3:4" ht="15" hidden="1" customHeight="1" x14ac:dyDescent="0.25">
      <c r="C268" s="114" t="s">
        <v>2726</v>
      </c>
      <c r="D268" s="114" t="s">
        <v>302</v>
      </c>
    </row>
    <row r="269" spans="3:4" ht="15" hidden="1" customHeight="1" x14ac:dyDescent="0.25">
      <c r="C269" s="114" t="s">
        <v>2727</v>
      </c>
      <c r="D269" s="114" t="s">
        <v>303</v>
      </c>
    </row>
    <row r="270" spans="3:4" ht="15" hidden="1" customHeight="1" x14ac:dyDescent="0.25">
      <c r="C270" s="114" t="s">
        <v>2728</v>
      </c>
      <c r="D270" s="114" t="s">
        <v>304</v>
      </c>
    </row>
    <row r="271" spans="3:4" ht="15" hidden="1" customHeight="1" x14ac:dyDescent="0.25">
      <c r="C271" s="114" t="s">
        <v>2729</v>
      </c>
      <c r="D271" s="114" t="s">
        <v>6564</v>
      </c>
    </row>
    <row r="272" spans="3:4" ht="15" hidden="1" customHeight="1" x14ac:dyDescent="0.25">
      <c r="C272" s="114" t="s">
        <v>2730</v>
      </c>
      <c r="D272" s="114" t="s">
        <v>305</v>
      </c>
    </row>
    <row r="273" spans="3:4" ht="15" hidden="1" customHeight="1" x14ac:dyDescent="0.25">
      <c r="C273" s="114" t="s">
        <v>2731</v>
      </c>
      <c r="D273" s="114" t="s">
        <v>508</v>
      </c>
    </row>
    <row r="274" spans="3:4" ht="15" hidden="1" customHeight="1" x14ac:dyDescent="0.25">
      <c r="C274" s="114" t="s">
        <v>2732</v>
      </c>
      <c r="D274" s="114" t="s">
        <v>306</v>
      </c>
    </row>
    <row r="275" spans="3:4" ht="15" hidden="1" customHeight="1" x14ac:dyDescent="0.25">
      <c r="C275" s="114" t="s">
        <v>18638</v>
      </c>
      <c r="D275" s="114" t="s">
        <v>18639</v>
      </c>
    </row>
    <row r="276" spans="3:4" ht="15" hidden="1" customHeight="1" x14ac:dyDescent="0.25">
      <c r="C276" s="114" t="s">
        <v>2733</v>
      </c>
      <c r="D276" s="114" t="s">
        <v>307</v>
      </c>
    </row>
    <row r="277" spans="3:4" ht="15" hidden="1" customHeight="1" x14ac:dyDescent="0.25">
      <c r="C277" s="114" t="s">
        <v>2734</v>
      </c>
      <c r="D277" s="114" t="s">
        <v>308</v>
      </c>
    </row>
    <row r="278" spans="3:4" ht="15" hidden="1" customHeight="1" x14ac:dyDescent="0.25">
      <c r="C278" s="114" t="s">
        <v>2735</v>
      </c>
      <c r="D278" s="114" t="s">
        <v>309</v>
      </c>
    </row>
    <row r="279" spans="3:4" ht="15" hidden="1" customHeight="1" x14ac:dyDescent="0.25">
      <c r="C279" s="114" t="s">
        <v>2736</v>
      </c>
      <c r="D279" s="114" t="s">
        <v>0</v>
      </c>
    </row>
    <row r="280" spans="3:4" ht="15" hidden="1" customHeight="1" x14ac:dyDescent="0.25">
      <c r="C280" s="114" t="s">
        <v>18640</v>
      </c>
      <c r="D280" s="114" t="s">
        <v>18641</v>
      </c>
    </row>
    <row r="281" spans="3:4" ht="15" hidden="1" customHeight="1" x14ac:dyDescent="0.25">
      <c r="C281" s="114" t="s">
        <v>18642</v>
      </c>
      <c r="D281" s="114" t="s">
        <v>18643</v>
      </c>
    </row>
    <row r="282" spans="3:4" ht="15" hidden="1" customHeight="1" x14ac:dyDescent="0.25">
      <c r="C282" s="114" t="s">
        <v>18644</v>
      </c>
      <c r="D282" s="114" t="s">
        <v>18645</v>
      </c>
    </row>
    <row r="283" spans="3:4" ht="15" hidden="1" customHeight="1" x14ac:dyDescent="0.25">
      <c r="C283" s="114" t="s">
        <v>2737</v>
      </c>
      <c r="D283" s="114" t="s">
        <v>1</v>
      </c>
    </row>
    <row r="284" spans="3:4" ht="15" hidden="1" customHeight="1" x14ac:dyDescent="0.25">
      <c r="C284" s="114" t="s">
        <v>2738</v>
      </c>
      <c r="D284" s="114" t="s">
        <v>2</v>
      </c>
    </row>
    <row r="285" spans="3:4" ht="15" hidden="1" customHeight="1" x14ac:dyDescent="0.25">
      <c r="C285" s="114" t="s">
        <v>18646</v>
      </c>
      <c r="D285" s="114" t="s">
        <v>18647</v>
      </c>
    </row>
    <row r="286" spans="3:4" ht="15" hidden="1" customHeight="1" x14ac:dyDescent="0.25">
      <c r="C286" s="114" t="s">
        <v>2739</v>
      </c>
      <c r="D286" s="114" t="s">
        <v>3</v>
      </c>
    </row>
    <row r="287" spans="3:4" ht="15" hidden="1" customHeight="1" x14ac:dyDescent="0.25">
      <c r="C287" s="114" t="s">
        <v>2740</v>
      </c>
      <c r="D287" s="114" t="s">
        <v>4</v>
      </c>
    </row>
    <row r="288" spans="3:4" ht="15" hidden="1" customHeight="1" x14ac:dyDescent="0.25">
      <c r="C288" s="114" t="s">
        <v>2741</v>
      </c>
      <c r="D288" s="114" t="s">
        <v>5</v>
      </c>
    </row>
    <row r="289" spans="3:4" ht="15" hidden="1" customHeight="1" x14ac:dyDescent="0.25">
      <c r="C289" s="114" t="s">
        <v>2742</v>
      </c>
      <c r="D289" s="114" t="s">
        <v>6</v>
      </c>
    </row>
    <row r="290" spans="3:4" ht="15" hidden="1" customHeight="1" x14ac:dyDescent="0.25">
      <c r="C290" s="114" t="s">
        <v>18648</v>
      </c>
      <c r="D290" s="114" t="s">
        <v>18649</v>
      </c>
    </row>
    <row r="291" spans="3:4" ht="15" hidden="1" customHeight="1" x14ac:dyDescent="0.25">
      <c r="C291" s="114" t="s">
        <v>2743</v>
      </c>
      <c r="D291" s="114" t="s">
        <v>18650</v>
      </c>
    </row>
    <row r="292" spans="3:4" ht="15" hidden="1" customHeight="1" x14ac:dyDescent="0.25">
      <c r="C292" s="114" t="s">
        <v>2744</v>
      </c>
      <c r="D292" s="114" t="s">
        <v>7</v>
      </c>
    </row>
    <row r="293" spans="3:4" ht="15" hidden="1" customHeight="1" x14ac:dyDescent="0.25">
      <c r="C293" s="114" t="s">
        <v>2745</v>
      </c>
      <c r="D293" s="114" t="s">
        <v>8</v>
      </c>
    </row>
    <row r="294" spans="3:4" ht="15" hidden="1" customHeight="1" x14ac:dyDescent="0.25">
      <c r="C294" s="114" t="s">
        <v>2746</v>
      </c>
      <c r="D294" s="114" t="s">
        <v>9</v>
      </c>
    </row>
    <row r="295" spans="3:4" ht="15" hidden="1" customHeight="1" x14ac:dyDescent="0.25">
      <c r="C295" s="114" t="s">
        <v>2747</v>
      </c>
      <c r="D295" s="114" t="s">
        <v>18651</v>
      </c>
    </row>
    <row r="296" spans="3:4" ht="15" hidden="1" customHeight="1" x14ac:dyDescent="0.25">
      <c r="C296" s="114" t="s">
        <v>2748</v>
      </c>
      <c r="D296" s="114" t="s">
        <v>10</v>
      </c>
    </row>
    <row r="297" spans="3:4" ht="15" hidden="1" customHeight="1" x14ac:dyDescent="0.25">
      <c r="C297" s="114" t="s">
        <v>4552</v>
      </c>
      <c r="D297" s="114" t="s">
        <v>11</v>
      </c>
    </row>
    <row r="298" spans="3:4" ht="15" hidden="1" customHeight="1" x14ac:dyDescent="0.25">
      <c r="C298" s="114" t="s">
        <v>4553</v>
      </c>
      <c r="D298" s="114" t="s">
        <v>12</v>
      </c>
    </row>
    <row r="299" spans="3:4" ht="15" hidden="1" customHeight="1" x14ac:dyDescent="0.25">
      <c r="C299" s="114" t="s">
        <v>4554</v>
      </c>
      <c r="D299" s="114" t="s">
        <v>13</v>
      </c>
    </row>
    <row r="300" spans="3:4" ht="15" hidden="1" customHeight="1" x14ac:dyDescent="0.25">
      <c r="C300" s="114" t="s">
        <v>4555</v>
      </c>
      <c r="D300" s="114" t="s">
        <v>14</v>
      </c>
    </row>
    <row r="301" spans="3:4" ht="15" hidden="1" customHeight="1" x14ac:dyDescent="0.25">
      <c r="C301" s="114" t="s">
        <v>4556</v>
      </c>
      <c r="D301" s="114" t="s">
        <v>18652</v>
      </c>
    </row>
    <row r="302" spans="3:4" ht="15" hidden="1" customHeight="1" x14ac:dyDescent="0.25">
      <c r="C302" s="114" t="s">
        <v>4557</v>
      </c>
      <c r="D302" s="114" t="s">
        <v>15</v>
      </c>
    </row>
    <row r="303" spans="3:4" ht="15" hidden="1" customHeight="1" x14ac:dyDescent="0.25">
      <c r="C303" s="114" t="s">
        <v>4558</v>
      </c>
      <c r="D303" s="114" t="s">
        <v>16</v>
      </c>
    </row>
    <row r="304" spans="3:4" ht="15" hidden="1" customHeight="1" x14ac:dyDescent="0.25">
      <c r="C304" s="114" t="s">
        <v>4559</v>
      </c>
      <c r="D304" s="114" t="s">
        <v>18653</v>
      </c>
    </row>
    <row r="305" spans="3:4" ht="15" hidden="1" customHeight="1" x14ac:dyDescent="0.25">
      <c r="C305" s="114" t="s">
        <v>4560</v>
      </c>
      <c r="D305" s="114" t="s">
        <v>10260</v>
      </c>
    </row>
    <row r="306" spans="3:4" ht="15" hidden="1" customHeight="1" x14ac:dyDescent="0.25">
      <c r="C306" s="114" t="s">
        <v>4561</v>
      </c>
      <c r="D306" s="114" t="s">
        <v>17</v>
      </c>
    </row>
    <row r="307" spans="3:4" ht="15" hidden="1" customHeight="1" x14ac:dyDescent="0.25">
      <c r="C307" s="114" t="s">
        <v>4562</v>
      </c>
      <c r="D307" s="114" t="s">
        <v>18</v>
      </c>
    </row>
    <row r="308" spans="3:4" ht="15" hidden="1" customHeight="1" x14ac:dyDescent="0.25">
      <c r="C308" s="114" t="s">
        <v>4563</v>
      </c>
      <c r="D308" s="114" t="s">
        <v>19</v>
      </c>
    </row>
    <row r="309" spans="3:4" ht="15" hidden="1" customHeight="1" x14ac:dyDescent="0.25">
      <c r="C309" s="114" t="s">
        <v>4564</v>
      </c>
      <c r="D309" s="114" t="s">
        <v>20</v>
      </c>
    </row>
    <row r="310" spans="3:4" ht="15" hidden="1" customHeight="1" x14ac:dyDescent="0.25">
      <c r="C310" s="114" t="s">
        <v>4565</v>
      </c>
      <c r="D310" s="114" t="s">
        <v>21</v>
      </c>
    </row>
    <row r="311" spans="3:4" ht="15" hidden="1" customHeight="1" x14ac:dyDescent="0.25">
      <c r="C311" s="114" t="s">
        <v>4566</v>
      </c>
      <c r="D311" s="114" t="s">
        <v>22</v>
      </c>
    </row>
    <row r="312" spans="3:4" ht="15" hidden="1" customHeight="1" x14ac:dyDescent="0.25">
      <c r="C312" s="114" t="s">
        <v>4567</v>
      </c>
      <c r="D312" s="114" t="s">
        <v>23</v>
      </c>
    </row>
    <row r="313" spans="3:4" ht="15" hidden="1" customHeight="1" x14ac:dyDescent="0.25">
      <c r="C313" s="114" t="s">
        <v>4568</v>
      </c>
      <c r="D313" s="114" t="s">
        <v>24</v>
      </c>
    </row>
    <row r="314" spans="3:4" ht="15" hidden="1" customHeight="1" x14ac:dyDescent="0.25">
      <c r="C314" s="114" t="s">
        <v>18654</v>
      </c>
      <c r="D314" s="114" t="s">
        <v>18655</v>
      </c>
    </row>
    <row r="315" spans="3:4" ht="15" hidden="1" customHeight="1" x14ac:dyDescent="0.25">
      <c r="C315" s="114" t="s">
        <v>18656</v>
      </c>
      <c r="D315" s="114" t="s">
        <v>18657</v>
      </c>
    </row>
    <row r="316" spans="3:4" ht="15" hidden="1" customHeight="1" x14ac:dyDescent="0.25">
      <c r="C316" s="114" t="s">
        <v>4569</v>
      </c>
      <c r="D316" s="114" t="s">
        <v>25</v>
      </c>
    </row>
    <row r="317" spans="3:4" ht="15" hidden="1" customHeight="1" x14ac:dyDescent="0.25">
      <c r="C317" s="114" t="s">
        <v>10261</v>
      </c>
      <c r="D317" s="114" t="s">
        <v>26</v>
      </c>
    </row>
    <row r="318" spans="3:4" ht="15" hidden="1" customHeight="1" x14ac:dyDescent="0.25">
      <c r="C318" s="114" t="s">
        <v>10262</v>
      </c>
      <c r="D318" s="114" t="s">
        <v>27</v>
      </c>
    </row>
    <row r="319" spans="3:4" ht="15" hidden="1" customHeight="1" x14ac:dyDescent="0.25">
      <c r="C319" s="114" t="s">
        <v>10263</v>
      </c>
      <c r="D319" s="114" t="s">
        <v>28</v>
      </c>
    </row>
    <row r="320" spans="3:4" ht="15" hidden="1" customHeight="1" x14ac:dyDescent="0.25">
      <c r="C320" s="114" t="s">
        <v>10264</v>
      </c>
      <c r="D320" s="114" t="s">
        <v>29</v>
      </c>
    </row>
    <row r="321" spans="3:4" ht="15" hidden="1" customHeight="1" x14ac:dyDescent="0.25">
      <c r="C321" s="114" t="s">
        <v>10265</v>
      </c>
      <c r="D321" s="114" t="s">
        <v>6789</v>
      </c>
    </row>
    <row r="322" spans="3:4" ht="15" hidden="1" customHeight="1" x14ac:dyDescent="0.25">
      <c r="C322" s="114" t="s">
        <v>10266</v>
      </c>
      <c r="D322" s="114" t="s">
        <v>6790</v>
      </c>
    </row>
    <row r="323" spans="3:4" ht="15" hidden="1" customHeight="1" x14ac:dyDescent="0.25">
      <c r="C323" s="114" t="s">
        <v>17954</v>
      </c>
      <c r="D323" s="114" t="s">
        <v>17955</v>
      </c>
    </row>
    <row r="324" spans="3:4" ht="15" hidden="1" customHeight="1" x14ac:dyDescent="0.25">
      <c r="C324" s="114" t="s">
        <v>4570</v>
      </c>
      <c r="D324" s="114" t="s">
        <v>30</v>
      </c>
    </row>
    <row r="325" spans="3:4" ht="15" hidden="1" customHeight="1" x14ac:dyDescent="0.25">
      <c r="C325" s="114" t="s">
        <v>18658</v>
      </c>
      <c r="D325" s="114" t="s">
        <v>18659</v>
      </c>
    </row>
    <row r="326" spans="3:4" ht="15" hidden="1" customHeight="1" x14ac:dyDescent="0.25">
      <c r="C326" s="114" t="s">
        <v>4571</v>
      </c>
      <c r="D326" s="114" t="s">
        <v>31</v>
      </c>
    </row>
    <row r="327" spans="3:4" ht="15" hidden="1" customHeight="1" x14ac:dyDescent="0.25">
      <c r="C327" s="114" t="s">
        <v>18660</v>
      </c>
      <c r="D327" s="114" t="s">
        <v>18661</v>
      </c>
    </row>
    <row r="328" spans="3:4" ht="15" hidden="1" customHeight="1" x14ac:dyDescent="0.25">
      <c r="C328" s="114" t="s">
        <v>4572</v>
      </c>
      <c r="D328" s="114" t="s">
        <v>32</v>
      </c>
    </row>
    <row r="329" spans="3:4" ht="15" hidden="1" customHeight="1" x14ac:dyDescent="0.25">
      <c r="C329" s="114" t="s">
        <v>4573</v>
      </c>
      <c r="D329" s="114" t="s">
        <v>5986</v>
      </c>
    </row>
    <row r="330" spans="3:4" ht="15" hidden="1" customHeight="1" x14ac:dyDescent="0.25">
      <c r="C330" s="114" t="s">
        <v>4574</v>
      </c>
      <c r="D330" s="114" t="s">
        <v>33</v>
      </c>
    </row>
    <row r="331" spans="3:4" ht="15" hidden="1" customHeight="1" x14ac:dyDescent="0.25">
      <c r="C331" s="114" t="s">
        <v>4575</v>
      </c>
      <c r="D331" s="114" t="s">
        <v>34</v>
      </c>
    </row>
    <row r="332" spans="3:4" ht="15" hidden="1" customHeight="1" x14ac:dyDescent="0.25">
      <c r="C332" s="114" t="s">
        <v>4576</v>
      </c>
      <c r="D332" s="114" t="s">
        <v>35</v>
      </c>
    </row>
    <row r="333" spans="3:4" ht="15" hidden="1" customHeight="1" x14ac:dyDescent="0.25">
      <c r="C333" s="114" t="s">
        <v>18662</v>
      </c>
      <c r="D333" s="114" t="s">
        <v>18663</v>
      </c>
    </row>
    <row r="334" spans="3:4" ht="15" hidden="1" customHeight="1" x14ac:dyDescent="0.25">
      <c r="C334" s="114" t="s">
        <v>18664</v>
      </c>
      <c r="D334" s="114" t="s">
        <v>36</v>
      </c>
    </row>
    <row r="335" spans="3:4" ht="15" hidden="1" customHeight="1" x14ac:dyDescent="0.25">
      <c r="C335" s="114" t="s">
        <v>4577</v>
      </c>
      <c r="D335" s="114" t="s">
        <v>18665</v>
      </c>
    </row>
    <row r="336" spans="3:4" ht="15" hidden="1" customHeight="1" x14ac:dyDescent="0.25">
      <c r="C336" s="114" t="s">
        <v>4578</v>
      </c>
      <c r="D336" s="114" t="s">
        <v>37</v>
      </c>
    </row>
    <row r="337" spans="3:4" ht="15" hidden="1" customHeight="1" x14ac:dyDescent="0.25">
      <c r="C337" s="114" t="s">
        <v>4579</v>
      </c>
      <c r="D337" s="114" t="s">
        <v>38</v>
      </c>
    </row>
    <row r="338" spans="3:4" ht="15" hidden="1" customHeight="1" x14ac:dyDescent="0.25">
      <c r="C338" s="114" t="s">
        <v>4580</v>
      </c>
      <c r="D338" s="114" t="s">
        <v>39</v>
      </c>
    </row>
    <row r="339" spans="3:4" ht="15" hidden="1" customHeight="1" x14ac:dyDescent="0.25">
      <c r="C339" s="114" t="s">
        <v>18666</v>
      </c>
      <c r="D339" s="114" t="s">
        <v>18667</v>
      </c>
    </row>
    <row r="340" spans="3:4" ht="15" hidden="1" customHeight="1" x14ac:dyDescent="0.25">
      <c r="C340" s="114" t="s">
        <v>4581</v>
      </c>
      <c r="D340" s="114" t="s">
        <v>40</v>
      </c>
    </row>
    <row r="341" spans="3:4" ht="15" hidden="1" customHeight="1" x14ac:dyDescent="0.25">
      <c r="C341" s="114" t="s">
        <v>4582</v>
      </c>
      <c r="D341" s="114" t="s">
        <v>41</v>
      </c>
    </row>
    <row r="342" spans="3:4" ht="15" hidden="1" customHeight="1" x14ac:dyDescent="0.25">
      <c r="C342" s="114" t="s">
        <v>4583</v>
      </c>
      <c r="D342" s="114" t="s">
        <v>18668</v>
      </c>
    </row>
    <row r="343" spans="3:4" ht="15" hidden="1" customHeight="1" x14ac:dyDescent="0.25">
      <c r="C343" s="114" t="s">
        <v>4584</v>
      </c>
      <c r="D343" s="114" t="s">
        <v>42</v>
      </c>
    </row>
    <row r="344" spans="3:4" ht="15" hidden="1" customHeight="1" x14ac:dyDescent="0.25">
      <c r="C344" s="114" t="s">
        <v>7277</v>
      </c>
      <c r="D344" s="114" t="s">
        <v>7278</v>
      </c>
    </row>
    <row r="345" spans="3:4" ht="15" hidden="1" customHeight="1" x14ac:dyDescent="0.25">
      <c r="C345" s="114" t="s">
        <v>18669</v>
      </c>
      <c r="D345" s="114" t="s">
        <v>18670</v>
      </c>
    </row>
    <row r="346" spans="3:4" ht="15" hidden="1" customHeight="1" x14ac:dyDescent="0.25">
      <c r="C346" s="114" t="s">
        <v>4585</v>
      </c>
      <c r="D346" s="114" t="s">
        <v>43</v>
      </c>
    </row>
    <row r="347" spans="3:4" ht="15" hidden="1" customHeight="1" x14ac:dyDescent="0.25">
      <c r="C347" s="114" t="s">
        <v>4586</v>
      </c>
      <c r="D347" s="114" t="s">
        <v>44</v>
      </c>
    </row>
    <row r="348" spans="3:4" ht="15" hidden="1" customHeight="1" x14ac:dyDescent="0.25">
      <c r="C348" s="114" t="s">
        <v>4587</v>
      </c>
      <c r="D348" s="114" t="s">
        <v>10267</v>
      </c>
    </row>
    <row r="349" spans="3:4" ht="15" hidden="1" customHeight="1" x14ac:dyDescent="0.25">
      <c r="C349" s="114" t="s">
        <v>4588</v>
      </c>
      <c r="D349" s="114" t="s">
        <v>45</v>
      </c>
    </row>
    <row r="350" spans="3:4" ht="15" hidden="1" customHeight="1" x14ac:dyDescent="0.25">
      <c r="C350" s="114" t="s">
        <v>4589</v>
      </c>
      <c r="D350" s="114" t="s">
        <v>18671</v>
      </c>
    </row>
    <row r="351" spans="3:4" ht="15" hidden="1" customHeight="1" x14ac:dyDescent="0.25">
      <c r="C351" s="114" t="s">
        <v>18672</v>
      </c>
      <c r="D351" s="114" t="s">
        <v>18673</v>
      </c>
    </row>
    <row r="352" spans="3:4" ht="15" hidden="1" customHeight="1" x14ac:dyDescent="0.25">
      <c r="C352" s="114" t="s">
        <v>4590</v>
      </c>
      <c r="D352" s="114" t="s">
        <v>46</v>
      </c>
    </row>
    <row r="353" spans="3:4" ht="15" hidden="1" customHeight="1" x14ac:dyDescent="0.25">
      <c r="C353" s="114" t="s">
        <v>4591</v>
      </c>
      <c r="D353" s="114" t="s">
        <v>47</v>
      </c>
    </row>
    <row r="354" spans="3:4" ht="15" hidden="1" customHeight="1" x14ac:dyDescent="0.25">
      <c r="C354" s="114" t="s">
        <v>4592</v>
      </c>
      <c r="D354" s="114" t="s">
        <v>10268</v>
      </c>
    </row>
    <row r="355" spans="3:4" ht="15" hidden="1" customHeight="1" x14ac:dyDescent="0.25">
      <c r="C355" s="114" t="s">
        <v>18674</v>
      </c>
      <c r="D355" s="114" t="s">
        <v>18675</v>
      </c>
    </row>
    <row r="356" spans="3:4" ht="15" hidden="1" customHeight="1" x14ac:dyDescent="0.25">
      <c r="C356" s="114" t="s">
        <v>4593</v>
      </c>
      <c r="D356" s="114" t="s">
        <v>48</v>
      </c>
    </row>
    <row r="357" spans="3:4" ht="15" hidden="1" customHeight="1" x14ac:dyDescent="0.25">
      <c r="C357" s="114" t="s">
        <v>18676</v>
      </c>
      <c r="D357" s="114" t="s">
        <v>18677</v>
      </c>
    </row>
    <row r="358" spans="3:4" ht="15" hidden="1" customHeight="1" x14ac:dyDescent="0.25">
      <c r="C358" s="114" t="s">
        <v>18678</v>
      </c>
      <c r="D358" s="114" t="s">
        <v>18679</v>
      </c>
    </row>
    <row r="359" spans="3:4" ht="15" hidden="1" customHeight="1" x14ac:dyDescent="0.25">
      <c r="C359" s="114" t="s">
        <v>18680</v>
      </c>
      <c r="D359" s="114" t="s">
        <v>18681</v>
      </c>
    </row>
    <row r="360" spans="3:4" ht="15" hidden="1" customHeight="1" x14ac:dyDescent="0.25">
      <c r="C360" s="114" t="s">
        <v>4594</v>
      </c>
      <c r="D360" s="114" t="s">
        <v>49</v>
      </c>
    </row>
    <row r="361" spans="3:4" ht="15" hidden="1" customHeight="1" x14ac:dyDescent="0.25">
      <c r="C361" s="114" t="s">
        <v>4595</v>
      </c>
      <c r="D361" s="114" t="s">
        <v>50</v>
      </c>
    </row>
    <row r="362" spans="3:4" ht="15" hidden="1" customHeight="1" x14ac:dyDescent="0.25">
      <c r="C362" s="114" t="s">
        <v>4596</v>
      </c>
      <c r="D362" s="114" t="s">
        <v>51</v>
      </c>
    </row>
    <row r="363" spans="3:4" ht="15" hidden="1" customHeight="1" x14ac:dyDescent="0.25">
      <c r="C363" s="114" t="s">
        <v>4597</v>
      </c>
      <c r="D363" s="114" t="s">
        <v>52</v>
      </c>
    </row>
    <row r="364" spans="3:4" ht="15" hidden="1" customHeight="1" x14ac:dyDescent="0.25">
      <c r="C364" s="114" t="s">
        <v>4598</v>
      </c>
      <c r="D364" s="114" t="s">
        <v>53</v>
      </c>
    </row>
    <row r="365" spans="3:4" ht="15" hidden="1" customHeight="1" x14ac:dyDescent="0.25">
      <c r="C365" s="114" t="s">
        <v>4599</v>
      </c>
      <c r="D365" s="114" t="s">
        <v>10269</v>
      </c>
    </row>
    <row r="366" spans="3:4" ht="15" hidden="1" customHeight="1" x14ac:dyDescent="0.25">
      <c r="C366" s="114" t="s">
        <v>10270</v>
      </c>
      <c r="D366" s="114" t="s">
        <v>10271</v>
      </c>
    </row>
    <row r="367" spans="3:4" ht="15" hidden="1" customHeight="1" x14ac:dyDescent="0.25">
      <c r="C367" s="114" t="s">
        <v>4600</v>
      </c>
      <c r="D367" s="114" t="s">
        <v>54</v>
      </c>
    </row>
    <row r="368" spans="3:4" ht="15" hidden="1" customHeight="1" x14ac:dyDescent="0.25">
      <c r="C368" s="114" t="s">
        <v>4601</v>
      </c>
      <c r="D368" s="114" t="s">
        <v>55</v>
      </c>
    </row>
    <row r="369" spans="3:4" ht="15" hidden="1" customHeight="1" x14ac:dyDescent="0.25">
      <c r="C369" s="114" t="s">
        <v>4602</v>
      </c>
      <c r="D369" s="114" t="s">
        <v>56</v>
      </c>
    </row>
    <row r="370" spans="3:4" ht="15" hidden="1" customHeight="1" x14ac:dyDescent="0.25">
      <c r="C370" s="114" t="s">
        <v>4603</v>
      </c>
      <c r="D370" s="114" t="s">
        <v>57</v>
      </c>
    </row>
    <row r="371" spans="3:4" ht="15" hidden="1" customHeight="1" x14ac:dyDescent="0.25">
      <c r="C371" s="114" t="s">
        <v>4604</v>
      </c>
      <c r="D371" s="114" t="s">
        <v>58</v>
      </c>
    </row>
    <row r="372" spans="3:4" ht="15" hidden="1" customHeight="1" x14ac:dyDescent="0.25">
      <c r="C372" s="114" t="s">
        <v>4605</v>
      </c>
      <c r="D372" s="114" t="s">
        <v>10272</v>
      </c>
    </row>
    <row r="373" spans="3:4" ht="15" hidden="1" customHeight="1" x14ac:dyDescent="0.25">
      <c r="C373" s="114" t="s">
        <v>18682</v>
      </c>
      <c r="D373" s="114" t="s">
        <v>18683</v>
      </c>
    </row>
    <row r="374" spans="3:4" ht="15" hidden="1" customHeight="1" x14ac:dyDescent="0.25">
      <c r="C374" s="114" t="s">
        <v>10273</v>
      </c>
      <c r="D374" s="114" t="s">
        <v>6726</v>
      </c>
    </row>
    <row r="375" spans="3:4" ht="15" hidden="1" customHeight="1" x14ac:dyDescent="0.25">
      <c r="C375" s="114" t="s">
        <v>18684</v>
      </c>
      <c r="D375" s="114" t="s">
        <v>18685</v>
      </c>
    </row>
    <row r="376" spans="3:4" ht="15" hidden="1" customHeight="1" x14ac:dyDescent="0.25">
      <c r="C376" s="114" t="s">
        <v>4606</v>
      </c>
      <c r="D376" s="114" t="s">
        <v>5987</v>
      </c>
    </row>
    <row r="377" spans="3:4" ht="15" hidden="1" customHeight="1" x14ac:dyDescent="0.25">
      <c r="C377" s="114" t="s">
        <v>18686</v>
      </c>
      <c r="D377" s="114" t="s">
        <v>18687</v>
      </c>
    </row>
    <row r="378" spans="3:4" ht="15" hidden="1" customHeight="1" x14ac:dyDescent="0.25">
      <c r="C378" s="114" t="s">
        <v>18688</v>
      </c>
      <c r="D378" s="114" t="s">
        <v>18689</v>
      </c>
    </row>
    <row r="379" spans="3:4" ht="15" hidden="1" customHeight="1" x14ac:dyDescent="0.25">
      <c r="C379" s="114" t="s">
        <v>18690</v>
      </c>
      <c r="D379" s="114" t="s">
        <v>18691</v>
      </c>
    </row>
    <row r="380" spans="3:4" ht="15" hidden="1" customHeight="1" x14ac:dyDescent="0.25">
      <c r="C380" s="114" t="s">
        <v>4607</v>
      </c>
      <c r="D380" s="114" t="s">
        <v>18692</v>
      </c>
    </row>
    <row r="381" spans="3:4" ht="15" hidden="1" customHeight="1" x14ac:dyDescent="0.25">
      <c r="C381" s="114" t="s">
        <v>4608</v>
      </c>
      <c r="D381" s="114" t="s">
        <v>18693</v>
      </c>
    </row>
    <row r="382" spans="3:4" ht="15" hidden="1" customHeight="1" x14ac:dyDescent="0.25">
      <c r="C382" s="114" t="s">
        <v>7279</v>
      </c>
      <c r="D382" s="114" t="s">
        <v>18694</v>
      </c>
    </row>
    <row r="383" spans="3:4" ht="15" hidden="1" customHeight="1" x14ac:dyDescent="0.25">
      <c r="C383" s="114" t="s">
        <v>18695</v>
      </c>
      <c r="D383" s="114" t="s">
        <v>18696</v>
      </c>
    </row>
    <row r="384" spans="3:4" ht="15" hidden="1" customHeight="1" x14ac:dyDescent="0.25">
      <c r="C384" s="114" t="s">
        <v>6728</v>
      </c>
      <c r="D384" s="114" t="s">
        <v>6729</v>
      </c>
    </row>
    <row r="385" spans="3:4" ht="15" hidden="1" customHeight="1" x14ac:dyDescent="0.25">
      <c r="C385" s="114" t="s">
        <v>6730</v>
      </c>
      <c r="D385" s="114" t="s">
        <v>6731</v>
      </c>
    </row>
    <row r="386" spans="3:4" ht="15" hidden="1" customHeight="1" x14ac:dyDescent="0.25">
      <c r="C386" s="114" t="s">
        <v>4609</v>
      </c>
      <c r="D386" s="114" t="s">
        <v>59</v>
      </c>
    </row>
    <row r="387" spans="3:4" ht="15" hidden="1" customHeight="1" x14ac:dyDescent="0.25">
      <c r="C387" s="114" t="s">
        <v>4610</v>
      </c>
      <c r="D387" s="114" t="s">
        <v>60</v>
      </c>
    </row>
    <row r="388" spans="3:4" ht="15" hidden="1" customHeight="1" x14ac:dyDescent="0.25">
      <c r="C388" s="114" t="s">
        <v>4611</v>
      </c>
      <c r="D388" s="114" t="s">
        <v>18697</v>
      </c>
    </row>
    <row r="389" spans="3:4" ht="15" hidden="1" customHeight="1" x14ac:dyDescent="0.25">
      <c r="C389" s="114" t="s">
        <v>18698</v>
      </c>
      <c r="D389" s="114" t="s">
        <v>18699</v>
      </c>
    </row>
    <row r="390" spans="3:4" ht="15" hidden="1" customHeight="1" x14ac:dyDescent="0.25">
      <c r="C390" s="114" t="s">
        <v>4612</v>
      </c>
      <c r="D390" s="114" t="s">
        <v>61</v>
      </c>
    </row>
    <row r="391" spans="3:4" ht="15" hidden="1" customHeight="1" x14ac:dyDescent="0.25">
      <c r="C391" s="114" t="s">
        <v>4613</v>
      </c>
      <c r="D391" s="114" t="s">
        <v>18700</v>
      </c>
    </row>
    <row r="392" spans="3:4" ht="15" hidden="1" customHeight="1" x14ac:dyDescent="0.25">
      <c r="C392" s="114" t="s">
        <v>4614</v>
      </c>
      <c r="D392" s="114" t="s">
        <v>62</v>
      </c>
    </row>
    <row r="393" spans="3:4" ht="15" hidden="1" customHeight="1" x14ac:dyDescent="0.25">
      <c r="C393" s="114" t="s">
        <v>4615</v>
      </c>
      <c r="D393" s="114" t="s">
        <v>63</v>
      </c>
    </row>
    <row r="394" spans="3:4" ht="15" hidden="1" customHeight="1" x14ac:dyDescent="0.25">
      <c r="C394" s="114" t="s">
        <v>4616</v>
      </c>
      <c r="D394" s="114" t="s">
        <v>64</v>
      </c>
    </row>
    <row r="395" spans="3:4" ht="15" hidden="1" customHeight="1" x14ac:dyDescent="0.25">
      <c r="C395" s="114" t="s">
        <v>18701</v>
      </c>
      <c r="D395" s="114" t="s">
        <v>18702</v>
      </c>
    </row>
    <row r="396" spans="3:4" ht="15" hidden="1" customHeight="1" x14ac:dyDescent="0.25">
      <c r="C396" s="114" t="s">
        <v>4617</v>
      </c>
      <c r="D396" s="114" t="s">
        <v>65</v>
      </c>
    </row>
    <row r="397" spans="3:4" ht="15" hidden="1" customHeight="1" x14ac:dyDescent="0.25">
      <c r="C397" s="114" t="s">
        <v>7280</v>
      </c>
      <c r="D397" s="114" t="s">
        <v>66</v>
      </c>
    </row>
    <row r="398" spans="3:4" ht="15" hidden="1" customHeight="1" x14ac:dyDescent="0.25">
      <c r="C398" s="114" t="s">
        <v>18703</v>
      </c>
      <c r="D398" s="114" t="s">
        <v>18704</v>
      </c>
    </row>
    <row r="399" spans="3:4" ht="15" hidden="1" customHeight="1" x14ac:dyDescent="0.25">
      <c r="C399" s="114" t="s">
        <v>4618</v>
      </c>
      <c r="D399" s="114" t="s">
        <v>67</v>
      </c>
    </row>
    <row r="400" spans="3:4" ht="15" hidden="1" customHeight="1" x14ac:dyDescent="0.25">
      <c r="C400" s="114" t="s">
        <v>10274</v>
      </c>
      <c r="D400" s="114" t="s">
        <v>68</v>
      </c>
    </row>
    <row r="401" spans="3:4" ht="15" hidden="1" customHeight="1" x14ac:dyDescent="0.25">
      <c r="C401" s="114" t="s">
        <v>4619</v>
      </c>
      <c r="D401" s="114" t="s">
        <v>69</v>
      </c>
    </row>
    <row r="402" spans="3:4" ht="15" hidden="1" customHeight="1" x14ac:dyDescent="0.25">
      <c r="C402" s="114" t="s">
        <v>4620</v>
      </c>
      <c r="D402" s="114" t="s">
        <v>5988</v>
      </c>
    </row>
    <row r="403" spans="3:4" ht="15" hidden="1" customHeight="1" x14ac:dyDescent="0.25">
      <c r="C403" s="114" t="s">
        <v>4621</v>
      </c>
      <c r="D403" s="114" t="s">
        <v>70</v>
      </c>
    </row>
    <row r="404" spans="3:4" ht="15" hidden="1" customHeight="1" x14ac:dyDescent="0.25">
      <c r="C404" s="114" t="s">
        <v>18705</v>
      </c>
      <c r="D404" s="114" t="s">
        <v>18706</v>
      </c>
    </row>
    <row r="405" spans="3:4" ht="15" hidden="1" customHeight="1" x14ac:dyDescent="0.25">
      <c r="C405" s="114" t="s">
        <v>4622</v>
      </c>
      <c r="D405" s="114" t="s">
        <v>71</v>
      </c>
    </row>
    <row r="406" spans="3:4" ht="15" hidden="1" customHeight="1" x14ac:dyDescent="0.25">
      <c r="C406" s="114" t="s">
        <v>4623</v>
      </c>
      <c r="D406" s="114" t="s">
        <v>72</v>
      </c>
    </row>
    <row r="407" spans="3:4" ht="15" hidden="1" customHeight="1" x14ac:dyDescent="0.25">
      <c r="C407" s="114" t="s">
        <v>4624</v>
      </c>
      <c r="D407" s="114" t="s">
        <v>18707</v>
      </c>
    </row>
    <row r="408" spans="3:4" ht="15" hidden="1" customHeight="1" x14ac:dyDescent="0.25">
      <c r="C408" s="114" t="s">
        <v>4625</v>
      </c>
      <c r="D408" s="114" t="s">
        <v>73</v>
      </c>
    </row>
    <row r="409" spans="3:4" ht="15" hidden="1" customHeight="1" x14ac:dyDescent="0.25">
      <c r="C409" s="114" t="s">
        <v>4626</v>
      </c>
      <c r="D409" s="114" t="s">
        <v>74</v>
      </c>
    </row>
    <row r="410" spans="3:4" ht="15" hidden="1" customHeight="1" x14ac:dyDescent="0.25">
      <c r="C410" s="114" t="s">
        <v>4627</v>
      </c>
      <c r="D410" s="114" t="s">
        <v>18708</v>
      </c>
    </row>
    <row r="411" spans="3:4" ht="15" hidden="1" customHeight="1" x14ac:dyDescent="0.25">
      <c r="C411" s="114" t="s">
        <v>4628</v>
      </c>
      <c r="D411" s="114" t="s">
        <v>337</v>
      </c>
    </row>
    <row r="412" spans="3:4" ht="15" hidden="1" customHeight="1" x14ac:dyDescent="0.25">
      <c r="C412" s="114" t="s">
        <v>4629</v>
      </c>
      <c r="D412" s="114" t="s">
        <v>18709</v>
      </c>
    </row>
    <row r="413" spans="3:4" ht="15" hidden="1" customHeight="1" x14ac:dyDescent="0.25">
      <c r="C413" s="114" t="s">
        <v>4630</v>
      </c>
      <c r="D413" s="114" t="s">
        <v>338</v>
      </c>
    </row>
    <row r="414" spans="3:4" ht="15" hidden="1" customHeight="1" x14ac:dyDescent="0.25">
      <c r="C414" s="114" t="s">
        <v>4631</v>
      </c>
      <c r="D414" s="114" t="s">
        <v>5989</v>
      </c>
    </row>
    <row r="415" spans="3:4" ht="15" hidden="1" customHeight="1" x14ac:dyDescent="0.25">
      <c r="C415" s="114" t="s">
        <v>4632</v>
      </c>
      <c r="D415" s="114" t="s">
        <v>5990</v>
      </c>
    </row>
    <row r="416" spans="3:4" ht="15" hidden="1" customHeight="1" x14ac:dyDescent="0.25">
      <c r="C416" s="114" t="s">
        <v>4633</v>
      </c>
      <c r="D416" s="114" t="s">
        <v>5991</v>
      </c>
    </row>
    <row r="417" spans="3:4" ht="15" hidden="1" customHeight="1" x14ac:dyDescent="0.25">
      <c r="C417" s="114" t="s">
        <v>18710</v>
      </c>
      <c r="D417" s="114" t="s">
        <v>18711</v>
      </c>
    </row>
    <row r="418" spans="3:4" ht="15" hidden="1" customHeight="1" x14ac:dyDescent="0.25">
      <c r="C418" s="114" t="s">
        <v>4634</v>
      </c>
      <c r="D418" s="114" t="s">
        <v>7281</v>
      </c>
    </row>
    <row r="419" spans="3:4" ht="15" hidden="1" customHeight="1" x14ac:dyDescent="0.25">
      <c r="C419" s="114" t="s">
        <v>4635</v>
      </c>
      <c r="D419" s="114" t="s">
        <v>5992</v>
      </c>
    </row>
    <row r="420" spans="3:4" ht="15" hidden="1" customHeight="1" x14ac:dyDescent="0.25">
      <c r="C420" s="114" t="s">
        <v>4636</v>
      </c>
      <c r="D420" s="114" t="s">
        <v>5993</v>
      </c>
    </row>
    <row r="421" spans="3:4" ht="15" hidden="1" customHeight="1" x14ac:dyDescent="0.25">
      <c r="C421" s="114" t="s">
        <v>4637</v>
      </c>
      <c r="D421" s="114" t="s">
        <v>5994</v>
      </c>
    </row>
    <row r="422" spans="3:4" ht="15" hidden="1" customHeight="1" x14ac:dyDescent="0.25">
      <c r="C422" s="114" t="s">
        <v>4638</v>
      </c>
      <c r="D422" s="114" t="s">
        <v>5995</v>
      </c>
    </row>
    <row r="423" spans="3:4" ht="15" hidden="1" customHeight="1" x14ac:dyDescent="0.25">
      <c r="C423" s="114" t="s">
        <v>4639</v>
      </c>
      <c r="D423" s="114" t="s">
        <v>339</v>
      </c>
    </row>
    <row r="424" spans="3:4" ht="15" hidden="1" customHeight="1" x14ac:dyDescent="0.25">
      <c r="C424" s="114" t="s">
        <v>4640</v>
      </c>
      <c r="D424" s="114" t="s">
        <v>340</v>
      </c>
    </row>
    <row r="425" spans="3:4" ht="15" hidden="1" customHeight="1" x14ac:dyDescent="0.25">
      <c r="C425" s="114" t="s">
        <v>10275</v>
      </c>
      <c r="D425" s="114" t="s">
        <v>10276</v>
      </c>
    </row>
    <row r="426" spans="3:4" ht="15" hidden="1" customHeight="1" x14ac:dyDescent="0.25">
      <c r="C426" s="114" t="s">
        <v>10277</v>
      </c>
      <c r="D426" s="114" t="s">
        <v>10278</v>
      </c>
    </row>
    <row r="427" spans="3:4" ht="15" hidden="1" customHeight="1" x14ac:dyDescent="0.25">
      <c r="C427" s="114" t="s">
        <v>10279</v>
      </c>
      <c r="D427" s="114" t="s">
        <v>341</v>
      </c>
    </row>
    <row r="428" spans="3:4" ht="15" hidden="1" customHeight="1" x14ac:dyDescent="0.25">
      <c r="C428" s="114" t="s">
        <v>4641</v>
      </c>
      <c r="D428" s="114" t="s">
        <v>342</v>
      </c>
    </row>
    <row r="429" spans="3:4" ht="15" hidden="1" customHeight="1" x14ac:dyDescent="0.25">
      <c r="C429" s="114" t="s">
        <v>18712</v>
      </c>
      <c r="D429" s="114" t="s">
        <v>18713</v>
      </c>
    </row>
    <row r="430" spans="3:4" ht="15" hidden="1" customHeight="1" x14ac:dyDescent="0.25">
      <c r="C430" s="114" t="s">
        <v>18714</v>
      </c>
      <c r="D430" s="114" t="s">
        <v>18715</v>
      </c>
    </row>
    <row r="431" spans="3:4" ht="15" hidden="1" customHeight="1" x14ac:dyDescent="0.25">
      <c r="C431" s="114" t="s">
        <v>4642</v>
      </c>
      <c r="D431" s="114" t="s">
        <v>5996</v>
      </c>
    </row>
    <row r="432" spans="3:4" ht="15" hidden="1" customHeight="1" x14ac:dyDescent="0.25">
      <c r="C432" s="114" t="s">
        <v>4643</v>
      </c>
      <c r="D432" s="114" t="s">
        <v>343</v>
      </c>
    </row>
    <row r="433" spans="3:4" ht="15" hidden="1" customHeight="1" x14ac:dyDescent="0.25">
      <c r="C433" s="114" t="s">
        <v>4644</v>
      </c>
      <c r="D433" s="114" t="s">
        <v>6565</v>
      </c>
    </row>
    <row r="434" spans="3:4" ht="15" hidden="1" customHeight="1" x14ac:dyDescent="0.25">
      <c r="C434" s="114" t="s">
        <v>18716</v>
      </c>
      <c r="D434" s="114" t="s">
        <v>18717</v>
      </c>
    </row>
    <row r="435" spans="3:4" ht="15" hidden="1" customHeight="1" x14ac:dyDescent="0.25">
      <c r="C435" s="114" t="s">
        <v>4645</v>
      </c>
      <c r="D435" s="114" t="s">
        <v>5997</v>
      </c>
    </row>
    <row r="436" spans="3:4" ht="15" hidden="1" customHeight="1" x14ac:dyDescent="0.25">
      <c r="C436" s="114" t="s">
        <v>4646</v>
      </c>
      <c r="D436" s="114" t="s">
        <v>5998</v>
      </c>
    </row>
    <row r="437" spans="3:4" ht="15" hidden="1" customHeight="1" x14ac:dyDescent="0.25">
      <c r="C437" s="114" t="s">
        <v>4647</v>
      </c>
      <c r="D437" s="114" t="s">
        <v>5999</v>
      </c>
    </row>
    <row r="438" spans="3:4" ht="15" hidden="1" customHeight="1" x14ac:dyDescent="0.25">
      <c r="C438" s="114" t="s">
        <v>18718</v>
      </c>
      <c r="D438" s="114" t="s">
        <v>18719</v>
      </c>
    </row>
    <row r="439" spans="3:4" ht="15" hidden="1" customHeight="1" x14ac:dyDescent="0.25">
      <c r="C439" s="114" t="s">
        <v>18720</v>
      </c>
      <c r="D439" s="114" t="s">
        <v>18721</v>
      </c>
    </row>
    <row r="440" spans="3:4" ht="15" hidden="1" customHeight="1" x14ac:dyDescent="0.25">
      <c r="C440" s="114" t="s">
        <v>18722</v>
      </c>
      <c r="D440" s="114" t="s">
        <v>18723</v>
      </c>
    </row>
    <row r="441" spans="3:4" ht="15" hidden="1" customHeight="1" x14ac:dyDescent="0.25">
      <c r="C441" s="114" t="s">
        <v>10280</v>
      </c>
      <c r="D441" s="114" t="s">
        <v>6000</v>
      </c>
    </row>
    <row r="442" spans="3:4" ht="15" hidden="1" customHeight="1" x14ac:dyDescent="0.25">
      <c r="C442" s="114" t="s">
        <v>10281</v>
      </c>
      <c r="D442" s="114" t="s">
        <v>7282</v>
      </c>
    </row>
    <row r="443" spans="3:4" ht="15" hidden="1" customHeight="1" x14ac:dyDescent="0.25">
      <c r="C443" s="114" t="s">
        <v>10282</v>
      </c>
      <c r="D443" s="114" t="s">
        <v>7283</v>
      </c>
    </row>
    <row r="444" spans="3:4" ht="15" hidden="1" customHeight="1" x14ac:dyDescent="0.25">
      <c r="C444" s="114" t="s">
        <v>10283</v>
      </c>
      <c r="D444" s="114" t="s">
        <v>7284</v>
      </c>
    </row>
    <row r="445" spans="3:4" ht="15" hidden="1" customHeight="1" x14ac:dyDescent="0.25">
      <c r="C445" s="114" t="s">
        <v>10284</v>
      </c>
      <c r="D445" s="114" t="s">
        <v>7285</v>
      </c>
    </row>
    <row r="446" spans="3:4" ht="15" hidden="1" customHeight="1" x14ac:dyDescent="0.25">
      <c r="C446" s="114" t="s">
        <v>10285</v>
      </c>
      <c r="D446" s="114" t="s">
        <v>7286</v>
      </c>
    </row>
    <row r="447" spans="3:4" ht="15" hidden="1" customHeight="1" x14ac:dyDescent="0.25">
      <c r="C447" s="114" t="s">
        <v>10286</v>
      </c>
      <c r="D447" s="114" t="s">
        <v>18724</v>
      </c>
    </row>
    <row r="448" spans="3:4" ht="15" hidden="1" customHeight="1" x14ac:dyDescent="0.25">
      <c r="C448" s="114" t="s">
        <v>10287</v>
      </c>
      <c r="D448" s="114" t="s">
        <v>18725</v>
      </c>
    </row>
    <row r="449" spans="3:4" ht="15" hidden="1" customHeight="1" x14ac:dyDescent="0.25">
      <c r="C449" s="114" t="s">
        <v>10288</v>
      </c>
      <c r="D449" s="114" t="s">
        <v>18726</v>
      </c>
    </row>
    <row r="450" spans="3:4" ht="15" hidden="1" customHeight="1" x14ac:dyDescent="0.25">
      <c r="C450" s="114" t="s">
        <v>10289</v>
      </c>
      <c r="D450" s="114" t="s">
        <v>17956</v>
      </c>
    </row>
    <row r="451" spans="3:4" ht="15" hidden="1" customHeight="1" x14ac:dyDescent="0.25">
      <c r="C451" s="114" t="s">
        <v>10290</v>
      </c>
      <c r="D451" s="114" t="s">
        <v>18727</v>
      </c>
    </row>
    <row r="452" spans="3:4" ht="15" hidden="1" customHeight="1" x14ac:dyDescent="0.25">
      <c r="C452" s="114" t="s">
        <v>10291</v>
      </c>
      <c r="D452" s="114" t="s">
        <v>18728</v>
      </c>
    </row>
    <row r="453" spans="3:4" ht="15" hidden="1" customHeight="1" x14ac:dyDescent="0.25">
      <c r="C453" s="114" t="s">
        <v>10292</v>
      </c>
      <c r="D453" s="114" t="s">
        <v>18729</v>
      </c>
    </row>
    <row r="454" spans="3:4" ht="15" hidden="1" customHeight="1" x14ac:dyDescent="0.25">
      <c r="C454" s="114" t="s">
        <v>4648</v>
      </c>
      <c r="D454" s="114" t="s">
        <v>6001</v>
      </c>
    </row>
    <row r="455" spans="3:4" ht="15" hidden="1" customHeight="1" x14ac:dyDescent="0.25">
      <c r="C455" s="114" t="s">
        <v>18730</v>
      </c>
      <c r="D455" s="114" t="s">
        <v>18731</v>
      </c>
    </row>
    <row r="456" spans="3:4" ht="15" hidden="1" customHeight="1" x14ac:dyDescent="0.25">
      <c r="C456" s="114" t="s">
        <v>4649</v>
      </c>
      <c r="D456" s="114" t="s">
        <v>6002</v>
      </c>
    </row>
    <row r="457" spans="3:4" ht="15" hidden="1" customHeight="1" x14ac:dyDescent="0.25">
      <c r="C457" s="114" t="s">
        <v>18732</v>
      </c>
      <c r="D457" s="114" t="s">
        <v>18733</v>
      </c>
    </row>
    <row r="458" spans="3:4" ht="15" hidden="1" customHeight="1" x14ac:dyDescent="0.25">
      <c r="C458" s="114" t="s">
        <v>4650</v>
      </c>
      <c r="D458" s="114" t="s">
        <v>344</v>
      </c>
    </row>
    <row r="459" spans="3:4" ht="15" hidden="1" customHeight="1" x14ac:dyDescent="0.25">
      <c r="C459" s="114" t="s">
        <v>4651</v>
      </c>
      <c r="D459" s="114" t="s">
        <v>345</v>
      </c>
    </row>
    <row r="460" spans="3:4" ht="15" hidden="1" customHeight="1" x14ac:dyDescent="0.25">
      <c r="C460" s="114" t="s">
        <v>4652</v>
      </c>
      <c r="D460" s="114" t="s">
        <v>6003</v>
      </c>
    </row>
    <row r="461" spans="3:4" ht="15" hidden="1" customHeight="1" x14ac:dyDescent="0.25">
      <c r="C461" s="114" t="s">
        <v>4653</v>
      </c>
      <c r="D461" s="114" t="s">
        <v>6004</v>
      </c>
    </row>
    <row r="462" spans="3:4" ht="15" hidden="1" customHeight="1" x14ac:dyDescent="0.25">
      <c r="C462" s="114" t="s">
        <v>18734</v>
      </c>
      <c r="D462" s="114" t="s">
        <v>18735</v>
      </c>
    </row>
    <row r="463" spans="3:4" ht="15" hidden="1" customHeight="1" x14ac:dyDescent="0.25">
      <c r="C463" s="114" t="s">
        <v>18736</v>
      </c>
      <c r="D463" s="114" t="s">
        <v>18737</v>
      </c>
    </row>
    <row r="464" spans="3:4" ht="15" hidden="1" customHeight="1" x14ac:dyDescent="0.25">
      <c r="C464" s="114" t="s">
        <v>4654</v>
      </c>
      <c r="D464" s="114" t="s">
        <v>346</v>
      </c>
    </row>
    <row r="465" spans="3:4" ht="15" hidden="1" customHeight="1" x14ac:dyDescent="0.25">
      <c r="C465" s="114" t="s">
        <v>18738</v>
      </c>
      <c r="D465" s="114" t="s">
        <v>18739</v>
      </c>
    </row>
    <row r="466" spans="3:4" ht="15" hidden="1" customHeight="1" x14ac:dyDescent="0.25">
      <c r="C466" s="114" t="s">
        <v>4655</v>
      </c>
      <c r="D466" s="114" t="s">
        <v>10293</v>
      </c>
    </row>
    <row r="467" spans="3:4" ht="15" hidden="1" customHeight="1" x14ac:dyDescent="0.25">
      <c r="C467" s="114" t="s">
        <v>4656</v>
      </c>
      <c r="D467" s="114" t="s">
        <v>347</v>
      </c>
    </row>
    <row r="468" spans="3:4" ht="15" hidden="1" customHeight="1" x14ac:dyDescent="0.25">
      <c r="C468" s="114" t="s">
        <v>4657</v>
      </c>
      <c r="D468" s="114" t="s">
        <v>348</v>
      </c>
    </row>
    <row r="469" spans="3:4" ht="15" hidden="1" customHeight="1" x14ac:dyDescent="0.25">
      <c r="C469" s="114" t="s">
        <v>4658</v>
      </c>
      <c r="D469" s="114" t="s">
        <v>349</v>
      </c>
    </row>
    <row r="470" spans="3:4" ht="15" hidden="1" customHeight="1" x14ac:dyDescent="0.25">
      <c r="C470" s="114" t="s">
        <v>4659</v>
      </c>
      <c r="D470" s="114" t="s">
        <v>350</v>
      </c>
    </row>
    <row r="471" spans="3:4" ht="15" hidden="1" customHeight="1" x14ac:dyDescent="0.25">
      <c r="C471" s="114" t="s">
        <v>4660</v>
      </c>
      <c r="D471" s="114" t="s">
        <v>351</v>
      </c>
    </row>
    <row r="472" spans="3:4" ht="15" hidden="1" customHeight="1" x14ac:dyDescent="0.25">
      <c r="C472" s="114" t="s">
        <v>18740</v>
      </c>
      <c r="D472" s="114" t="s">
        <v>18741</v>
      </c>
    </row>
    <row r="473" spans="3:4" ht="15" hidden="1" customHeight="1" x14ac:dyDescent="0.25">
      <c r="C473" s="114" t="s">
        <v>4661</v>
      </c>
      <c r="D473" s="114" t="s">
        <v>7287</v>
      </c>
    </row>
    <row r="474" spans="3:4" ht="15" hidden="1" customHeight="1" x14ac:dyDescent="0.25">
      <c r="C474" s="114" t="s">
        <v>4662</v>
      </c>
      <c r="D474" s="114" t="s">
        <v>352</v>
      </c>
    </row>
    <row r="475" spans="3:4" ht="15" hidden="1" customHeight="1" x14ac:dyDescent="0.25">
      <c r="C475" s="114" t="s">
        <v>18742</v>
      </c>
      <c r="D475" s="114" t="s">
        <v>18743</v>
      </c>
    </row>
    <row r="476" spans="3:4" ht="15" hidden="1" customHeight="1" x14ac:dyDescent="0.25">
      <c r="C476" s="114" t="s">
        <v>18744</v>
      </c>
      <c r="D476" s="114" t="s">
        <v>18745</v>
      </c>
    </row>
    <row r="477" spans="3:4" ht="15" hidden="1" customHeight="1" x14ac:dyDescent="0.25">
      <c r="C477" s="114" t="s">
        <v>18746</v>
      </c>
      <c r="D477" s="114" t="s">
        <v>18747</v>
      </c>
    </row>
    <row r="478" spans="3:4" ht="15" hidden="1" customHeight="1" x14ac:dyDescent="0.25">
      <c r="C478" s="114" t="s">
        <v>4663</v>
      </c>
      <c r="D478" s="114" t="s">
        <v>6005</v>
      </c>
    </row>
    <row r="479" spans="3:4" ht="15" hidden="1" customHeight="1" x14ac:dyDescent="0.25">
      <c r="C479" s="114" t="s">
        <v>4664</v>
      </c>
      <c r="D479" s="114" t="s">
        <v>353</v>
      </c>
    </row>
    <row r="480" spans="3:4" ht="15" hidden="1" customHeight="1" x14ac:dyDescent="0.25">
      <c r="C480" s="114" t="s">
        <v>7288</v>
      </c>
      <c r="D480" s="114" t="s">
        <v>7289</v>
      </c>
    </row>
    <row r="481" spans="3:4" ht="15" hidden="1" customHeight="1" x14ac:dyDescent="0.25">
      <c r="C481" s="114" t="s">
        <v>4665</v>
      </c>
      <c r="D481" s="114" t="s">
        <v>6006</v>
      </c>
    </row>
    <row r="482" spans="3:4" ht="15" hidden="1" customHeight="1" x14ac:dyDescent="0.25">
      <c r="C482" s="114" t="s">
        <v>4666</v>
      </c>
      <c r="D482" s="114" t="s">
        <v>6007</v>
      </c>
    </row>
    <row r="483" spans="3:4" ht="15" hidden="1" customHeight="1" x14ac:dyDescent="0.25">
      <c r="C483" s="114" t="s">
        <v>4667</v>
      </c>
      <c r="D483" s="114" t="s">
        <v>354</v>
      </c>
    </row>
    <row r="484" spans="3:4" ht="15" hidden="1" customHeight="1" x14ac:dyDescent="0.25">
      <c r="C484" s="114" t="s">
        <v>4668</v>
      </c>
      <c r="D484" s="114" t="s">
        <v>355</v>
      </c>
    </row>
    <row r="485" spans="3:4" ht="15" hidden="1" customHeight="1" x14ac:dyDescent="0.25">
      <c r="C485" s="114" t="s">
        <v>4669</v>
      </c>
      <c r="D485" s="114" t="s">
        <v>356</v>
      </c>
    </row>
    <row r="486" spans="3:4" ht="15" hidden="1" customHeight="1" x14ac:dyDescent="0.25">
      <c r="C486" s="114" t="s">
        <v>4670</v>
      </c>
      <c r="D486" s="114" t="s">
        <v>357</v>
      </c>
    </row>
    <row r="487" spans="3:4" ht="15" hidden="1" customHeight="1" x14ac:dyDescent="0.25">
      <c r="C487" s="114" t="s">
        <v>18748</v>
      </c>
      <c r="D487" s="114" t="s">
        <v>18749</v>
      </c>
    </row>
    <row r="488" spans="3:4" ht="15" hidden="1" customHeight="1" x14ac:dyDescent="0.25">
      <c r="C488" s="114" t="s">
        <v>4671</v>
      </c>
      <c r="D488" s="114" t="s">
        <v>358</v>
      </c>
    </row>
    <row r="489" spans="3:4" ht="15" hidden="1" customHeight="1" x14ac:dyDescent="0.25">
      <c r="C489" s="114" t="s">
        <v>4672</v>
      </c>
      <c r="D489" s="114" t="s">
        <v>10294</v>
      </c>
    </row>
    <row r="490" spans="3:4" ht="15" hidden="1" customHeight="1" x14ac:dyDescent="0.25">
      <c r="C490" s="114" t="s">
        <v>18750</v>
      </c>
      <c r="D490" s="114" t="s">
        <v>18751</v>
      </c>
    </row>
    <row r="491" spans="3:4" ht="15" hidden="1" customHeight="1" x14ac:dyDescent="0.25">
      <c r="C491" s="114" t="s">
        <v>4673</v>
      </c>
      <c r="D491" s="114" t="s">
        <v>6008</v>
      </c>
    </row>
    <row r="492" spans="3:4" ht="15" hidden="1" customHeight="1" x14ac:dyDescent="0.25">
      <c r="C492" s="114" t="s">
        <v>7080</v>
      </c>
      <c r="D492" s="114" t="s">
        <v>359</v>
      </c>
    </row>
    <row r="493" spans="3:4" ht="15" hidden="1" customHeight="1" x14ac:dyDescent="0.25">
      <c r="C493" s="114" t="s">
        <v>4674</v>
      </c>
      <c r="D493" s="114" t="s">
        <v>6566</v>
      </c>
    </row>
    <row r="494" spans="3:4" ht="15" hidden="1" customHeight="1" x14ac:dyDescent="0.25">
      <c r="C494" s="114" t="s">
        <v>4675</v>
      </c>
      <c r="D494" s="114" t="s">
        <v>7290</v>
      </c>
    </row>
    <row r="495" spans="3:4" ht="15" hidden="1" customHeight="1" x14ac:dyDescent="0.25">
      <c r="C495" s="114" t="s">
        <v>4676</v>
      </c>
      <c r="D495" s="114" t="s">
        <v>18752</v>
      </c>
    </row>
    <row r="496" spans="3:4" ht="15" hidden="1" customHeight="1" x14ac:dyDescent="0.25">
      <c r="C496" s="114" t="s">
        <v>7158</v>
      </c>
      <c r="D496" s="114" t="s">
        <v>7159</v>
      </c>
    </row>
    <row r="497" spans="3:4" ht="15" hidden="1" customHeight="1" x14ac:dyDescent="0.25">
      <c r="C497" s="114" t="s">
        <v>7160</v>
      </c>
      <c r="D497" s="114" t="s">
        <v>7161</v>
      </c>
    </row>
    <row r="498" spans="3:4" ht="15" hidden="1" customHeight="1" x14ac:dyDescent="0.25">
      <c r="C498" s="114" t="s">
        <v>7162</v>
      </c>
      <c r="D498" s="114" t="s">
        <v>7163</v>
      </c>
    </row>
    <row r="499" spans="3:4" ht="15" hidden="1" customHeight="1" x14ac:dyDescent="0.25">
      <c r="C499" s="114" t="s">
        <v>10295</v>
      </c>
      <c r="D499" s="114" t="s">
        <v>18753</v>
      </c>
    </row>
    <row r="500" spans="3:4" ht="15" hidden="1" customHeight="1" x14ac:dyDescent="0.25">
      <c r="C500" s="114" t="s">
        <v>4677</v>
      </c>
      <c r="D500" s="114" t="s">
        <v>6009</v>
      </c>
    </row>
    <row r="501" spans="3:4" ht="15" hidden="1" customHeight="1" x14ac:dyDescent="0.25">
      <c r="C501" s="114" t="s">
        <v>4678</v>
      </c>
      <c r="D501" s="114" t="s">
        <v>6567</v>
      </c>
    </row>
    <row r="502" spans="3:4" ht="15" hidden="1" customHeight="1" x14ac:dyDescent="0.25">
      <c r="C502" s="114" t="s">
        <v>7122</v>
      </c>
      <c r="D502" s="114" t="s">
        <v>7123</v>
      </c>
    </row>
    <row r="503" spans="3:4" ht="15" hidden="1" customHeight="1" x14ac:dyDescent="0.25">
      <c r="C503" s="114" t="s">
        <v>7124</v>
      </c>
      <c r="D503" s="114" t="s">
        <v>7125</v>
      </c>
    </row>
    <row r="504" spans="3:4" ht="15" hidden="1" customHeight="1" x14ac:dyDescent="0.25">
      <c r="C504" s="114" t="s">
        <v>4679</v>
      </c>
      <c r="D504" s="114" t="s">
        <v>6010</v>
      </c>
    </row>
    <row r="505" spans="3:4" ht="15" hidden="1" customHeight="1" x14ac:dyDescent="0.25">
      <c r="C505" s="114" t="s">
        <v>18754</v>
      </c>
      <c r="D505" s="114" t="s">
        <v>18755</v>
      </c>
    </row>
    <row r="506" spans="3:4" ht="15" hidden="1" customHeight="1" x14ac:dyDescent="0.25">
      <c r="C506" s="114" t="s">
        <v>18756</v>
      </c>
      <c r="D506" s="114" t="s">
        <v>18757</v>
      </c>
    </row>
    <row r="507" spans="3:4" ht="15" hidden="1" customHeight="1" x14ac:dyDescent="0.25">
      <c r="C507" s="114" t="s">
        <v>4680</v>
      </c>
      <c r="D507" s="114" t="s">
        <v>360</v>
      </c>
    </row>
    <row r="508" spans="3:4" ht="15" hidden="1" customHeight="1" x14ac:dyDescent="0.25">
      <c r="C508" s="114" t="s">
        <v>4681</v>
      </c>
      <c r="D508" s="114" t="s">
        <v>6011</v>
      </c>
    </row>
    <row r="509" spans="3:4" ht="15" hidden="1" customHeight="1" x14ac:dyDescent="0.25">
      <c r="C509" s="114" t="s">
        <v>7127</v>
      </c>
      <c r="D509" s="114" t="s">
        <v>7128</v>
      </c>
    </row>
    <row r="510" spans="3:4" ht="15" hidden="1" customHeight="1" x14ac:dyDescent="0.25">
      <c r="C510" s="114" t="s">
        <v>7198</v>
      </c>
      <c r="D510" s="114" t="s">
        <v>7199</v>
      </c>
    </row>
    <row r="511" spans="3:4" ht="15" hidden="1" customHeight="1" x14ac:dyDescent="0.25">
      <c r="C511" s="114" t="s">
        <v>18758</v>
      </c>
      <c r="D511" s="114" t="s">
        <v>18759</v>
      </c>
    </row>
    <row r="512" spans="3:4" ht="15" hidden="1" customHeight="1" x14ac:dyDescent="0.25">
      <c r="C512" s="114" t="s">
        <v>18760</v>
      </c>
      <c r="D512" s="114" t="s">
        <v>18761</v>
      </c>
    </row>
    <row r="513" spans="3:4" ht="15" hidden="1" customHeight="1" x14ac:dyDescent="0.25">
      <c r="C513" s="114" t="s">
        <v>18762</v>
      </c>
      <c r="D513" s="114" t="s">
        <v>18763</v>
      </c>
    </row>
    <row r="514" spans="3:4" ht="15" hidden="1" customHeight="1" x14ac:dyDescent="0.25">
      <c r="C514" s="114" t="s">
        <v>18764</v>
      </c>
      <c r="D514" s="114" t="s">
        <v>18765</v>
      </c>
    </row>
    <row r="515" spans="3:4" ht="15" hidden="1" customHeight="1" x14ac:dyDescent="0.25">
      <c r="C515" s="114" t="s">
        <v>4682</v>
      </c>
      <c r="D515" s="114" t="s">
        <v>6012</v>
      </c>
    </row>
    <row r="516" spans="3:4" ht="15" hidden="1" customHeight="1" x14ac:dyDescent="0.25">
      <c r="C516" s="114" t="s">
        <v>18766</v>
      </c>
      <c r="D516" s="114" t="s">
        <v>7126</v>
      </c>
    </row>
    <row r="517" spans="3:4" ht="15" hidden="1" customHeight="1" x14ac:dyDescent="0.25">
      <c r="C517" s="114" t="s">
        <v>18767</v>
      </c>
      <c r="D517" s="114" t="s">
        <v>18768</v>
      </c>
    </row>
    <row r="518" spans="3:4" ht="15" hidden="1" customHeight="1" x14ac:dyDescent="0.25">
      <c r="C518" s="114" t="s">
        <v>4683</v>
      </c>
      <c r="D518" s="114" t="s">
        <v>361</v>
      </c>
    </row>
    <row r="519" spans="3:4" ht="15" hidden="1" customHeight="1" x14ac:dyDescent="0.25">
      <c r="C519" s="114" t="s">
        <v>4684</v>
      </c>
      <c r="D519" s="114" t="s">
        <v>6013</v>
      </c>
    </row>
    <row r="520" spans="3:4" ht="15" hidden="1" customHeight="1" x14ac:dyDescent="0.25">
      <c r="C520" s="114" t="s">
        <v>4685</v>
      </c>
      <c r="D520" s="114" t="s">
        <v>6014</v>
      </c>
    </row>
    <row r="521" spans="3:4" ht="15" hidden="1" customHeight="1" x14ac:dyDescent="0.25">
      <c r="C521" s="114" t="s">
        <v>4686</v>
      </c>
      <c r="D521" s="114" t="s">
        <v>362</v>
      </c>
    </row>
    <row r="522" spans="3:4" ht="15" hidden="1" customHeight="1" x14ac:dyDescent="0.25">
      <c r="C522" s="114" t="s">
        <v>4687</v>
      </c>
      <c r="D522" s="114" t="s">
        <v>6015</v>
      </c>
    </row>
    <row r="523" spans="3:4" ht="15" hidden="1" customHeight="1" x14ac:dyDescent="0.25">
      <c r="C523" s="114" t="s">
        <v>4688</v>
      </c>
      <c r="D523" s="114" t="s">
        <v>6016</v>
      </c>
    </row>
    <row r="524" spans="3:4" ht="15" hidden="1" customHeight="1" x14ac:dyDescent="0.25">
      <c r="C524" s="114" t="s">
        <v>4689</v>
      </c>
      <c r="D524" s="114" t="s">
        <v>6017</v>
      </c>
    </row>
    <row r="525" spans="3:4" ht="15" hidden="1" customHeight="1" x14ac:dyDescent="0.25">
      <c r="C525" s="114" t="s">
        <v>18769</v>
      </c>
      <c r="D525" s="114" t="s">
        <v>18770</v>
      </c>
    </row>
    <row r="526" spans="3:4" ht="15" hidden="1" customHeight="1" x14ac:dyDescent="0.25">
      <c r="C526" s="114" t="s">
        <v>4690</v>
      </c>
      <c r="D526" s="114" t="s">
        <v>6018</v>
      </c>
    </row>
    <row r="527" spans="3:4" ht="15" hidden="1" customHeight="1" x14ac:dyDescent="0.25">
      <c r="C527" s="114" t="s">
        <v>4691</v>
      </c>
      <c r="D527" s="114" t="s">
        <v>87</v>
      </c>
    </row>
    <row r="528" spans="3:4" ht="15" hidden="1" customHeight="1" x14ac:dyDescent="0.25">
      <c r="C528" s="114" t="s">
        <v>18771</v>
      </c>
      <c r="D528" s="114" t="s">
        <v>18772</v>
      </c>
    </row>
    <row r="529" spans="3:4" ht="15" hidden="1" customHeight="1" x14ac:dyDescent="0.25">
      <c r="C529" s="114" t="s">
        <v>4692</v>
      </c>
      <c r="D529" s="114" t="s">
        <v>7291</v>
      </c>
    </row>
    <row r="530" spans="3:4" ht="15" hidden="1" customHeight="1" x14ac:dyDescent="0.25">
      <c r="C530" s="114" t="s">
        <v>4693</v>
      </c>
      <c r="D530" s="114" t="s">
        <v>6019</v>
      </c>
    </row>
    <row r="531" spans="3:4" ht="15" hidden="1" customHeight="1" x14ac:dyDescent="0.25">
      <c r="C531" s="114" t="s">
        <v>7164</v>
      </c>
      <c r="D531" s="114" t="s">
        <v>7165</v>
      </c>
    </row>
    <row r="532" spans="3:4" ht="15" hidden="1" customHeight="1" x14ac:dyDescent="0.25">
      <c r="C532" s="114" t="s">
        <v>7166</v>
      </c>
      <c r="D532" s="114" t="s">
        <v>7167</v>
      </c>
    </row>
    <row r="533" spans="3:4" ht="15" hidden="1" customHeight="1" x14ac:dyDescent="0.25">
      <c r="C533" s="114" t="s">
        <v>18773</v>
      </c>
      <c r="D533" s="114" t="s">
        <v>18774</v>
      </c>
    </row>
    <row r="534" spans="3:4" ht="15" hidden="1" customHeight="1" x14ac:dyDescent="0.25">
      <c r="C534" s="114" t="s">
        <v>18775</v>
      </c>
      <c r="D534" s="114" t="s">
        <v>18776</v>
      </c>
    </row>
    <row r="535" spans="3:4" ht="15" hidden="1" customHeight="1" x14ac:dyDescent="0.25">
      <c r="C535" s="114" t="s">
        <v>18777</v>
      </c>
      <c r="D535" s="114" t="s">
        <v>18778</v>
      </c>
    </row>
    <row r="536" spans="3:4" ht="15" hidden="1" customHeight="1" x14ac:dyDescent="0.25">
      <c r="C536" s="114" t="s">
        <v>18779</v>
      </c>
      <c r="D536" s="114" t="s">
        <v>18780</v>
      </c>
    </row>
    <row r="537" spans="3:4" ht="15" hidden="1" customHeight="1" x14ac:dyDescent="0.25">
      <c r="C537" s="114" t="s">
        <v>18781</v>
      </c>
      <c r="D537" s="114" t="s">
        <v>18782</v>
      </c>
    </row>
    <row r="538" spans="3:4" ht="15" hidden="1" customHeight="1" x14ac:dyDescent="0.25">
      <c r="C538" s="114" t="s">
        <v>18783</v>
      </c>
      <c r="D538" s="114" t="s">
        <v>18784</v>
      </c>
    </row>
    <row r="539" spans="3:4" ht="15" hidden="1" customHeight="1" x14ac:dyDescent="0.25">
      <c r="C539" s="114" t="s">
        <v>18785</v>
      </c>
      <c r="D539" s="114" t="s">
        <v>18786</v>
      </c>
    </row>
    <row r="540" spans="3:4" ht="15" hidden="1" customHeight="1" x14ac:dyDescent="0.25">
      <c r="C540" s="114" t="s">
        <v>18787</v>
      </c>
      <c r="D540" s="114" t="s">
        <v>18788</v>
      </c>
    </row>
    <row r="541" spans="3:4" ht="15" hidden="1" customHeight="1" x14ac:dyDescent="0.25">
      <c r="C541" s="114" t="s">
        <v>4694</v>
      </c>
      <c r="D541" s="114" t="s">
        <v>6020</v>
      </c>
    </row>
    <row r="542" spans="3:4" ht="15" hidden="1" customHeight="1" x14ac:dyDescent="0.25">
      <c r="C542" s="114" t="s">
        <v>4695</v>
      </c>
      <c r="D542" s="114" t="s">
        <v>88</v>
      </c>
    </row>
    <row r="543" spans="3:4" ht="15" hidden="1" customHeight="1" x14ac:dyDescent="0.25">
      <c r="C543" s="114" t="s">
        <v>4696</v>
      </c>
      <c r="D543" s="114" t="s">
        <v>89</v>
      </c>
    </row>
    <row r="544" spans="3:4" ht="15" hidden="1" customHeight="1" x14ac:dyDescent="0.25">
      <c r="C544" s="114" t="s">
        <v>7129</v>
      </c>
      <c r="D544" s="114" t="s">
        <v>7130</v>
      </c>
    </row>
    <row r="545" spans="3:4" ht="15" hidden="1" customHeight="1" x14ac:dyDescent="0.25">
      <c r="C545" s="114" t="s">
        <v>7131</v>
      </c>
      <c r="D545" s="114" t="s">
        <v>7132</v>
      </c>
    </row>
    <row r="546" spans="3:4" ht="15" hidden="1" customHeight="1" x14ac:dyDescent="0.25">
      <c r="C546" s="114" t="s">
        <v>18789</v>
      </c>
      <c r="D546" s="114" t="s">
        <v>18790</v>
      </c>
    </row>
    <row r="547" spans="3:4" ht="15" hidden="1" customHeight="1" x14ac:dyDescent="0.25">
      <c r="C547" s="114" t="s">
        <v>4697</v>
      </c>
      <c r="D547" s="114" t="s">
        <v>18791</v>
      </c>
    </row>
    <row r="548" spans="3:4" ht="15" hidden="1" customHeight="1" x14ac:dyDescent="0.25">
      <c r="C548" s="114" t="s">
        <v>4698</v>
      </c>
      <c r="D548" s="114" t="s">
        <v>90</v>
      </c>
    </row>
    <row r="549" spans="3:4" ht="15" hidden="1" customHeight="1" x14ac:dyDescent="0.25">
      <c r="C549" s="114" t="s">
        <v>18792</v>
      </c>
      <c r="D549" s="114" t="s">
        <v>18793</v>
      </c>
    </row>
    <row r="550" spans="3:4" ht="15" hidden="1" customHeight="1" x14ac:dyDescent="0.25">
      <c r="C550" s="114" t="s">
        <v>4699</v>
      </c>
      <c r="D550" s="114" t="s">
        <v>6021</v>
      </c>
    </row>
    <row r="551" spans="3:4" ht="15" hidden="1" customHeight="1" x14ac:dyDescent="0.25">
      <c r="C551" s="114" t="s">
        <v>18794</v>
      </c>
      <c r="D551" s="114" t="s">
        <v>18795</v>
      </c>
    </row>
    <row r="552" spans="3:4" ht="15" hidden="1" customHeight="1" x14ac:dyDescent="0.25">
      <c r="C552" s="114" t="s">
        <v>4700</v>
      </c>
      <c r="D552" s="114" t="s">
        <v>6022</v>
      </c>
    </row>
    <row r="553" spans="3:4" ht="15" hidden="1" customHeight="1" x14ac:dyDescent="0.25">
      <c r="C553" s="114" t="s">
        <v>4701</v>
      </c>
      <c r="D553" s="114" t="s">
        <v>7292</v>
      </c>
    </row>
    <row r="554" spans="3:4" ht="15" hidden="1" customHeight="1" x14ac:dyDescent="0.25">
      <c r="C554" s="114" t="s">
        <v>4702</v>
      </c>
      <c r="D554" s="114" t="s">
        <v>7293</v>
      </c>
    </row>
    <row r="555" spans="3:4" ht="15" hidden="1" customHeight="1" x14ac:dyDescent="0.25">
      <c r="C555" s="114" t="s">
        <v>4703</v>
      </c>
      <c r="D555" s="114" t="s">
        <v>91</v>
      </c>
    </row>
    <row r="556" spans="3:4" ht="15" hidden="1" customHeight="1" x14ac:dyDescent="0.25">
      <c r="C556" s="114" t="s">
        <v>18796</v>
      </c>
      <c r="D556" s="114" t="s">
        <v>18797</v>
      </c>
    </row>
    <row r="557" spans="3:4" ht="15" hidden="1" customHeight="1" x14ac:dyDescent="0.25">
      <c r="C557" s="114" t="s">
        <v>18798</v>
      </c>
      <c r="D557" s="114" t="s">
        <v>18799</v>
      </c>
    </row>
    <row r="558" spans="3:4" ht="15" hidden="1" customHeight="1" x14ac:dyDescent="0.25">
      <c r="C558" s="114" t="s">
        <v>4704</v>
      </c>
      <c r="D558" s="114" t="s">
        <v>10296</v>
      </c>
    </row>
    <row r="559" spans="3:4" ht="15" hidden="1" customHeight="1" x14ac:dyDescent="0.25">
      <c r="C559" s="114" t="s">
        <v>4705</v>
      </c>
      <c r="D559" s="114" t="s">
        <v>92</v>
      </c>
    </row>
    <row r="560" spans="3:4" ht="15" hidden="1" customHeight="1" x14ac:dyDescent="0.25">
      <c r="C560" s="114" t="s">
        <v>4706</v>
      </c>
      <c r="D560" s="114" t="s">
        <v>6568</v>
      </c>
    </row>
    <row r="561" spans="3:4" ht="15" hidden="1" customHeight="1" x14ac:dyDescent="0.25">
      <c r="C561" s="114" t="s">
        <v>18800</v>
      </c>
      <c r="D561" s="114" t="s">
        <v>18801</v>
      </c>
    </row>
    <row r="562" spans="3:4" ht="15" hidden="1" customHeight="1" x14ac:dyDescent="0.25">
      <c r="C562" s="114" t="s">
        <v>4707</v>
      </c>
      <c r="D562" s="114" t="s">
        <v>7294</v>
      </c>
    </row>
    <row r="563" spans="3:4" ht="15" hidden="1" customHeight="1" x14ac:dyDescent="0.25">
      <c r="C563" s="114" t="s">
        <v>4708</v>
      </c>
      <c r="D563" s="114" t="s">
        <v>18802</v>
      </c>
    </row>
    <row r="564" spans="3:4" ht="15" hidden="1" customHeight="1" x14ac:dyDescent="0.25">
      <c r="C564" s="114" t="s">
        <v>18803</v>
      </c>
      <c r="D564" s="114" t="s">
        <v>18804</v>
      </c>
    </row>
    <row r="565" spans="3:4" ht="15" hidden="1" customHeight="1" x14ac:dyDescent="0.25">
      <c r="C565" s="114" t="s">
        <v>18805</v>
      </c>
      <c r="D565" s="114" t="s">
        <v>18806</v>
      </c>
    </row>
    <row r="566" spans="3:4" ht="15" hidden="1" customHeight="1" x14ac:dyDescent="0.25">
      <c r="C566" s="114" t="s">
        <v>4709</v>
      </c>
      <c r="D566" s="114" t="s">
        <v>93</v>
      </c>
    </row>
    <row r="567" spans="3:4" ht="15" hidden="1" customHeight="1" x14ac:dyDescent="0.25">
      <c r="C567" s="114" t="s">
        <v>18807</v>
      </c>
      <c r="D567" s="114" t="s">
        <v>18808</v>
      </c>
    </row>
    <row r="568" spans="3:4" ht="15" hidden="1" customHeight="1" x14ac:dyDescent="0.25">
      <c r="C568" s="114" t="s">
        <v>18809</v>
      </c>
      <c r="D568" s="114" t="s">
        <v>18810</v>
      </c>
    </row>
    <row r="569" spans="3:4" ht="15" hidden="1" customHeight="1" x14ac:dyDescent="0.25">
      <c r="C569" s="114" t="s">
        <v>17957</v>
      </c>
      <c r="D569" s="114" t="s">
        <v>17958</v>
      </c>
    </row>
    <row r="570" spans="3:4" ht="15" hidden="1" customHeight="1" x14ac:dyDescent="0.25">
      <c r="C570" s="114" t="s">
        <v>4710</v>
      </c>
      <c r="D570" s="114" t="s">
        <v>18811</v>
      </c>
    </row>
    <row r="571" spans="3:4" ht="15" hidden="1" customHeight="1" x14ac:dyDescent="0.25">
      <c r="C571" s="114" t="s">
        <v>4711</v>
      </c>
      <c r="D571" s="114" t="s">
        <v>94</v>
      </c>
    </row>
    <row r="572" spans="3:4" ht="15" hidden="1" customHeight="1" x14ac:dyDescent="0.25">
      <c r="C572" s="114" t="s">
        <v>4712</v>
      </c>
      <c r="D572" s="114" t="s">
        <v>10297</v>
      </c>
    </row>
    <row r="573" spans="3:4" ht="15" hidden="1" customHeight="1" x14ac:dyDescent="0.25">
      <c r="C573" s="114" t="s">
        <v>18812</v>
      </c>
      <c r="D573" s="114" t="s">
        <v>18813</v>
      </c>
    </row>
    <row r="574" spans="3:4" ht="15" hidden="1" customHeight="1" x14ac:dyDescent="0.25">
      <c r="C574" s="114" t="s">
        <v>4713</v>
      </c>
      <c r="D574" s="114" t="s">
        <v>95</v>
      </c>
    </row>
    <row r="575" spans="3:4" ht="15" hidden="1" customHeight="1" x14ac:dyDescent="0.25">
      <c r="C575" s="114" t="s">
        <v>4714</v>
      </c>
      <c r="D575" s="114" t="s">
        <v>6023</v>
      </c>
    </row>
    <row r="576" spans="3:4" ht="15" hidden="1" customHeight="1" x14ac:dyDescent="0.25">
      <c r="C576" s="114" t="s">
        <v>18814</v>
      </c>
      <c r="D576" s="114" t="s">
        <v>18815</v>
      </c>
    </row>
    <row r="577" spans="3:4" ht="15" hidden="1" customHeight="1" x14ac:dyDescent="0.25">
      <c r="C577" s="114" t="s">
        <v>4715</v>
      </c>
      <c r="D577" s="114" t="s">
        <v>6024</v>
      </c>
    </row>
    <row r="578" spans="3:4" ht="15" hidden="1" customHeight="1" x14ac:dyDescent="0.25">
      <c r="C578" s="114" t="s">
        <v>10298</v>
      </c>
      <c r="D578" s="114" t="s">
        <v>96</v>
      </c>
    </row>
    <row r="579" spans="3:4" ht="15" hidden="1" customHeight="1" x14ac:dyDescent="0.25">
      <c r="C579" s="114" t="s">
        <v>4716</v>
      </c>
      <c r="D579" s="114" t="s">
        <v>6025</v>
      </c>
    </row>
    <row r="580" spans="3:4" ht="15" hidden="1" customHeight="1" x14ac:dyDescent="0.25">
      <c r="C580" s="114" t="s">
        <v>7168</v>
      </c>
      <c r="D580" s="114" t="s">
        <v>7169</v>
      </c>
    </row>
    <row r="581" spans="3:4" ht="15" hidden="1" customHeight="1" x14ac:dyDescent="0.25">
      <c r="C581" s="114" t="s">
        <v>18816</v>
      </c>
      <c r="D581" s="114" t="s">
        <v>18817</v>
      </c>
    </row>
    <row r="582" spans="3:4" ht="15" hidden="1" customHeight="1" x14ac:dyDescent="0.25">
      <c r="C582" s="114" t="s">
        <v>18818</v>
      </c>
      <c r="D582" s="114" t="s">
        <v>18819</v>
      </c>
    </row>
    <row r="583" spans="3:4" ht="15" hidden="1" customHeight="1" x14ac:dyDescent="0.25">
      <c r="C583" s="114" t="s">
        <v>7170</v>
      </c>
      <c r="D583" s="114" t="s">
        <v>7171</v>
      </c>
    </row>
    <row r="584" spans="3:4" ht="15" hidden="1" customHeight="1" x14ac:dyDescent="0.25">
      <c r="C584" s="114" t="s">
        <v>18820</v>
      </c>
      <c r="D584" s="114" t="s">
        <v>18821</v>
      </c>
    </row>
    <row r="585" spans="3:4" ht="15" hidden="1" customHeight="1" x14ac:dyDescent="0.25">
      <c r="C585" s="114" t="s">
        <v>18822</v>
      </c>
      <c r="D585" s="114" t="s">
        <v>18823</v>
      </c>
    </row>
    <row r="586" spans="3:4" ht="15" hidden="1" customHeight="1" x14ac:dyDescent="0.25">
      <c r="C586" s="114" t="s">
        <v>10299</v>
      </c>
      <c r="D586" s="114" t="s">
        <v>10300</v>
      </c>
    </row>
    <row r="587" spans="3:4" ht="15" hidden="1" customHeight="1" x14ac:dyDescent="0.25">
      <c r="C587" s="114" t="s">
        <v>4717</v>
      </c>
      <c r="D587" s="114" t="s">
        <v>18824</v>
      </c>
    </row>
    <row r="588" spans="3:4" ht="15" hidden="1" customHeight="1" x14ac:dyDescent="0.25">
      <c r="C588" s="114" t="s">
        <v>4718</v>
      </c>
      <c r="D588" s="114" t="s">
        <v>97</v>
      </c>
    </row>
    <row r="589" spans="3:4" ht="15" hidden="1" customHeight="1" x14ac:dyDescent="0.25">
      <c r="C589" s="114" t="s">
        <v>4719</v>
      </c>
      <c r="D589" s="114" t="s">
        <v>98</v>
      </c>
    </row>
    <row r="590" spans="3:4" ht="15" hidden="1" customHeight="1" x14ac:dyDescent="0.25">
      <c r="C590" s="114" t="s">
        <v>7172</v>
      </c>
      <c r="D590" s="114" t="s">
        <v>7295</v>
      </c>
    </row>
    <row r="591" spans="3:4" ht="15" hidden="1" customHeight="1" x14ac:dyDescent="0.25">
      <c r="C591" s="114" t="s">
        <v>10301</v>
      </c>
      <c r="D591" s="114" t="s">
        <v>10302</v>
      </c>
    </row>
    <row r="592" spans="3:4" ht="15" hidden="1" customHeight="1" x14ac:dyDescent="0.25">
      <c r="C592" s="114" t="s">
        <v>4720</v>
      </c>
      <c r="D592" s="114" t="s">
        <v>6026</v>
      </c>
    </row>
    <row r="593" spans="3:4" ht="15" hidden="1" customHeight="1" x14ac:dyDescent="0.25">
      <c r="C593" s="114" t="s">
        <v>4721</v>
      </c>
      <c r="D593" s="114" t="s">
        <v>99</v>
      </c>
    </row>
    <row r="594" spans="3:4" ht="15" hidden="1" customHeight="1" x14ac:dyDescent="0.25">
      <c r="C594" s="114" t="s">
        <v>4722</v>
      </c>
      <c r="D594" s="114" t="s">
        <v>6027</v>
      </c>
    </row>
    <row r="595" spans="3:4" ht="15" hidden="1" customHeight="1" x14ac:dyDescent="0.25">
      <c r="C595" s="114" t="s">
        <v>10303</v>
      </c>
      <c r="D595" s="114" t="s">
        <v>10304</v>
      </c>
    </row>
    <row r="596" spans="3:4" ht="15" hidden="1" customHeight="1" x14ac:dyDescent="0.25">
      <c r="C596" s="114" t="s">
        <v>10305</v>
      </c>
      <c r="D596" s="114" t="s">
        <v>100</v>
      </c>
    </row>
    <row r="597" spans="3:4" ht="15" hidden="1" customHeight="1" x14ac:dyDescent="0.25">
      <c r="C597" s="114" t="s">
        <v>10306</v>
      </c>
      <c r="D597" s="114" t="s">
        <v>10307</v>
      </c>
    </row>
    <row r="598" spans="3:4" ht="15" hidden="1" customHeight="1" x14ac:dyDescent="0.25">
      <c r="C598" s="114" t="s">
        <v>10308</v>
      </c>
      <c r="D598" s="114" t="s">
        <v>101</v>
      </c>
    </row>
    <row r="599" spans="3:4" ht="15" hidden="1" customHeight="1" x14ac:dyDescent="0.25">
      <c r="C599" s="114" t="s">
        <v>18825</v>
      </c>
      <c r="D599" s="114" t="s">
        <v>18826</v>
      </c>
    </row>
    <row r="600" spans="3:4" ht="15" hidden="1" customHeight="1" x14ac:dyDescent="0.25">
      <c r="C600" s="114" t="s">
        <v>18827</v>
      </c>
      <c r="D600" s="114" t="s">
        <v>18828</v>
      </c>
    </row>
    <row r="601" spans="3:4" ht="15" hidden="1" customHeight="1" x14ac:dyDescent="0.25">
      <c r="C601" s="114" t="s">
        <v>18829</v>
      </c>
      <c r="D601" s="114" t="s">
        <v>18830</v>
      </c>
    </row>
    <row r="602" spans="3:4" ht="15" hidden="1" customHeight="1" x14ac:dyDescent="0.25">
      <c r="C602" s="114" t="s">
        <v>2749</v>
      </c>
      <c r="D602" s="114" t="s">
        <v>10309</v>
      </c>
    </row>
    <row r="603" spans="3:4" ht="15" hidden="1" customHeight="1" x14ac:dyDescent="0.25">
      <c r="C603" s="114" t="s">
        <v>10310</v>
      </c>
      <c r="D603" s="114" t="s">
        <v>102</v>
      </c>
    </row>
    <row r="604" spans="3:4" ht="15" hidden="1" customHeight="1" x14ac:dyDescent="0.25">
      <c r="C604" s="114" t="s">
        <v>10311</v>
      </c>
      <c r="D604" s="114" t="s">
        <v>6028</v>
      </c>
    </row>
    <row r="605" spans="3:4" ht="15" hidden="1" customHeight="1" x14ac:dyDescent="0.25">
      <c r="C605" s="114" t="s">
        <v>10312</v>
      </c>
      <c r="D605" s="114" t="s">
        <v>103</v>
      </c>
    </row>
    <row r="606" spans="3:4" ht="15" hidden="1" customHeight="1" x14ac:dyDescent="0.25">
      <c r="C606" s="114" t="s">
        <v>10313</v>
      </c>
      <c r="D606" s="114" t="s">
        <v>104</v>
      </c>
    </row>
    <row r="607" spans="3:4" ht="15" hidden="1" customHeight="1" x14ac:dyDescent="0.25">
      <c r="C607" s="114" t="s">
        <v>10314</v>
      </c>
      <c r="D607" s="114" t="s">
        <v>105</v>
      </c>
    </row>
    <row r="608" spans="3:4" ht="15" hidden="1" customHeight="1" x14ac:dyDescent="0.25">
      <c r="C608" s="114" t="s">
        <v>10315</v>
      </c>
      <c r="D608" s="114" t="s">
        <v>106</v>
      </c>
    </row>
    <row r="609" spans="3:4" ht="15" hidden="1" customHeight="1" x14ac:dyDescent="0.25">
      <c r="C609" s="114" t="s">
        <v>10316</v>
      </c>
      <c r="D609" s="114" t="s">
        <v>10317</v>
      </c>
    </row>
    <row r="610" spans="3:4" ht="15" hidden="1" customHeight="1" x14ac:dyDescent="0.25">
      <c r="C610" s="114" t="s">
        <v>10318</v>
      </c>
      <c r="D610" s="114" t="s">
        <v>7296</v>
      </c>
    </row>
    <row r="611" spans="3:4" ht="15" hidden="1" customHeight="1" x14ac:dyDescent="0.25">
      <c r="C611" s="114" t="s">
        <v>2750</v>
      </c>
      <c r="D611" s="114" t="s">
        <v>107</v>
      </c>
    </row>
    <row r="612" spans="3:4" ht="15" hidden="1" customHeight="1" x14ac:dyDescent="0.25">
      <c r="C612" s="114" t="s">
        <v>2751</v>
      </c>
      <c r="D612" s="114" t="s">
        <v>17959</v>
      </c>
    </row>
    <row r="613" spans="3:4" ht="15" hidden="1" customHeight="1" x14ac:dyDescent="0.25">
      <c r="C613" s="114" t="s">
        <v>2752</v>
      </c>
      <c r="D613" s="114" t="s">
        <v>108</v>
      </c>
    </row>
    <row r="614" spans="3:4" ht="15" hidden="1" customHeight="1" x14ac:dyDescent="0.25">
      <c r="C614" s="114" t="s">
        <v>2753</v>
      </c>
      <c r="D614" s="114" t="s">
        <v>17960</v>
      </c>
    </row>
    <row r="615" spans="3:4" ht="15" hidden="1" customHeight="1" x14ac:dyDescent="0.25">
      <c r="C615" s="114" t="s">
        <v>2754</v>
      </c>
      <c r="D615" s="114" t="s">
        <v>18831</v>
      </c>
    </row>
    <row r="616" spans="3:4" ht="15" hidden="1" customHeight="1" x14ac:dyDescent="0.25">
      <c r="C616" s="114" t="s">
        <v>2755</v>
      </c>
      <c r="D616" s="114" t="s">
        <v>7297</v>
      </c>
    </row>
    <row r="617" spans="3:4" ht="15" hidden="1" customHeight="1" x14ac:dyDescent="0.25">
      <c r="C617" s="114" t="s">
        <v>2756</v>
      </c>
      <c r="D617" s="114" t="s">
        <v>109</v>
      </c>
    </row>
    <row r="618" spans="3:4" ht="15" hidden="1" customHeight="1" x14ac:dyDescent="0.25">
      <c r="C618" s="114" t="s">
        <v>2757</v>
      </c>
      <c r="D618" s="114" t="s">
        <v>110</v>
      </c>
    </row>
    <row r="619" spans="3:4" ht="15" hidden="1" customHeight="1" x14ac:dyDescent="0.25">
      <c r="C619" s="114" t="s">
        <v>2758</v>
      </c>
      <c r="D619" s="114" t="s">
        <v>111</v>
      </c>
    </row>
    <row r="620" spans="3:4" ht="15" hidden="1" customHeight="1" x14ac:dyDescent="0.25">
      <c r="C620" s="114" t="s">
        <v>2759</v>
      </c>
      <c r="D620" s="114" t="s">
        <v>112</v>
      </c>
    </row>
    <row r="621" spans="3:4" ht="15" hidden="1" customHeight="1" x14ac:dyDescent="0.25">
      <c r="C621" s="114" t="s">
        <v>2760</v>
      </c>
      <c r="D621" s="114" t="s">
        <v>113</v>
      </c>
    </row>
    <row r="622" spans="3:4" ht="15" hidden="1" customHeight="1" x14ac:dyDescent="0.25">
      <c r="C622" s="114" t="s">
        <v>2761</v>
      </c>
      <c r="D622" s="114" t="s">
        <v>114</v>
      </c>
    </row>
    <row r="623" spans="3:4" ht="15" hidden="1" customHeight="1" x14ac:dyDescent="0.25">
      <c r="C623" s="114" t="s">
        <v>2762</v>
      </c>
      <c r="D623" s="114" t="s">
        <v>115</v>
      </c>
    </row>
    <row r="624" spans="3:4" ht="15" hidden="1" customHeight="1" x14ac:dyDescent="0.25">
      <c r="C624" s="114" t="s">
        <v>2763</v>
      </c>
      <c r="D624" s="114" t="s">
        <v>17961</v>
      </c>
    </row>
    <row r="625" spans="3:4" ht="15" hidden="1" customHeight="1" x14ac:dyDescent="0.25">
      <c r="C625" s="114" t="s">
        <v>2764</v>
      </c>
      <c r="D625" s="114" t="s">
        <v>116</v>
      </c>
    </row>
    <row r="626" spans="3:4" ht="15" hidden="1" customHeight="1" x14ac:dyDescent="0.25">
      <c r="C626" s="114" t="s">
        <v>2765</v>
      </c>
      <c r="D626" s="114" t="s">
        <v>379</v>
      </c>
    </row>
    <row r="627" spans="3:4" ht="15" hidden="1" customHeight="1" x14ac:dyDescent="0.25">
      <c r="C627" s="114" t="s">
        <v>2766</v>
      </c>
      <c r="D627" s="114" t="s">
        <v>380</v>
      </c>
    </row>
    <row r="628" spans="3:4" ht="15" hidden="1" customHeight="1" x14ac:dyDescent="0.25">
      <c r="C628" s="114" t="s">
        <v>2767</v>
      </c>
      <c r="D628" s="114" t="s">
        <v>381</v>
      </c>
    </row>
    <row r="629" spans="3:4" ht="15" hidden="1" customHeight="1" x14ac:dyDescent="0.25">
      <c r="C629" s="114" t="s">
        <v>6791</v>
      </c>
      <c r="D629" s="114" t="s">
        <v>10319</v>
      </c>
    </row>
    <row r="630" spans="3:4" ht="15" hidden="1" customHeight="1" x14ac:dyDescent="0.25">
      <c r="C630" s="114" t="s">
        <v>6792</v>
      </c>
      <c r="D630" s="114" t="s">
        <v>10320</v>
      </c>
    </row>
    <row r="631" spans="3:4" ht="15" hidden="1" customHeight="1" x14ac:dyDescent="0.25">
      <c r="C631" s="114" t="s">
        <v>2768</v>
      </c>
      <c r="D631" s="114" t="s">
        <v>382</v>
      </c>
    </row>
    <row r="632" spans="3:4" ht="15" hidden="1" customHeight="1" x14ac:dyDescent="0.25">
      <c r="C632" s="114" t="s">
        <v>2769</v>
      </c>
      <c r="D632" s="114" t="s">
        <v>17962</v>
      </c>
    </row>
    <row r="633" spans="3:4" ht="15" hidden="1" customHeight="1" x14ac:dyDescent="0.25">
      <c r="C633" s="114" t="s">
        <v>2770</v>
      </c>
      <c r="D633" s="114" t="s">
        <v>17963</v>
      </c>
    </row>
    <row r="634" spans="3:4" ht="15" hidden="1" customHeight="1" x14ac:dyDescent="0.25">
      <c r="C634" s="114" t="s">
        <v>2771</v>
      </c>
      <c r="D634" s="114" t="s">
        <v>7298</v>
      </c>
    </row>
    <row r="635" spans="3:4" ht="15" hidden="1" customHeight="1" x14ac:dyDescent="0.25">
      <c r="C635" s="114" t="s">
        <v>7299</v>
      </c>
      <c r="D635" s="114" t="s">
        <v>7300</v>
      </c>
    </row>
    <row r="636" spans="3:4" ht="15" hidden="1" customHeight="1" x14ac:dyDescent="0.25">
      <c r="C636" s="114" t="s">
        <v>7301</v>
      </c>
      <c r="D636" s="114" t="s">
        <v>7302</v>
      </c>
    </row>
    <row r="637" spans="3:4" ht="15" hidden="1" customHeight="1" x14ac:dyDescent="0.25">
      <c r="C637" s="114" t="s">
        <v>18832</v>
      </c>
      <c r="D637" s="114" t="s">
        <v>17971</v>
      </c>
    </row>
    <row r="638" spans="3:4" ht="15" hidden="1" customHeight="1" x14ac:dyDescent="0.25">
      <c r="C638" s="114" t="s">
        <v>18833</v>
      </c>
      <c r="D638" s="114" t="s">
        <v>17972</v>
      </c>
    </row>
    <row r="639" spans="3:4" ht="15" hidden="1" customHeight="1" x14ac:dyDescent="0.25">
      <c r="C639" s="114" t="s">
        <v>2772</v>
      </c>
      <c r="D639" s="114" t="s">
        <v>17964</v>
      </c>
    </row>
    <row r="640" spans="3:4" ht="15" hidden="1" customHeight="1" x14ac:dyDescent="0.25">
      <c r="C640" s="114" t="s">
        <v>2773</v>
      </c>
      <c r="D640" s="114" t="s">
        <v>7303</v>
      </c>
    </row>
    <row r="641" spans="3:4" ht="15" hidden="1" customHeight="1" x14ac:dyDescent="0.25">
      <c r="C641" s="114" t="s">
        <v>2774</v>
      </c>
      <c r="D641" s="114" t="s">
        <v>6029</v>
      </c>
    </row>
    <row r="642" spans="3:4" ht="15" hidden="1" customHeight="1" x14ac:dyDescent="0.25">
      <c r="C642" s="114" t="s">
        <v>2775</v>
      </c>
      <c r="D642" s="114" t="s">
        <v>7304</v>
      </c>
    </row>
    <row r="643" spans="3:4" ht="15" hidden="1" customHeight="1" x14ac:dyDescent="0.25">
      <c r="C643" s="114" t="s">
        <v>2776</v>
      </c>
      <c r="D643" s="114" t="s">
        <v>383</v>
      </c>
    </row>
    <row r="644" spans="3:4" ht="15" hidden="1" customHeight="1" x14ac:dyDescent="0.25">
      <c r="C644" s="114" t="s">
        <v>7305</v>
      </c>
      <c r="D644" s="114" t="s">
        <v>18834</v>
      </c>
    </row>
    <row r="645" spans="3:4" ht="15" hidden="1" customHeight="1" x14ac:dyDescent="0.25">
      <c r="C645" s="114" t="s">
        <v>18835</v>
      </c>
      <c r="D645" s="114" t="s">
        <v>18836</v>
      </c>
    </row>
    <row r="646" spans="3:4" ht="15" hidden="1" customHeight="1" x14ac:dyDescent="0.25">
      <c r="C646" s="114" t="s">
        <v>18837</v>
      </c>
      <c r="D646" s="114" t="s">
        <v>18838</v>
      </c>
    </row>
    <row r="647" spans="3:4" ht="15" hidden="1" customHeight="1" x14ac:dyDescent="0.25">
      <c r="C647" s="114" t="s">
        <v>2777</v>
      </c>
      <c r="D647" s="114" t="s">
        <v>384</v>
      </c>
    </row>
    <row r="648" spans="3:4" ht="15" hidden="1" customHeight="1" x14ac:dyDescent="0.25">
      <c r="C648" s="114" t="s">
        <v>2778</v>
      </c>
      <c r="D648" s="114" t="s">
        <v>6031</v>
      </c>
    </row>
    <row r="649" spans="3:4" ht="15" hidden="1" customHeight="1" x14ac:dyDescent="0.25">
      <c r="C649" s="114" t="s">
        <v>2779</v>
      </c>
      <c r="D649" s="114" t="s">
        <v>6033</v>
      </c>
    </row>
    <row r="650" spans="3:4" ht="15" hidden="1" customHeight="1" x14ac:dyDescent="0.25">
      <c r="C650" s="114" t="s">
        <v>7306</v>
      </c>
      <c r="D650" s="114" t="s">
        <v>10321</v>
      </c>
    </row>
    <row r="651" spans="3:4" ht="15" hidden="1" customHeight="1" x14ac:dyDescent="0.25">
      <c r="C651" s="114" t="s">
        <v>7307</v>
      </c>
      <c r="D651" s="114" t="s">
        <v>6030</v>
      </c>
    </row>
    <row r="652" spans="3:4" ht="15" hidden="1" customHeight="1" x14ac:dyDescent="0.25">
      <c r="C652" s="114" t="s">
        <v>10322</v>
      </c>
      <c r="D652" s="114" t="s">
        <v>385</v>
      </c>
    </row>
    <row r="653" spans="3:4" ht="15" hidden="1" customHeight="1" x14ac:dyDescent="0.25">
      <c r="C653" s="114" t="s">
        <v>10323</v>
      </c>
      <c r="D653" s="114" t="s">
        <v>386</v>
      </c>
    </row>
    <row r="654" spans="3:4" ht="15" hidden="1" customHeight="1" x14ac:dyDescent="0.25">
      <c r="C654" s="114" t="s">
        <v>2780</v>
      </c>
      <c r="D654" s="114" t="s">
        <v>6032</v>
      </c>
    </row>
    <row r="655" spans="3:4" ht="15" hidden="1" customHeight="1" x14ac:dyDescent="0.25">
      <c r="C655" s="114" t="s">
        <v>2781</v>
      </c>
      <c r="D655" s="114" t="s">
        <v>18839</v>
      </c>
    </row>
    <row r="656" spans="3:4" ht="15" hidden="1" customHeight="1" x14ac:dyDescent="0.25">
      <c r="C656" s="114" t="s">
        <v>10324</v>
      </c>
      <c r="D656" s="114" t="s">
        <v>18840</v>
      </c>
    </row>
    <row r="657" spans="3:4" ht="15" hidden="1" customHeight="1" x14ac:dyDescent="0.25">
      <c r="C657" s="114" t="s">
        <v>10325</v>
      </c>
      <c r="D657" s="114" t="s">
        <v>387</v>
      </c>
    </row>
    <row r="658" spans="3:4" ht="15" hidden="1" customHeight="1" x14ac:dyDescent="0.25">
      <c r="C658" s="114" t="s">
        <v>17965</v>
      </c>
      <c r="D658" s="114" t="s">
        <v>17966</v>
      </c>
    </row>
    <row r="659" spans="3:4" ht="15" hidden="1" customHeight="1" x14ac:dyDescent="0.25">
      <c r="C659" s="114" t="s">
        <v>18841</v>
      </c>
      <c r="D659" s="114" t="s">
        <v>18842</v>
      </c>
    </row>
    <row r="660" spans="3:4" ht="15" hidden="1" customHeight="1" x14ac:dyDescent="0.25">
      <c r="C660" s="114" t="s">
        <v>2782</v>
      </c>
      <c r="D660" s="114" t="s">
        <v>388</v>
      </c>
    </row>
    <row r="661" spans="3:4" ht="15" hidden="1" customHeight="1" x14ac:dyDescent="0.25">
      <c r="C661" s="114" t="s">
        <v>2783</v>
      </c>
      <c r="D661" s="114" t="s">
        <v>6034</v>
      </c>
    </row>
    <row r="662" spans="3:4" ht="15" hidden="1" customHeight="1" x14ac:dyDescent="0.25">
      <c r="C662" s="114" t="s">
        <v>18843</v>
      </c>
      <c r="D662" s="114" t="s">
        <v>18844</v>
      </c>
    </row>
    <row r="663" spans="3:4" ht="15" hidden="1" customHeight="1" x14ac:dyDescent="0.25">
      <c r="C663" s="114" t="s">
        <v>18845</v>
      </c>
      <c r="D663" s="114" t="s">
        <v>18846</v>
      </c>
    </row>
    <row r="664" spans="3:4" ht="15" hidden="1" customHeight="1" x14ac:dyDescent="0.25">
      <c r="C664" s="114" t="s">
        <v>2784</v>
      </c>
      <c r="D664" s="114" t="s">
        <v>7308</v>
      </c>
    </row>
    <row r="665" spans="3:4" ht="15" hidden="1" customHeight="1" x14ac:dyDescent="0.25">
      <c r="C665" s="114" t="s">
        <v>2785</v>
      </c>
      <c r="D665" s="114" t="s">
        <v>7309</v>
      </c>
    </row>
    <row r="666" spans="3:4" ht="15" hidden="1" customHeight="1" x14ac:dyDescent="0.25">
      <c r="C666" s="114" t="s">
        <v>2786</v>
      </c>
      <c r="D666" s="114" t="s">
        <v>7310</v>
      </c>
    </row>
    <row r="667" spans="3:4" ht="15" hidden="1" customHeight="1" x14ac:dyDescent="0.25">
      <c r="C667" s="114" t="s">
        <v>2787</v>
      </c>
      <c r="D667" s="114" t="s">
        <v>7311</v>
      </c>
    </row>
    <row r="668" spans="3:4" ht="15" hidden="1" customHeight="1" x14ac:dyDescent="0.25">
      <c r="C668" s="114" t="s">
        <v>18847</v>
      </c>
      <c r="D668" s="114" t="s">
        <v>18848</v>
      </c>
    </row>
    <row r="669" spans="3:4" ht="15" hidden="1" customHeight="1" x14ac:dyDescent="0.25">
      <c r="C669" s="114" t="s">
        <v>18849</v>
      </c>
      <c r="D669" s="114" t="s">
        <v>18850</v>
      </c>
    </row>
    <row r="670" spans="3:4" ht="15" hidden="1" customHeight="1" x14ac:dyDescent="0.25">
      <c r="C670" s="114" t="s">
        <v>18851</v>
      </c>
      <c r="D670" s="114" t="s">
        <v>18852</v>
      </c>
    </row>
    <row r="671" spans="3:4" ht="15" hidden="1" customHeight="1" x14ac:dyDescent="0.25">
      <c r="C671" s="114" t="s">
        <v>2788</v>
      </c>
      <c r="D671" s="114" t="s">
        <v>389</v>
      </c>
    </row>
    <row r="672" spans="3:4" ht="15" hidden="1" customHeight="1" x14ac:dyDescent="0.25">
      <c r="C672" s="114" t="s">
        <v>2789</v>
      </c>
      <c r="D672" s="114" t="s">
        <v>390</v>
      </c>
    </row>
    <row r="673" spans="3:4" ht="15" hidden="1" customHeight="1" x14ac:dyDescent="0.25">
      <c r="C673" s="114" t="s">
        <v>2790</v>
      </c>
      <c r="D673" s="114" t="s">
        <v>391</v>
      </c>
    </row>
    <row r="674" spans="3:4" ht="15" hidden="1" customHeight="1" x14ac:dyDescent="0.25">
      <c r="C674" s="114" t="s">
        <v>2791</v>
      </c>
      <c r="D674" s="114" t="s">
        <v>6036</v>
      </c>
    </row>
    <row r="675" spans="3:4" ht="15" hidden="1" customHeight="1" x14ac:dyDescent="0.25">
      <c r="C675" s="114" t="s">
        <v>18853</v>
      </c>
      <c r="D675" s="114" t="s">
        <v>18854</v>
      </c>
    </row>
    <row r="676" spans="3:4" ht="15" hidden="1" customHeight="1" x14ac:dyDescent="0.25">
      <c r="C676" s="114" t="s">
        <v>18855</v>
      </c>
      <c r="D676" s="114" t="s">
        <v>18856</v>
      </c>
    </row>
    <row r="677" spans="3:4" ht="15" hidden="1" customHeight="1" x14ac:dyDescent="0.25">
      <c r="C677" s="114" t="s">
        <v>18857</v>
      </c>
      <c r="D677" s="114" t="s">
        <v>18858</v>
      </c>
    </row>
    <row r="678" spans="3:4" ht="15" hidden="1" customHeight="1" x14ac:dyDescent="0.25">
      <c r="C678" s="114" t="s">
        <v>18859</v>
      </c>
      <c r="D678" s="114" t="s">
        <v>18860</v>
      </c>
    </row>
    <row r="679" spans="3:4" ht="15" hidden="1" customHeight="1" x14ac:dyDescent="0.25">
      <c r="C679" s="114" t="s">
        <v>2792</v>
      </c>
      <c r="D679" s="114" t="s">
        <v>392</v>
      </c>
    </row>
    <row r="680" spans="3:4" ht="15" hidden="1" customHeight="1" x14ac:dyDescent="0.25">
      <c r="C680" s="114" t="s">
        <v>2793</v>
      </c>
      <c r="D680" s="114" t="s">
        <v>6569</v>
      </c>
    </row>
    <row r="681" spans="3:4" ht="15" hidden="1" customHeight="1" x14ac:dyDescent="0.25">
      <c r="C681" s="114" t="s">
        <v>2794</v>
      </c>
      <c r="D681" s="114" t="s">
        <v>393</v>
      </c>
    </row>
    <row r="682" spans="3:4" ht="15" hidden="1" customHeight="1" x14ac:dyDescent="0.25">
      <c r="C682" s="114" t="s">
        <v>2795</v>
      </c>
      <c r="D682" s="114" t="s">
        <v>394</v>
      </c>
    </row>
    <row r="683" spans="3:4" ht="15" hidden="1" customHeight="1" x14ac:dyDescent="0.25">
      <c r="C683" s="114" t="s">
        <v>2796</v>
      </c>
      <c r="D683" s="114" t="s">
        <v>395</v>
      </c>
    </row>
    <row r="684" spans="3:4" ht="15" hidden="1" customHeight="1" x14ac:dyDescent="0.25">
      <c r="C684" s="114" t="s">
        <v>18861</v>
      </c>
      <c r="D684" s="114" t="s">
        <v>7585</v>
      </c>
    </row>
    <row r="685" spans="3:4" ht="15" hidden="1" customHeight="1" x14ac:dyDescent="0.25">
      <c r="C685" s="114" t="s">
        <v>2797</v>
      </c>
      <c r="D685" s="114" t="s">
        <v>7312</v>
      </c>
    </row>
    <row r="686" spans="3:4" ht="15" hidden="1" customHeight="1" x14ac:dyDescent="0.25">
      <c r="C686" s="114" t="s">
        <v>2798</v>
      </c>
      <c r="D686" s="114" t="s">
        <v>396</v>
      </c>
    </row>
    <row r="687" spans="3:4" ht="15" hidden="1" customHeight="1" x14ac:dyDescent="0.25">
      <c r="C687" s="114" t="s">
        <v>18862</v>
      </c>
      <c r="D687" s="114" t="s">
        <v>18863</v>
      </c>
    </row>
    <row r="688" spans="3:4" ht="15" hidden="1" customHeight="1" x14ac:dyDescent="0.25">
      <c r="C688" s="114" t="s">
        <v>18864</v>
      </c>
      <c r="D688" s="114" t="s">
        <v>18865</v>
      </c>
    </row>
    <row r="689" spans="3:4" ht="15" hidden="1" customHeight="1" x14ac:dyDescent="0.25">
      <c r="C689" s="114" t="s">
        <v>18866</v>
      </c>
      <c r="D689" s="114" t="s">
        <v>18867</v>
      </c>
    </row>
    <row r="690" spans="3:4" ht="15" hidden="1" customHeight="1" x14ac:dyDescent="0.25">
      <c r="C690" s="114" t="s">
        <v>18868</v>
      </c>
      <c r="D690" s="114" t="s">
        <v>18869</v>
      </c>
    </row>
    <row r="691" spans="3:4" ht="15" hidden="1" customHeight="1" x14ac:dyDescent="0.25">
      <c r="C691" s="114" t="s">
        <v>18870</v>
      </c>
      <c r="D691" s="114" t="s">
        <v>18871</v>
      </c>
    </row>
    <row r="692" spans="3:4" ht="15" hidden="1" customHeight="1" x14ac:dyDescent="0.25">
      <c r="C692" s="114" t="s">
        <v>18872</v>
      </c>
      <c r="D692" s="114" t="s">
        <v>18873</v>
      </c>
    </row>
    <row r="693" spans="3:4" ht="15" hidden="1" customHeight="1" x14ac:dyDescent="0.25">
      <c r="C693" s="114" t="s">
        <v>18874</v>
      </c>
      <c r="D693" s="114" t="s">
        <v>18875</v>
      </c>
    </row>
    <row r="694" spans="3:4" ht="15" hidden="1" customHeight="1" x14ac:dyDescent="0.25">
      <c r="C694" s="114" t="s">
        <v>18876</v>
      </c>
      <c r="D694" s="114" t="s">
        <v>18877</v>
      </c>
    </row>
    <row r="695" spans="3:4" ht="15" hidden="1" customHeight="1" x14ac:dyDescent="0.25">
      <c r="C695" s="114" t="s">
        <v>2799</v>
      </c>
      <c r="D695" s="114" t="s">
        <v>6037</v>
      </c>
    </row>
    <row r="696" spans="3:4" ht="15" hidden="1" customHeight="1" x14ac:dyDescent="0.25">
      <c r="C696" s="114" t="s">
        <v>2800</v>
      </c>
      <c r="D696" s="114" t="s">
        <v>397</v>
      </c>
    </row>
    <row r="697" spans="3:4" ht="15" hidden="1" customHeight="1" x14ac:dyDescent="0.25">
      <c r="C697" s="114" t="s">
        <v>2801</v>
      </c>
      <c r="D697" s="114" t="s">
        <v>398</v>
      </c>
    </row>
    <row r="698" spans="3:4" ht="15" hidden="1" customHeight="1" x14ac:dyDescent="0.25">
      <c r="C698" s="114" t="s">
        <v>2802</v>
      </c>
      <c r="D698" s="114" t="s">
        <v>6039</v>
      </c>
    </row>
    <row r="699" spans="3:4" ht="15" hidden="1" customHeight="1" x14ac:dyDescent="0.25">
      <c r="C699" s="114" t="s">
        <v>18878</v>
      </c>
      <c r="D699" s="114" t="s">
        <v>18879</v>
      </c>
    </row>
    <row r="700" spans="3:4" ht="15" hidden="1" customHeight="1" x14ac:dyDescent="0.25">
      <c r="C700" s="114" t="s">
        <v>2803</v>
      </c>
      <c r="D700" s="114" t="s">
        <v>6040</v>
      </c>
    </row>
    <row r="701" spans="3:4" ht="15" hidden="1" customHeight="1" x14ac:dyDescent="0.25">
      <c r="C701" s="114" t="s">
        <v>2804</v>
      </c>
      <c r="D701" s="114" t="s">
        <v>6041</v>
      </c>
    </row>
    <row r="702" spans="3:4" ht="15" hidden="1" customHeight="1" x14ac:dyDescent="0.25">
      <c r="C702" s="114" t="s">
        <v>2805</v>
      </c>
      <c r="D702" s="114" t="s">
        <v>400</v>
      </c>
    </row>
    <row r="703" spans="3:4" ht="15" hidden="1" customHeight="1" x14ac:dyDescent="0.25">
      <c r="C703" s="114" t="s">
        <v>10326</v>
      </c>
      <c r="D703" s="114" t="s">
        <v>401</v>
      </c>
    </row>
    <row r="704" spans="3:4" ht="15" hidden="1" customHeight="1" x14ac:dyDescent="0.25">
      <c r="C704" s="114" t="s">
        <v>2806</v>
      </c>
      <c r="D704" s="114" t="s">
        <v>402</v>
      </c>
    </row>
    <row r="705" spans="3:4" ht="15" hidden="1" customHeight="1" x14ac:dyDescent="0.25">
      <c r="C705" s="114" t="s">
        <v>10327</v>
      </c>
      <c r="D705" s="114" t="s">
        <v>6042</v>
      </c>
    </row>
    <row r="706" spans="3:4" ht="15" hidden="1" customHeight="1" x14ac:dyDescent="0.25">
      <c r="C706" s="114" t="s">
        <v>18880</v>
      </c>
      <c r="D706" s="114" t="s">
        <v>18881</v>
      </c>
    </row>
    <row r="707" spans="3:4" ht="15" hidden="1" customHeight="1" x14ac:dyDescent="0.25">
      <c r="C707" s="114" t="s">
        <v>2807</v>
      </c>
      <c r="D707" s="114" t="s">
        <v>6038</v>
      </c>
    </row>
    <row r="708" spans="3:4" ht="15" hidden="1" customHeight="1" x14ac:dyDescent="0.25">
      <c r="C708" s="114" t="s">
        <v>10328</v>
      </c>
      <c r="D708" s="114" t="s">
        <v>6570</v>
      </c>
    </row>
    <row r="709" spans="3:4" ht="15" hidden="1" customHeight="1" x14ac:dyDescent="0.25">
      <c r="C709" s="114" t="s">
        <v>10329</v>
      </c>
      <c r="D709" s="114" t="s">
        <v>18882</v>
      </c>
    </row>
    <row r="710" spans="3:4" ht="15" hidden="1" customHeight="1" x14ac:dyDescent="0.25">
      <c r="C710" s="114" t="s">
        <v>10330</v>
      </c>
      <c r="D710" s="114" t="s">
        <v>6571</v>
      </c>
    </row>
    <row r="711" spans="3:4" ht="15" hidden="1" customHeight="1" x14ac:dyDescent="0.25">
      <c r="C711" s="114" t="s">
        <v>10331</v>
      </c>
      <c r="D711" s="114" t="s">
        <v>6572</v>
      </c>
    </row>
    <row r="712" spans="3:4" ht="15" hidden="1" customHeight="1" x14ac:dyDescent="0.25">
      <c r="C712" s="114" t="s">
        <v>10332</v>
      </c>
      <c r="D712" s="114" t="s">
        <v>6573</v>
      </c>
    </row>
    <row r="713" spans="3:4" ht="15" hidden="1" customHeight="1" x14ac:dyDescent="0.25">
      <c r="C713" s="114" t="s">
        <v>10333</v>
      </c>
      <c r="D713" s="114" t="s">
        <v>6574</v>
      </c>
    </row>
    <row r="714" spans="3:4" ht="15" hidden="1" customHeight="1" x14ac:dyDescent="0.25">
      <c r="C714" s="114" t="s">
        <v>10334</v>
      </c>
      <c r="D714" s="114" t="s">
        <v>6575</v>
      </c>
    </row>
    <row r="715" spans="3:4" ht="15" hidden="1" customHeight="1" x14ac:dyDescent="0.25">
      <c r="C715" s="114" t="s">
        <v>10335</v>
      </c>
      <c r="D715" s="114" t="s">
        <v>18883</v>
      </c>
    </row>
    <row r="716" spans="3:4" ht="15" hidden="1" customHeight="1" x14ac:dyDescent="0.25">
      <c r="C716" s="114" t="s">
        <v>10336</v>
      </c>
      <c r="D716" s="114" t="s">
        <v>399</v>
      </c>
    </row>
    <row r="717" spans="3:4" ht="15" hidden="1" customHeight="1" x14ac:dyDescent="0.25">
      <c r="C717" s="114" t="s">
        <v>10337</v>
      </c>
      <c r="D717" s="114" t="s">
        <v>7313</v>
      </c>
    </row>
    <row r="718" spans="3:4" ht="15" hidden="1" customHeight="1" x14ac:dyDescent="0.25">
      <c r="C718" s="114" t="s">
        <v>10338</v>
      </c>
      <c r="D718" s="114" t="s">
        <v>7314</v>
      </c>
    </row>
    <row r="719" spans="3:4" ht="15" hidden="1" customHeight="1" x14ac:dyDescent="0.25">
      <c r="C719" s="114" t="s">
        <v>10339</v>
      </c>
      <c r="D719" s="114" t="s">
        <v>7315</v>
      </c>
    </row>
    <row r="720" spans="3:4" ht="15" hidden="1" customHeight="1" x14ac:dyDescent="0.25">
      <c r="C720" s="114" t="s">
        <v>10340</v>
      </c>
      <c r="D720" s="114" t="s">
        <v>7316</v>
      </c>
    </row>
    <row r="721" spans="3:4" ht="15" hidden="1" customHeight="1" x14ac:dyDescent="0.25">
      <c r="C721" s="114" t="s">
        <v>10341</v>
      </c>
      <c r="D721" s="114" t="s">
        <v>7317</v>
      </c>
    </row>
    <row r="722" spans="3:4" ht="15" hidden="1" customHeight="1" x14ac:dyDescent="0.25">
      <c r="C722" s="114" t="s">
        <v>10342</v>
      </c>
      <c r="D722" s="114" t="s">
        <v>7318</v>
      </c>
    </row>
    <row r="723" spans="3:4" ht="15" hidden="1" customHeight="1" x14ac:dyDescent="0.25">
      <c r="C723" s="114" t="s">
        <v>10343</v>
      </c>
      <c r="D723" s="114" t="s">
        <v>7319</v>
      </c>
    </row>
    <row r="724" spans="3:4" ht="15" hidden="1" customHeight="1" x14ac:dyDescent="0.25">
      <c r="C724" s="114" t="s">
        <v>18884</v>
      </c>
      <c r="D724" s="114" t="s">
        <v>18885</v>
      </c>
    </row>
    <row r="725" spans="3:4" ht="15" hidden="1" customHeight="1" x14ac:dyDescent="0.25">
      <c r="C725" s="114" t="s">
        <v>18886</v>
      </c>
      <c r="D725" s="114" t="s">
        <v>18887</v>
      </c>
    </row>
    <row r="726" spans="3:4" ht="15" hidden="1" customHeight="1" x14ac:dyDescent="0.25">
      <c r="C726" s="114" t="s">
        <v>2808</v>
      </c>
      <c r="D726" s="114" t="s">
        <v>6043</v>
      </c>
    </row>
    <row r="727" spans="3:4" ht="15" hidden="1" customHeight="1" x14ac:dyDescent="0.25">
      <c r="C727" s="114" t="s">
        <v>2809</v>
      </c>
      <c r="D727" s="114" t="s">
        <v>403</v>
      </c>
    </row>
    <row r="728" spans="3:4" ht="15" hidden="1" customHeight="1" x14ac:dyDescent="0.25">
      <c r="C728" s="114" t="s">
        <v>2810</v>
      </c>
      <c r="D728" s="114" t="s">
        <v>404</v>
      </c>
    </row>
    <row r="729" spans="3:4" ht="15" hidden="1" customHeight="1" x14ac:dyDescent="0.25">
      <c r="C729" s="114" t="s">
        <v>2811</v>
      </c>
      <c r="D729" s="114" t="s">
        <v>125</v>
      </c>
    </row>
    <row r="730" spans="3:4" ht="15" hidden="1" customHeight="1" x14ac:dyDescent="0.25">
      <c r="C730" s="114" t="s">
        <v>7320</v>
      </c>
      <c r="D730" s="114" t="s">
        <v>7321</v>
      </c>
    </row>
    <row r="731" spans="3:4" ht="15" hidden="1" customHeight="1" x14ac:dyDescent="0.25">
      <c r="C731" s="114" t="s">
        <v>2812</v>
      </c>
      <c r="D731" s="114" t="s">
        <v>126</v>
      </c>
    </row>
    <row r="732" spans="3:4" ht="15" hidden="1" customHeight="1" x14ac:dyDescent="0.25">
      <c r="C732" s="114" t="s">
        <v>2813</v>
      </c>
      <c r="D732" s="114" t="s">
        <v>127</v>
      </c>
    </row>
    <row r="733" spans="3:4" ht="15" hidden="1" customHeight="1" x14ac:dyDescent="0.25">
      <c r="C733" s="114" t="s">
        <v>2814</v>
      </c>
      <c r="D733" s="114" t="s">
        <v>7322</v>
      </c>
    </row>
    <row r="734" spans="3:4" ht="15" hidden="1" customHeight="1" x14ac:dyDescent="0.25">
      <c r="C734" s="114" t="s">
        <v>17967</v>
      </c>
      <c r="D734" s="114" t="s">
        <v>17968</v>
      </c>
    </row>
    <row r="735" spans="3:4" ht="15" hidden="1" customHeight="1" x14ac:dyDescent="0.25">
      <c r="C735" s="114" t="s">
        <v>2815</v>
      </c>
      <c r="D735" s="114" t="s">
        <v>128</v>
      </c>
    </row>
    <row r="736" spans="3:4" ht="15" hidden="1" customHeight="1" x14ac:dyDescent="0.25">
      <c r="C736" s="114" t="s">
        <v>2816</v>
      </c>
      <c r="D736" s="114" t="s">
        <v>129</v>
      </c>
    </row>
    <row r="737" spans="3:4" ht="15" hidden="1" customHeight="1" x14ac:dyDescent="0.25">
      <c r="C737" s="114" t="s">
        <v>2817</v>
      </c>
      <c r="D737" s="114" t="s">
        <v>130</v>
      </c>
    </row>
    <row r="738" spans="3:4" ht="15" hidden="1" customHeight="1" x14ac:dyDescent="0.25">
      <c r="C738" s="114" t="s">
        <v>18895</v>
      </c>
      <c r="D738" s="114" t="s">
        <v>18896</v>
      </c>
    </row>
    <row r="739" spans="3:4" ht="15" hidden="1" customHeight="1" x14ac:dyDescent="0.25">
      <c r="C739" s="114" t="s">
        <v>2818</v>
      </c>
      <c r="D739" s="114" t="s">
        <v>18888</v>
      </c>
    </row>
    <row r="740" spans="3:4" ht="15" hidden="1" customHeight="1" x14ac:dyDescent="0.25">
      <c r="C740" s="114" t="s">
        <v>18889</v>
      </c>
      <c r="D740" s="114" t="s">
        <v>18890</v>
      </c>
    </row>
    <row r="741" spans="3:4" ht="15" hidden="1" customHeight="1" x14ac:dyDescent="0.25">
      <c r="C741" s="114" t="s">
        <v>18891</v>
      </c>
      <c r="D741" s="114" t="s">
        <v>18892</v>
      </c>
    </row>
    <row r="742" spans="3:4" ht="15" hidden="1" customHeight="1" x14ac:dyDescent="0.25">
      <c r="C742" s="114" t="s">
        <v>18893</v>
      </c>
      <c r="D742" s="114" t="s">
        <v>18894</v>
      </c>
    </row>
    <row r="743" spans="3:4" ht="15" hidden="1" customHeight="1" x14ac:dyDescent="0.25">
      <c r="C743" s="114" t="s">
        <v>2819</v>
      </c>
      <c r="D743" s="114" t="s">
        <v>6044</v>
      </c>
    </row>
    <row r="744" spans="3:4" ht="15" hidden="1" customHeight="1" x14ac:dyDescent="0.25">
      <c r="C744" s="114" t="s">
        <v>2820</v>
      </c>
      <c r="D744" s="114" t="s">
        <v>18897</v>
      </c>
    </row>
    <row r="745" spans="3:4" ht="15" hidden="1" customHeight="1" x14ac:dyDescent="0.25">
      <c r="C745" s="114" t="s">
        <v>10344</v>
      </c>
      <c r="D745" s="114" t="s">
        <v>6045</v>
      </c>
    </row>
    <row r="746" spans="3:4" ht="15" hidden="1" customHeight="1" x14ac:dyDescent="0.25">
      <c r="C746" s="114" t="s">
        <v>2821</v>
      </c>
      <c r="D746" s="114" t="s">
        <v>6046</v>
      </c>
    </row>
    <row r="747" spans="3:4" ht="15" hidden="1" customHeight="1" x14ac:dyDescent="0.25">
      <c r="C747" s="114" t="s">
        <v>2822</v>
      </c>
      <c r="D747" s="114" t="s">
        <v>131</v>
      </c>
    </row>
    <row r="748" spans="3:4" ht="15" hidden="1" customHeight="1" x14ac:dyDescent="0.25">
      <c r="C748" s="114" t="s">
        <v>2823</v>
      </c>
      <c r="D748" s="114" t="s">
        <v>10345</v>
      </c>
    </row>
    <row r="749" spans="3:4" ht="15" hidden="1" customHeight="1" x14ac:dyDescent="0.25">
      <c r="C749" s="114" t="s">
        <v>2824</v>
      </c>
      <c r="D749" s="114" t="s">
        <v>6047</v>
      </c>
    </row>
    <row r="750" spans="3:4" ht="15" hidden="1" customHeight="1" x14ac:dyDescent="0.25">
      <c r="C750" s="114" t="s">
        <v>18898</v>
      </c>
      <c r="D750" s="114" t="s">
        <v>18899</v>
      </c>
    </row>
    <row r="751" spans="3:4" ht="15" hidden="1" customHeight="1" x14ac:dyDescent="0.25">
      <c r="C751" s="114" t="s">
        <v>2825</v>
      </c>
      <c r="D751" s="114" t="s">
        <v>132</v>
      </c>
    </row>
    <row r="752" spans="3:4" ht="15" hidden="1" customHeight="1" x14ac:dyDescent="0.25">
      <c r="C752" s="114" t="s">
        <v>2826</v>
      </c>
      <c r="D752" s="114" t="s">
        <v>133</v>
      </c>
    </row>
    <row r="753" spans="3:4" ht="15" hidden="1" customHeight="1" x14ac:dyDescent="0.25">
      <c r="C753" s="114" t="s">
        <v>18900</v>
      </c>
      <c r="D753" s="114" t="s">
        <v>18901</v>
      </c>
    </row>
    <row r="754" spans="3:4" ht="15" hidden="1" customHeight="1" x14ac:dyDescent="0.25">
      <c r="C754" s="114" t="s">
        <v>18902</v>
      </c>
      <c r="D754" s="114" t="s">
        <v>18903</v>
      </c>
    </row>
    <row r="755" spans="3:4" ht="15" hidden="1" customHeight="1" x14ac:dyDescent="0.25">
      <c r="C755" s="114" t="s">
        <v>18904</v>
      </c>
      <c r="D755" s="114" t="s">
        <v>18905</v>
      </c>
    </row>
    <row r="756" spans="3:4" ht="15" hidden="1" customHeight="1" x14ac:dyDescent="0.25">
      <c r="C756" s="114" t="s">
        <v>10346</v>
      </c>
      <c r="D756" s="114" t="s">
        <v>134</v>
      </c>
    </row>
    <row r="757" spans="3:4" ht="15" hidden="1" customHeight="1" x14ac:dyDescent="0.25">
      <c r="C757" s="114" t="s">
        <v>10347</v>
      </c>
      <c r="D757" s="114" t="s">
        <v>144</v>
      </c>
    </row>
    <row r="758" spans="3:4" ht="15" hidden="1" customHeight="1" x14ac:dyDescent="0.25">
      <c r="C758" s="114" t="s">
        <v>10348</v>
      </c>
      <c r="D758" s="114" t="s">
        <v>6048</v>
      </c>
    </row>
    <row r="759" spans="3:4" ht="15" hidden="1" customHeight="1" x14ac:dyDescent="0.25">
      <c r="C759" s="114" t="s">
        <v>10349</v>
      </c>
      <c r="D759" s="114" t="s">
        <v>17969</v>
      </c>
    </row>
    <row r="760" spans="3:4" ht="15" hidden="1" customHeight="1" x14ac:dyDescent="0.25">
      <c r="C760" s="114" t="s">
        <v>10350</v>
      </c>
      <c r="D760" s="114" t="s">
        <v>6035</v>
      </c>
    </row>
    <row r="761" spans="3:4" ht="15" hidden="1" customHeight="1" x14ac:dyDescent="0.25">
      <c r="C761" s="114" t="s">
        <v>10351</v>
      </c>
      <c r="D761" s="114" t="s">
        <v>6576</v>
      </c>
    </row>
    <row r="762" spans="3:4" ht="15" hidden="1" customHeight="1" x14ac:dyDescent="0.25">
      <c r="C762" s="114" t="s">
        <v>18906</v>
      </c>
      <c r="D762" s="114" t="s">
        <v>18907</v>
      </c>
    </row>
    <row r="763" spans="3:4" ht="15" hidden="1" customHeight="1" x14ac:dyDescent="0.25">
      <c r="C763" s="114" t="s">
        <v>10352</v>
      </c>
      <c r="D763" s="114" t="s">
        <v>136</v>
      </c>
    </row>
    <row r="764" spans="3:4" ht="15" hidden="1" customHeight="1" x14ac:dyDescent="0.25">
      <c r="C764" s="114" t="s">
        <v>10353</v>
      </c>
      <c r="D764" s="114" t="s">
        <v>137</v>
      </c>
    </row>
    <row r="765" spans="3:4" ht="15" hidden="1" customHeight="1" x14ac:dyDescent="0.25">
      <c r="C765" s="114" t="s">
        <v>10354</v>
      </c>
      <c r="D765" s="114" t="s">
        <v>18908</v>
      </c>
    </row>
    <row r="766" spans="3:4" ht="15" hidden="1" customHeight="1" x14ac:dyDescent="0.25">
      <c r="C766" s="114" t="s">
        <v>10355</v>
      </c>
      <c r="D766" s="114" t="s">
        <v>6577</v>
      </c>
    </row>
    <row r="767" spans="3:4" ht="15" hidden="1" customHeight="1" x14ac:dyDescent="0.25">
      <c r="C767" s="114" t="s">
        <v>10356</v>
      </c>
      <c r="D767" s="114" t="s">
        <v>138</v>
      </c>
    </row>
    <row r="768" spans="3:4" ht="15" hidden="1" customHeight="1" x14ac:dyDescent="0.25">
      <c r="C768" s="114" t="s">
        <v>10357</v>
      </c>
      <c r="D768" s="114" t="s">
        <v>17970</v>
      </c>
    </row>
    <row r="769" spans="3:4" ht="15" hidden="1" customHeight="1" x14ac:dyDescent="0.25">
      <c r="C769" s="114" t="s">
        <v>10358</v>
      </c>
      <c r="D769" s="114" t="s">
        <v>139</v>
      </c>
    </row>
    <row r="770" spans="3:4" ht="15" hidden="1" customHeight="1" x14ac:dyDescent="0.25">
      <c r="C770" s="114" t="s">
        <v>10359</v>
      </c>
      <c r="D770" s="114" t="s">
        <v>18909</v>
      </c>
    </row>
    <row r="771" spans="3:4" ht="15" hidden="1" customHeight="1" x14ac:dyDescent="0.25">
      <c r="C771" s="114" t="s">
        <v>10360</v>
      </c>
      <c r="D771" s="114" t="s">
        <v>18910</v>
      </c>
    </row>
    <row r="772" spans="3:4" ht="15" hidden="1" customHeight="1" x14ac:dyDescent="0.25">
      <c r="C772" s="114" t="s">
        <v>10361</v>
      </c>
      <c r="D772" s="114" t="s">
        <v>140</v>
      </c>
    </row>
    <row r="773" spans="3:4" ht="15" hidden="1" customHeight="1" x14ac:dyDescent="0.25">
      <c r="C773" s="114" t="s">
        <v>10362</v>
      </c>
      <c r="D773" s="114" t="s">
        <v>141</v>
      </c>
    </row>
    <row r="774" spans="3:4" ht="15" hidden="1" customHeight="1" x14ac:dyDescent="0.25">
      <c r="C774" s="114" t="s">
        <v>18911</v>
      </c>
      <c r="D774" s="114" t="s">
        <v>18912</v>
      </c>
    </row>
    <row r="775" spans="3:4" ht="15" hidden="1" customHeight="1" x14ac:dyDescent="0.25">
      <c r="C775" s="114" t="s">
        <v>10363</v>
      </c>
      <c r="D775" s="114" t="s">
        <v>142</v>
      </c>
    </row>
    <row r="776" spans="3:4" ht="15" hidden="1" customHeight="1" x14ac:dyDescent="0.25">
      <c r="C776" s="114" t="s">
        <v>10364</v>
      </c>
      <c r="D776" s="114" t="s">
        <v>143</v>
      </c>
    </row>
    <row r="777" spans="3:4" ht="15" hidden="1" customHeight="1" x14ac:dyDescent="0.25">
      <c r="C777" s="114" t="s">
        <v>18913</v>
      </c>
      <c r="D777" s="114" t="s">
        <v>18914</v>
      </c>
    </row>
    <row r="778" spans="3:4" ht="15" hidden="1" customHeight="1" x14ac:dyDescent="0.25">
      <c r="C778" s="114" t="s">
        <v>10365</v>
      </c>
      <c r="D778" s="114" t="s">
        <v>17973</v>
      </c>
    </row>
    <row r="779" spans="3:4" ht="15" hidden="1" customHeight="1" x14ac:dyDescent="0.25">
      <c r="C779" s="114" t="s">
        <v>17974</v>
      </c>
      <c r="D779" s="114" t="s">
        <v>17975</v>
      </c>
    </row>
    <row r="780" spans="3:4" ht="15" hidden="1" customHeight="1" x14ac:dyDescent="0.25">
      <c r="C780" s="114" t="s">
        <v>18915</v>
      </c>
      <c r="D780" s="114" t="s">
        <v>18916</v>
      </c>
    </row>
    <row r="781" spans="3:4" ht="15" hidden="1" customHeight="1" x14ac:dyDescent="0.25">
      <c r="C781" s="114" t="s">
        <v>18917</v>
      </c>
      <c r="D781" s="114" t="s">
        <v>18918</v>
      </c>
    </row>
    <row r="782" spans="3:4" ht="15" hidden="1" customHeight="1" x14ac:dyDescent="0.25">
      <c r="C782" s="114" t="s">
        <v>18919</v>
      </c>
      <c r="D782" s="114" t="s">
        <v>18920</v>
      </c>
    </row>
    <row r="783" spans="3:4" ht="15" hidden="1" customHeight="1" x14ac:dyDescent="0.25">
      <c r="C783" s="114" t="s">
        <v>2827</v>
      </c>
      <c r="D783" s="114" t="s">
        <v>145</v>
      </c>
    </row>
    <row r="784" spans="3:4" ht="15" hidden="1" customHeight="1" x14ac:dyDescent="0.25">
      <c r="C784" s="114" t="s">
        <v>18921</v>
      </c>
      <c r="D784" s="114" t="s">
        <v>18922</v>
      </c>
    </row>
    <row r="785" spans="3:4" ht="15" hidden="1" customHeight="1" x14ac:dyDescent="0.25">
      <c r="C785" s="114" t="s">
        <v>2828</v>
      </c>
      <c r="D785" s="114" t="s">
        <v>6050</v>
      </c>
    </row>
    <row r="786" spans="3:4" ht="15" hidden="1" customHeight="1" x14ac:dyDescent="0.25">
      <c r="C786" s="114" t="s">
        <v>2829</v>
      </c>
      <c r="D786" s="114" t="s">
        <v>6051</v>
      </c>
    </row>
    <row r="787" spans="3:4" ht="15" hidden="1" customHeight="1" x14ac:dyDescent="0.25">
      <c r="C787" s="114" t="s">
        <v>7323</v>
      </c>
      <c r="D787" s="114" t="s">
        <v>6052</v>
      </c>
    </row>
    <row r="788" spans="3:4" ht="15" hidden="1" customHeight="1" x14ac:dyDescent="0.25">
      <c r="C788" s="114" t="s">
        <v>7324</v>
      </c>
      <c r="D788" s="114" t="s">
        <v>6053</v>
      </c>
    </row>
    <row r="789" spans="3:4" ht="15" hidden="1" customHeight="1" x14ac:dyDescent="0.25">
      <c r="C789" s="114" t="s">
        <v>7325</v>
      </c>
      <c r="D789" s="114" t="s">
        <v>6054</v>
      </c>
    </row>
    <row r="790" spans="3:4" ht="15" hidden="1" customHeight="1" x14ac:dyDescent="0.25">
      <c r="C790" s="114" t="s">
        <v>7326</v>
      </c>
      <c r="D790" s="114" t="s">
        <v>146</v>
      </c>
    </row>
    <row r="791" spans="3:4" ht="15" hidden="1" customHeight="1" x14ac:dyDescent="0.25">
      <c r="C791" s="114" t="s">
        <v>18923</v>
      </c>
      <c r="D791" s="114" t="s">
        <v>18924</v>
      </c>
    </row>
    <row r="792" spans="3:4" ht="15" hidden="1" customHeight="1" x14ac:dyDescent="0.25">
      <c r="C792" s="114" t="s">
        <v>2830</v>
      </c>
      <c r="D792" s="114" t="s">
        <v>6055</v>
      </c>
    </row>
    <row r="793" spans="3:4" ht="15" hidden="1" customHeight="1" x14ac:dyDescent="0.25">
      <c r="C793" s="114" t="s">
        <v>18925</v>
      </c>
      <c r="D793" s="114" t="s">
        <v>18926</v>
      </c>
    </row>
    <row r="794" spans="3:4" ht="15" hidden="1" customHeight="1" x14ac:dyDescent="0.25">
      <c r="C794" s="114" t="s">
        <v>18927</v>
      </c>
      <c r="D794" s="114" t="s">
        <v>18928</v>
      </c>
    </row>
    <row r="795" spans="3:4" ht="15" hidden="1" customHeight="1" x14ac:dyDescent="0.25">
      <c r="C795" s="114" t="s">
        <v>2831</v>
      </c>
      <c r="D795" s="114" t="s">
        <v>6578</v>
      </c>
    </row>
    <row r="796" spans="3:4" ht="15" hidden="1" customHeight="1" x14ac:dyDescent="0.25">
      <c r="C796" s="114" t="s">
        <v>2832</v>
      </c>
      <c r="D796" s="114" t="s">
        <v>18929</v>
      </c>
    </row>
    <row r="797" spans="3:4" ht="15" hidden="1" customHeight="1" x14ac:dyDescent="0.25">
      <c r="C797" s="114" t="s">
        <v>18930</v>
      </c>
      <c r="D797" s="114" t="s">
        <v>6585</v>
      </c>
    </row>
    <row r="798" spans="3:4" ht="15" hidden="1" customHeight="1" x14ac:dyDescent="0.25">
      <c r="C798" s="114" t="s">
        <v>18931</v>
      </c>
      <c r="D798" s="114" t="s">
        <v>6586</v>
      </c>
    </row>
    <row r="799" spans="3:4" ht="15" hidden="1" customHeight="1" x14ac:dyDescent="0.25">
      <c r="C799" s="114" t="s">
        <v>2833</v>
      </c>
      <c r="D799" s="114" t="s">
        <v>6056</v>
      </c>
    </row>
    <row r="800" spans="3:4" ht="15" hidden="1" customHeight="1" x14ac:dyDescent="0.25">
      <c r="C800" s="114" t="s">
        <v>2834</v>
      </c>
      <c r="D800" s="114" t="s">
        <v>6057</v>
      </c>
    </row>
    <row r="801" spans="3:4" ht="15" hidden="1" customHeight="1" x14ac:dyDescent="0.25">
      <c r="C801" s="114" t="s">
        <v>10366</v>
      </c>
      <c r="D801" s="114" t="s">
        <v>6058</v>
      </c>
    </row>
    <row r="802" spans="3:4" ht="15" hidden="1" customHeight="1" x14ac:dyDescent="0.25">
      <c r="C802" s="114" t="s">
        <v>2835</v>
      </c>
      <c r="D802" s="114" t="s">
        <v>6059</v>
      </c>
    </row>
    <row r="803" spans="3:4" ht="15" hidden="1" customHeight="1" x14ac:dyDescent="0.25">
      <c r="C803" s="114" t="s">
        <v>2836</v>
      </c>
      <c r="D803" s="114" t="s">
        <v>6060</v>
      </c>
    </row>
    <row r="804" spans="3:4" ht="15" hidden="1" customHeight="1" x14ac:dyDescent="0.25">
      <c r="C804" s="114" t="s">
        <v>2837</v>
      </c>
      <c r="D804" s="114" t="s">
        <v>6061</v>
      </c>
    </row>
    <row r="805" spans="3:4" ht="15" hidden="1" customHeight="1" x14ac:dyDescent="0.25">
      <c r="C805" s="114" t="s">
        <v>2838</v>
      </c>
      <c r="D805" s="114" t="s">
        <v>147</v>
      </c>
    </row>
    <row r="806" spans="3:4" ht="15" hidden="1" customHeight="1" x14ac:dyDescent="0.25">
      <c r="C806" s="114" t="s">
        <v>2839</v>
      </c>
      <c r="D806" s="114" t="s">
        <v>10367</v>
      </c>
    </row>
    <row r="807" spans="3:4" ht="15" hidden="1" customHeight="1" x14ac:dyDescent="0.25">
      <c r="C807" s="114" t="s">
        <v>2840</v>
      </c>
      <c r="D807" s="114" t="s">
        <v>6062</v>
      </c>
    </row>
    <row r="808" spans="3:4" ht="15" hidden="1" customHeight="1" x14ac:dyDescent="0.25">
      <c r="C808" s="114" t="s">
        <v>2841</v>
      </c>
      <c r="D808" s="114" t="s">
        <v>18932</v>
      </c>
    </row>
    <row r="809" spans="3:4" ht="15" hidden="1" customHeight="1" x14ac:dyDescent="0.25">
      <c r="C809" s="114" t="s">
        <v>2842</v>
      </c>
      <c r="D809" s="114" t="s">
        <v>18933</v>
      </c>
    </row>
    <row r="810" spans="3:4" ht="15" hidden="1" customHeight="1" x14ac:dyDescent="0.25">
      <c r="C810" s="114" t="s">
        <v>2843</v>
      </c>
      <c r="D810" s="114" t="s">
        <v>6063</v>
      </c>
    </row>
    <row r="811" spans="3:4" ht="15" hidden="1" customHeight="1" x14ac:dyDescent="0.25">
      <c r="C811" s="114" t="s">
        <v>2844</v>
      </c>
      <c r="D811" s="114" t="s">
        <v>18934</v>
      </c>
    </row>
    <row r="812" spans="3:4" ht="15" hidden="1" customHeight="1" x14ac:dyDescent="0.25">
      <c r="C812" s="114" t="s">
        <v>2845</v>
      </c>
      <c r="D812" s="114" t="s">
        <v>6064</v>
      </c>
    </row>
    <row r="813" spans="3:4" ht="15" hidden="1" customHeight="1" x14ac:dyDescent="0.25">
      <c r="C813" s="114" t="s">
        <v>18935</v>
      </c>
      <c r="D813" s="114" t="s">
        <v>18936</v>
      </c>
    </row>
    <row r="814" spans="3:4" ht="15" hidden="1" customHeight="1" x14ac:dyDescent="0.25">
      <c r="C814" s="114" t="s">
        <v>18937</v>
      </c>
      <c r="D814" s="114" t="s">
        <v>18938</v>
      </c>
    </row>
    <row r="815" spans="3:4" ht="15" hidden="1" customHeight="1" x14ac:dyDescent="0.25">
      <c r="C815" s="114" t="s">
        <v>2846</v>
      </c>
      <c r="D815" s="114" t="s">
        <v>6065</v>
      </c>
    </row>
    <row r="816" spans="3:4" ht="15" hidden="1" customHeight="1" x14ac:dyDescent="0.25">
      <c r="C816" s="114" t="s">
        <v>2847</v>
      </c>
      <c r="D816" s="114" t="s">
        <v>18939</v>
      </c>
    </row>
    <row r="817" spans="3:4" ht="15" hidden="1" customHeight="1" x14ac:dyDescent="0.25">
      <c r="C817" s="114" t="s">
        <v>2848</v>
      </c>
      <c r="D817" s="114" t="s">
        <v>6066</v>
      </c>
    </row>
    <row r="818" spans="3:4" ht="15" hidden="1" customHeight="1" x14ac:dyDescent="0.25">
      <c r="C818" s="114" t="s">
        <v>2849</v>
      </c>
      <c r="D818" s="114" t="s">
        <v>7327</v>
      </c>
    </row>
    <row r="819" spans="3:4" ht="15" hidden="1" customHeight="1" x14ac:dyDescent="0.25">
      <c r="C819" s="114" t="s">
        <v>10368</v>
      </c>
      <c r="D819" s="114" t="s">
        <v>499</v>
      </c>
    </row>
    <row r="820" spans="3:4" ht="15" hidden="1" customHeight="1" x14ac:dyDescent="0.25">
      <c r="C820" s="114" t="s">
        <v>10369</v>
      </c>
      <c r="D820" s="114" t="s">
        <v>18940</v>
      </c>
    </row>
    <row r="821" spans="3:4" ht="15" hidden="1" customHeight="1" x14ac:dyDescent="0.25">
      <c r="C821" s="114" t="s">
        <v>10370</v>
      </c>
      <c r="D821" s="114" t="s">
        <v>6589</v>
      </c>
    </row>
    <row r="822" spans="3:4" ht="15" hidden="1" customHeight="1" x14ac:dyDescent="0.25">
      <c r="C822" s="114" t="s">
        <v>2850</v>
      </c>
      <c r="D822" s="114" t="s">
        <v>6067</v>
      </c>
    </row>
    <row r="823" spans="3:4" ht="15" hidden="1" customHeight="1" x14ac:dyDescent="0.25">
      <c r="C823" s="114" t="s">
        <v>2851</v>
      </c>
      <c r="D823" s="114" t="s">
        <v>7329</v>
      </c>
    </row>
    <row r="824" spans="3:4" ht="15" hidden="1" customHeight="1" x14ac:dyDescent="0.25">
      <c r="C824" s="114" t="s">
        <v>7328</v>
      </c>
      <c r="D824" s="114" t="s">
        <v>6068</v>
      </c>
    </row>
    <row r="825" spans="3:4" ht="15" hidden="1" customHeight="1" x14ac:dyDescent="0.25">
      <c r="C825" s="114" t="s">
        <v>2852</v>
      </c>
      <c r="D825" s="114" t="s">
        <v>6073</v>
      </c>
    </row>
    <row r="826" spans="3:4" ht="15" hidden="1" customHeight="1" x14ac:dyDescent="0.25">
      <c r="C826" s="114" t="s">
        <v>2853</v>
      </c>
      <c r="D826" s="114" t="s">
        <v>6074</v>
      </c>
    </row>
    <row r="827" spans="3:4" ht="15" hidden="1" customHeight="1" x14ac:dyDescent="0.25">
      <c r="C827" s="114" t="s">
        <v>2854</v>
      </c>
      <c r="D827" s="114" t="s">
        <v>6075</v>
      </c>
    </row>
    <row r="828" spans="3:4" ht="15" hidden="1" customHeight="1" x14ac:dyDescent="0.25">
      <c r="C828" s="114" t="s">
        <v>2855</v>
      </c>
      <c r="D828" s="114" t="s">
        <v>6076</v>
      </c>
    </row>
    <row r="829" spans="3:4" ht="15" hidden="1" customHeight="1" x14ac:dyDescent="0.25">
      <c r="C829" s="114" t="s">
        <v>2856</v>
      </c>
      <c r="D829" s="114" t="s">
        <v>6077</v>
      </c>
    </row>
    <row r="830" spans="3:4" ht="15" hidden="1" customHeight="1" x14ac:dyDescent="0.25">
      <c r="C830" s="114" t="s">
        <v>2857</v>
      </c>
      <c r="D830" s="114" t="s">
        <v>6078</v>
      </c>
    </row>
    <row r="831" spans="3:4" ht="15" hidden="1" customHeight="1" x14ac:dyDescent="0.25">
      <c r="C831" s="114" t="s">
        <v>2858</v>
      </c>
      <c r="D831" s="114" t="s">
        <v>18941</v>
      </c>
    </row>
    <row r="832" spans="3:4" ht="15" hidden="1" customHeight="1" x14ac:dyDescent="0.25">
      <c r="C832" s="114" t="s">
        <v>2859</v>
      </c>
      <c r="D832" s="114" t="s">
        <v>18942</v>
      </c>
    </row>
    <row r="833" spans="3:4" ht="15" hidden="1" customHeight="1" x14ac:dyDescent="0.25">
      <c r="C833" s="114" t="s">
        <v>2860</v>
      </c>
      <c r="D833" s="114" t="s">
        <v>18943</v>
      </c>
    </row>
    <row r="834" spans="3:4" ht="15" hidden="1" customHeight="1" x14ac:dyDescent="0.25">
      <c r="C834" s="114" t="s">
        <v>2861</v>
      </c>
      <c r="D834" s="114" t="s">
        <v>18944</v>
      </c>
    </row>
    <row r="835" spans="3:4" ht="15" hidden="1" customHeight="1" x14ac:dyDescent="0.25">
      <c r="C835" s="114" t="s">
        <v>2862</v>
      </c>
      <c r="D835" s="114" t="s">
        <v>7330</v>
      </c>
    </row>
    <row r="836" spans="3:4" ht="15" hidden="1" customHeight="1" x14ac:dyDescent="0.25">
      <c r="C836" s="114" t="s">
        <v>10371</v>
      </c>
      <c r="D836" s="114" t="s">
        <v>500</v>
      </c>
    </row>
    <row r="837" spans="3:4" ht="15" hidden="1" customHeight="1" x14ac:dyDescent="0.25">
      <c r="C837" s="114" t="s">
        <v>10372</v>
      </c>
      <c r="D837" s="114" t="s">
        <v>6590</v>
      </c>
    </row>
    <row r="838" spans="3:4" ht="15" hidden="1" customHeight="1" x14ac:dyDescent="0.25">
      <c r="C838" s="114" t="s">
        <v>10373</v>
      </c>
      <c r="D838" s="114" t="s">
        <v>7331</v>
      </c>
    </row>
    <row r="839" spans="3:4" ht="15" hidden="1" customHeight="1" x14ac:dyDescent="0.25">
      <c r="C839" s="114" t="s">
        <v>2863</v>
      </c>
      <c r="D839" s="114" t="s">
        <v>6069</v>
      </c>
    </row>
    <row r="840" spans="3:4" ht="15" hidden="1" customHeight="1" x14ac:dyDescent="0.25">
      <c r="C840" s="114" t="s">
        <v>2864</v>
      </c>
      <c r="D840" s="114" t="s">
        <v>6070</v>
      </c>
    </row>
    <row r="841" spans="3:4" ht="15" hidden="1" customHeight="1" x14ac:dyDescent="0.25">
      <c r="C841" s="114" t="s">
        <v>2865</v>
      </c>
      <c r="D841" s="114" t="s">
        <v>6071</v>
      </c>
    </row>
    <row r="842" spans="3:4" ht="15" hidden="1" customHeight="1" x14ac:dyDescent="0.25">
      <c r="C842" s="114" t="s">
        <v>2866</v>
      </c>
      <c r="D842" s="114" t="s">
        <v>6072</v>
      </c>
    </row>
    <row r="843" spans="3:4" ht="15" hidden="1" customHeight="1" x14ac:dyDescent="0.25">
      <c r="C843" s="114" t="s">
        <v>2867</v>
      </c>
      <c r="D843" s="114" t="s">
        <v>18945</v>
      </c>
    </row>
    <row r="844" spans="3:4" ht="15" hidden="1" customHeight="1" x14ac:dyDescent="0.25">
      <c r="C844" s="114" t="s">
        <v>2868</v>
      </c>
      <c r="D844" s="114" t="s">
        <v>6079</v>
      </c>
    </row>
    <row r="845" spans="3:4" ht="15" hidden="1" customHeight="1" x14ac:dyDescent="0.25">
      <c r="C845" s="114" t="s">
        <v>2869</v>
      </c>
      <c r="D845" s="114" t="s">
        <v>6080</v>
      </c>
    </row>
    <row r="846" spans="3:4" ht="15" hidden="1" customHeight="1" x14ac:dyDescent="0.25">
      <c r="C846" s="114" t="s">
        <v>2870</v>
      </c>
      <c r="D846" s="114" t="s">
        <v>6081</v>
      </c>
    </row>
    <row r="847" spans="3:4" ht="15" hidden="1" customHeight="1" x14ac:dyDescent="0.25">
      <c r="C847" s="114" t="s">
        <v>2871</v>
      </c>
      <c r="D847" s="114" t="s">
        <v>18946</v>
      </c>
    </row>
    <row r="848" spans="3:4" ht="15" hidden="1" customHeight="1" x14ac:dyDescent="0.25">
      <c r="C848" s="114" t="s">
        <v>2872</v>
      </c>
      <c r="D848" s="114" t="s">
        <v>7332</v>
      </c>
    </row>
    <row r="849" spans="3:4" ht="15" hidden="1" customHeight="1" x14ac:dyDescent="0.25">
      <c r="C849" s="114" t="s">
        <v>2873</v>
      </c>
      <c r="D849" s="114" t="s">
        <v>7333</v>
      </c>
    </row>
    <row r="850" spans="3:4" ht="15" hidden="1" customHeight="1" x14ac:dyDescent="0.25">
      <c r="C850" s="114" t="s">
        <v>2874</v>
      </c>
      <c r="D850" s="114" t="s">
        <v>6082</v>
      </c>
    </row>
    <row r="851" spans="3:4" ht="15" hidden="1" customHeight="1" x14ac:dyDescent="0.25">
      <c r="C851" s="114" t="s">
        <v>2875</v>
      </c>
      <c r="D851" s="114" t="s">
        <v>6083</v>
      </c>
    </row>
    <row r="852" spans="3:4" ht="15" hidden="1" customHeight="1" x14ac:dyDescent="0.25">
      <c r="C852" s="114" t="s">
        <v>2876</v>
      </c>
      <c r="D852" s="114" t="s">
        <v>6084</v>
      </c>
    </row>
    <row r="853" spans="3:4" ht="15" hidden="1" customHeight="1" x14ac:dyDescent="0.25">
      <c r="C853" s="114" t="s">
        <v>2877</v>
      </c>
      <c r="D853" s="114" t="s">
        <v>18947</v>
      </c>
    </row>
    <row r="854" spans="3:4" ht="15" hidden="1" customHeight="1" x14ac:dyDescent="0.25">
      <c r="C854" s="114" t="s">
        <v>2878</v>
      </c>
      <c r="D854" s="114" t="s">
        <v>18948</v>
      </c>
    </row>
    <row r="855" spans="3:4" ht="15" hidden="1" customHeight="1" x14ac:dyDescent="0.25">
      <c r="C855" s="114" t="s">
        <v>2879</v>
      </c>
      <c r="D855" s="114" t="s">
        <v>436</v>
      </c>
    </row>
    <row r="856" spans="3:4" ht="15" hidden="1" customHeight="1" x14ac:dyDescent="0.25">
      <c r="C856" s="114" t="s">
        <v>18949</v>
      </c>
      <c r="D856" s="114" t="s">
        <v>18950</v>
      </c>
    </row>
    <row r="857" spans="3:4" ht="15" hidden="1" customHeight="1" x14ac:dyDescent="0.25">
      <c r="C857" s="114" t="s">
        <v>2880</v>
      </c>
      <c r="D857" s="114" t="s">
        <v>18951</v>
      </c>
    </row>
    <row r="858" spans="3:4" ht="15" hidden="1" customHeight="1" x14ac:dyDescent="0.25">
      <c r="C858" s="114" t="s">
        <v>7334</v>
      </c>
      <c r="D858" s="114" t="s">
        <v>18952</v>
      </c>
    </row>
    <row r="859" spans="3:4" ht="15" hidden="1" customHeight="1" x14ac:dyDescent="0.25">
      <c r="C859" s="114" t="s">
        <v>7335</v>
      </c>
      <c r="D859" s="114" t="s">
        <v>6085</v>
      </c>
    </row>
    <row r="860" spans="3:4" ht="15" hidden="1" customHeight="1" x14ac:dyDescent="0.25">
      <c r="C860" s="114" t="s">
        <v>2881</v>
      </c>
      <c r="D860" s="114" t="s">
        <v>6086</v>
      </c>
    </row>
    <row r="861" spans="3:4" ht="15" hidden="1" customHeight="1" x14ac:dyDescent="0.25">
      <c r="C861" s="114" t="s">
        <v>2882</v>
      </c>
      <c r="D861" s="114" t="s">
        <v>7336</v>
      </c>
    </row>
    <row r="862" spans="3:4" ht="15" hidden="1" customHeight="1" x14ac:dyDescent="0.25">
      <c r="C862" s="114" t="s">
        <v>10374</v>
      </c>
      <c r="D862" s="114" t="s">
        <v>18953</v>
      </c>
    </row>
    <row r="863" spans="3:4" ht="15" hidden="1" customHeight="1" x14ac:dyDescent="0.25">
      <c r="C863" s="114" t="s">
        <v>18954</v>
      </c>
      <c r="D863" s="114" t="s">
        <v>18955</v>
      </c>
    </row>
    <row r="864" spans="3:4" ht="15" hidden="1" customHeight="1" x14ac:dyDescent="0.25">
      <c r="C864" s="114" t="s">
        <v>2883</v>
      </c>
      <c r="D864" s="114" t="s">
        <v>6087</v>
      </c>
    </row>
    <row r="865" spans="3:4" ht="15" hidden="1" customHeight="1" x14ac:dyDescent="0.25">
      <c r="C865" s="114" t="s">
        <v>2884</v>
      </c>
      <c r="D865" s="114" t="s">
        <v>6088</v>
      </c>
    </row>
    <row r="866" spans="3:4" ht="15" hidden="1" customHeight="1" x14ac:dyDescent="0.25">
      <c r="C866" s="114" t="s">
        <v>2885</v>
      </c>
      <c r="D866" s="114" t="s">
        <v>437</v>
      </c>
    </row>
    <row r="867" spans="3:4" ht="15" hidden="1" customHeight="1" x14ac:dyDescent="0.25">
      <c r="C867" s="114" t="s">
        <v>10375</v>
      </c>
      <c r="D867" s="114" t="s">
        <v>438</v>
      </c>
    </row>
    <row r="868" spans="3:4" ht="15" hidden="1" customHeight="1" x14ac:dyDescent="0.25">
      <c r="C868" s="114" t="s">
        <v>10376</v>
      </c>
      <c r="D868" s="114" t="s">
        <v>439</v>
      </c>
    </row>
    <row r="869" spans="3:4" ht="15" hidden="1" customHeight="1" x14ac:dyDescent="0.25">
      <c r="C869" s="114" t="s">
        <v>10377</v>
      </c>
      <c r="D869" s="114" t="s">
        <v>440</v>
      </c>
    </row>
    <row r="870" spans="3:4" ht="15" hidden="1" customHeight="1" x14ac:dyDescent="0.25">
      <c r="C870" s="114" t="s">
        <v>2886</v>
      </c>
      <c r="D870" s="114" t="s">
        <v>441</v>
      </c>
    </row>
    <row r="871" spans="3:4" ht="15" hidden="1" customHeight="1" x14ac:dyDescent="0.25">
      <c r="C871" s="114" t="s">
        <v>2887</v>
      </c>
      <c r="D871" s="114" t="s">
        <v>7337</v>
      </c>
    </row>
    <row r="872" spans="3:4" ht="15" hidden="1" customHeight="1" x14ac:dyDescent="0.25">
      <c r="C872" s="114" t="s">
        <v>2888</v>
      </c>
      <c r="D872" s="114" t="s">
        <v>442</v>
      </c>
    </row>
    <row r="873" spans="3:4" ht="15" hidden="1" customHeight="1" x14ac:dyDescent="0.25">
      <c r="C873" s="114" t="s">
        <v>18956</v>
      </c>
      <c r="D873" s="114" t="s">
        <v>18957</v>
      </c>
    </row>
    <row r="874" spans="3:4" ht="15" hidden="1" customHeight="1" x14ac:dyDescent="0.25">
      <c r="C874" s="114" t="s">
        <v>18958</v>
      </c>
      <c r="D874" s="114" t="s">
        <v>18959</v>
      </c>
    </row>
    <row r="875" spans="3:4" ht="15" hidden="1" customHeight="1" x14ac:dyDescent="0.25">
      <c r="C875" s="114" t="s">
        <v>18960</v>
      </c>
      <c r="D875" s="114" t="s">
        <v>18961</v>
      </c>
    </row>
    <row r="876" spans="3:4" ht="15" hidden="1" customHeight="1" x14ac:dyDescent="0.25">
      <c r="C876" s="114" t="s">
        <v>18962</v>
      </c>
      <c r="D876" s="114" t="s">
        <v>18963</v>
      </c>
    </row>
    <row r="877" spans="3:4" ht="15" hidden="1" customHeight="1" x14ac:dyDescent="0.25">
      <c r="C877" s="114" t="s">
        <v>2889</v>
      </c>
      <c r="D877" s="114" t="s">
        <v>6089</v>
      </c>
    </row>
    <row r="878" spans="3:4" ht="15" hidden="1" customHeight="1" x14ac:dyDescent="0.25">
      <c r="C878" s="114" t="s">
        <v>2890</v>
      </c>
      <c r="D878" s="114" t="s">
        <v>6090</v>
      </c>
    </row>
    <row r="879" spans="3:4" ht="15" hidden="1" customHeight="1" x14ac:dyDescent="0.25">
      <c r="C879" s="114" t="s">
        <v>10378</v>
      </c>
      <c r="D879" s="114" t="s">
        <v>6091</v>
      </c>
    </row>
    <row r="880" spans="3:4" ht="15" hidden="1" customHeight="1" x14ac:dyDescent="0.25">
      <c r="C880" s="114" t="s">
        <v>2891</v>
      </c>
      <c r="D880" s="114" t="s">
        <v>6092</v>
      </c>
    </row>
    <row r="881" spans="3:4" ht="15" hidden="1" customHeight="1" x14ac:dyDescent="0.25">
      <c r="C881" s="114" t="s">
        <v>2892</v>
      </c>
      <c r="D881" s="114" t="s">
        <v>6093</v>
      </c>
    </row>
    <row r="882" spans="3:4" ht="15" hidden="1" customHeight="1" x14ac:dyDescent="0.25">
      <c r="C882" s="114" t="s">
        <v>2893</v>
      </c>
      <c r="D882" s="114" t="s">
        <v>6094</v>
      </c>
    </row>
    <row r="883" spans="3:4" ht="15" hidden="1" customHeight="1" x14ac:dyDescent="0.25">
      <c r="C883" s="114" t="s">
        <v>10379</v>
      </c>
      <c r="D883" s="114" t="s">
        <v>6095</v>
      </c>
    </row>
    <row r="884" spans="3:4" ht="15" hidden="1" customHeight="1" x14ac:dyDescent="0.25">
      <c r="C884" s="114" t="s">
        <v>2894</v>
      </c>
      <c r="D884" s="114" t="s">
        <v>18964</v>
      </c>
    </row>
    <row r="885" spans="3:4" ht="15" hidden="1" customHeight="1" x14ac:dyDescent="0.25">
      <c r="C885" s="114" t="s">
        <v>10380</v>
      </c>
      <c r="D885" s="114" t="s">
        <v>443</v>
      </c>
    </row>
    <row r="886" spans="3:4" ht="15" hidden="1" customHeight="1" x14ac:dyDescent="0.25">
      <c r="C886" s="114" t="s">
        <v>10381</v>
      </c>
      <c r="D886" s="114" t="s">
        <v>6096</v>
      </c>
    </row>
    <row r="887" spans="3:4" ht="15" hidden="1" customHeight="1" x14ac:dyDescent="0.25">
      <c r="C887" s="114" t="s">
        <v>2895</v>
      </c>
      <c r="D887" s="114" t="s">
        <v>18965</v>
      </c>
    </row>
    <row r="888" spans="3:4" ht="15" hidden="1" customHeight="1" x14ac:dyDescent="0.25">
      <c r="C888" s="114" t="s">
        <v>2896</v>
      </c>
      <c r="D888" s="114" t="s">
        <v>444</v>
      </c>
    </row>
    <row r="889" spans="3:4" ht="15" hidden="1" customHeight="1" x14ac:dyDescent="0.25">
      <c r="C889" s="114" t="s">
        <v>2897</v>
      </c>
      <c r="D889" s="114" t="s">
        <v>18966</v>
      </c>
    </row>
    <row r="890" spans="3:4" ht="15" hidden="1" customHeight="1" x14ac:dyDescent="0.25">
      <c r="C890" s="114" t="s">
        <v>10382</v>
      </c>
      <c r="D890" s="114" t="s">
        <v>445</v>
      </c>
    </row>
    <row r="891" spans="3:4" ht="15" hidden="1" customHeight="1" x14ac:dyDescent="0.25">
      <c r="C891" s="114" t="s">
        <v>2898</v>
      </c>
      <c r="D891" s="114" t="s">
        <v>6097</v>
      </c>
    </row>
    <row r="892" spans="3:4" ht="15" hidden="1" customHeight="1" x14ac:dyDescent="0.25">
      <c r="C892" s="114" t="s">
        <v>2899</v>
      </c>
      <c r="D892" s="114" t="s">
        <v>18967</v>
      </c>
    </row>
    <row r="893" spans="3:4" ht="15" hidden="1" customHeight="1" x14ac:dyDescent="0.25">
      <c r="C893" s="114" t="s">
        <v>2900</v>
      </c>
      <c r="D893" s="114" t="s">
        <v>164</v>
      </c>
    </row>
    <row r="894" spans="3:4" ht="15" hidden="1" customHeight="1" x14ac:dyDescent="0.25">
      <c r="C894" s="114" t="s">
        <v>18968</v>
      </c>
      <c r="D894" s="114" t="s">
        <v>18969</v>
      </c>
    </row>
    <row r="895" spans="3:4" ht="15" hidden="1" customHeight="1" x14ac:dyDescent="0.25">
      <c r="C895" s="114" t="s">
        <v>18970</v>
      </c>
      <c r="D895" s="114" t="s">
        <v>18971</v>
      </c>
    </row>
    <row r="896" spans="3:4" ht="15" hidden="1" customHeight="1" x14ac:dyDescent="0.25">
      <c r="C896" s="114" t="s">
        <v>18972</v>
      </c>
      <c r="D896" s="114" t="s">
        <v>18973</v>
      </c>
    </row>
    <row r="897" spans="3:4" ht="15" hidden="1" customHeight="1" x14ac:dyDescent="0.25">
      <c r="C897" s="114" t="s">
        <v>2901</v>
      </c>
      <c r="D897" s="114" t="s">
        <v>165</v>
      </c>
    </row>
    <row r="898" spans="3:4" ht="15" hidden="1" customHeight="1" x14ac:dyDescent="0.25">
      <c r="C898" s="114" t="s">
        <v>2902</v>
      </c>
      <c r="D898" s="114" t="s">
        <v>166</v>
      </c>
    </row>
    <row r="899" spans="3:4" ht="15" hidden="1" customHeight="1" x14ac:dyDescent="0.25">
      <c r="C899" s="114" t="s">
        <v>2903</v>
      </c>
      <c r="D899" s="114" t="s">
        <v>167</v>
      </c>
    </row>
    <row r="900" spans="3:4" ht="15" hidden="1" customHeight="1" x14ac:dyDescent="0.25">
      <c r="C900" s="114" t="s">
        <v>2904</v>
      </c>
      <c r="D900" s="114" t="s">
        <v>168</v>
      </c>
    </row>
    <row r="901" spans="3:4" ht="15" hidden="1" customHeight="1" x14ac:dyDescent="0.25">
      <c r="C901" s="114" t="s">
        <v>18974</v>
      </c>
      <c r="D901" s="114" t="s">
        <v>18975</v>
      </c>
    </row>
    <row r="902" spans="3:4" ht="15" hidden="1" customHeight="1" x14ac:dyDescent="0.25">
      <c r="C902" s="114" t="s">
        <v>18976</v>
      </c>
      <c r="D902" s="114" t="s">
        <v>18977</v>
      </c>
    </row>
    <row r="903" spans="3:4" ht="15" hidden="1" customHeight="1" x14ac:dyDescent="0.25">
      <c r="C903" s="114" t="s">
        <v>2905</v>
      </c>
      <c r="D903" s="114" t="s">
        <v>169</v>
      </c>
    </row>
    <row r="904" spans="3:4" ht="15" hidden="1" customHeight="1" x14ac:dyDescent="0.25">
      <c r="C904" s="114" t="s">
        <v>2906</v>
      </c>
      <c r="D904" s="114" t="s">
        <v>170</v>
      </c>
    </row>
    <row r="905" spans="3:4" ht="15" hidden="1" customHeight="1" x14ac:dyDescent="0.25">
      <c r="C905" s="114" t="s">
        <v>2907</v>
      </c>
      <c r="D905" s="114" t="s">
        <v>6098</v>
      </c>
    </row>
    <row r="906" spans="3:4" ht="15" hidden="1" customHeight="1" x14ac:dyDescent="0.25">
      <c r="C906" s="114" t="s">
        <v>2908</v>
      </c>
      <c r="D906" s="114" t="s">
        <v>171</v>
      </c>
    </row>
    <row r="907" spans="3:4" ht="15" hidden="1" customHeight="1" x14ac:dyDescent="0.25">
      <c r="C907" s="114" t="s">
        <v>18978</v>
      </c>
      <c r="D907" s="114" t="s">
        <v>18979</v>
      </c>
    </row>
    <row r="908" spans="3:4" ht="15" hidden="1" customHeight="1" x14ac:dyDescent="0.25">
      <c r="C908" s="114" t="s">
        <v>2909</v>
      </c>
      <c r="D908" s="114" t="s">
        <v>172</v>
      </c>
    </row>
    <row r="909" spans="3:4" ht="15" hidden="1" customHeight="1" x14ac:dyDescent="0.25">
      <c r="C909" s="114" t="s">
        <v>2910</v>
      </c>
      <c r="D909" s="114" t="s">
        <v>173</v>
      </c>
    </row>
    <row r="910" spans="3:4" ht="15" hidden="1" customHeight="1" x14ac:dyDescent="0.25">
      <c r="C910" s="114" t="s">
        <v>2911</v>
      </c>
      <c r="D910" s="114" t="s">
        <v>174</v>
      </c>
    </row>
    <row r="911" spans="3:4" ht="15" hidden="1" customHeight="1" x14ac:dyDescent="0.25">
      <c r="C911" s="114" t="s">
        <v>2912</v>
      </c>
      <c r="D911" s="114" t="s">
        <v>175</v>
      </c>
    </row>
    <row r="912" spans="3:4" ht="15" hidden="1" customHeight="1" x14ac:dyDescent="0.25">
      <c r="C912" s="114" t="s">
        <v>2913</v>
      </c>
      <c r="D912" s="114" t="s">
        <v>176</v>
      </c>
    </row>
    <row r="913" spans="3:4" ht="15" hidden="1" customHeight="1" x14ac:dyDescent="0.25">
      <c r="C913" s="114" t="s">
        <v>2914</v>
      </c>
      <c r="D913" s="114" t="s">
        <v>177</v>
      </c>
    </row>
    <row r="914" spans="3:4" ht="15" hidden="1" customHeight="1" x14ac:dyDescent="0.25">
      <c r="C914" s="114" t="s">
        <v>18980</v>
      </c>
      <c r="D914" s="114" t="s">
        <v>18981</v>
      </c>
    </row>
    <row r="915" spans="3:4" ht="15" hidden="1" customHeight="1" x14ac:dyDescent="0.25">
      <c r="C915" s="114" t="s">
        <v>18982</v>
      </c>
      <c r="D915" s="114" t="s">
        <v>18983</v>
      </c>
    </row>
    <row r="916" spans="3:4" ht="15" hidden="1" customHeight="1" x14ac:dyDescent="0.25">
      <c r="C916" s="114" t="s">
        <v>18984</v>
      </c>
      <c r="D916" s="114" t="s">
        <v>18985</v>
      </c>
    </row>
    <row r="917" spans="3:4" ht="15" hidden="1" customHeight="1" x14ac:dyDescent="0.25">
      <c r="C917" s="114" t="s">
        <v>18986</v>
      </c>
      <c r="D917" s="114" t="s">
        <v>18987</v>
      </c>
    </row>
    <row r="918" spans="3:4" ht="15" hidden="1" customHeight="1" x14ac:dyDescent="0.25">
      <c r="C918" s="114" t="s">
        <v>2915</v>
      </c>
      <c r="D918" s="114" t="s">
        <v>178</v>
      </c>
    </row>
    <row r="919" spans="3:4" ht="15" hidden="1" customHeight="1" x14ac:dyDescent="0.25">
      <c r="C919" s="114" t="s">
        <v>18988</v>
      </c>
      <c r="D919" s="114" t="s">
        <v>18989</v>
      </c>
    </row>
    <row r="920" spans="3:4" ht="15" hidden="1" customHeight="1" x14ac:dyDescent="0.25">
      <c r="C920" s="114" t="s">
        <v>2916</v>
      </c>
      <c r="D920" s="114" t="s">
        <v>6099</v>
      </c>
    </row>
    <row r="921" spans="3:4" ht="15" hidden="1" customHeight="1" x14ac:dyDescent="0.25">
      <c r="C921" s="114" t="s">
        <v>2917</v>
      </c>
      <c r="D921" s="114" t="s">
        <v>18990</v>
      </c>
    </row>
    <row r="922" spans="3:4" ht="15" hidden="1" customHeight="1" x14ac:dyDescent="0.25">
      <c r="C922" s="114" t="s">
        <v>7338</v>
      </c>
      <c r="D922" s="114" t="s">
        <v>7339</v>
      </c>
    </row>
    <row r="923" spans="3:4" ht="15" hidden="1" customHeight="1" x14ac:dyDescent="0.25">
      <c r="C923" s="114" t="s">
        <v>7340</v>
      </c>
      <c r="D923" s="114" t="s">
        <v>6186</v>
      </c>
    </row>
    <row r="924" spans="3:4" ht="15" hidden="1" customHeight="1" x14ac:dyDescent="0.25">
      <c r="C924" s="114" t="s">
        <v>7341</v>
      </c>
      <c r="D924" s="114" t="s">
        <v>18991</v>
      </c>
    </row>
    <row r="925" spans="3:4" ht="15" hidden="1" customHeight="1" x14ac:dyDescent="0.25">
      <c r="C925" s="114" t="s">
        <v>2918</v>
      </c>
      <c r="D925" s="114" t="s">
        <v>179</v>
      </c>
    </row>
    <row r="926" spans="3:4" ht="15" hidden="1" customHeight="1" x14ac:dyDescent="0.25">
      <c r="C926" s="114" t="s">
        <v>2919</v>
      </c>
      <c r="D926" s="114" t="s">
        <v>180</v>
      </c>
    </row>
    <row r="927" spans="3:4" ht="15" hidden="1" customHeight="1" x14ac:dyDescent="0.25">
      <c r="C927" s="114" t="s">
        <v>2920</v>
      </c>
      <c r="D927" s="114" t="s">
        <v>181</v>
      </c>
    </row>
    <row r="928" spans="3:4" ht="15" hidden="1" customHeight="1" x14ac:dyDescent="0.25">
      <c r="C928" s="114" t="s">
        <v>2921</v>
      </c>
      <c r="D928" s="114" t="s">
        <v>6579</v>
      </c>
    </row>
    <row r="929" spans="3:4" ht="15" hidden="1" customHeight="1" x14ac:dyDescent="0.25">
      <c r="C929" s="114" t="s">
        <v>2922</v>
      </c>
      <c r="D929" s="114" t="s">
        <v>7342</v>
      </c>
    </row>
    <row r="930" spans="3:4" ht="15" hidden="1" customHeight="1" x14ac:dyDescent="0.25">
      <c r="C930" s="114" t="s">
        <v>7343</v>
      </c>
      <c r="D930" s="114" t="s">
        <v>7344</v>
      </c>
    </row>
    <row r="931" spans="3:4" ht="15" hidden="1" customHeight="1" x14ac:dyDescent="0.25">
      <c r="C931" s="114" t="s">
        <v>18992</v>
      </c>
      <c r="D931" s="114" t="s">
        <v>18993</v>
      </c>
    </row>
    <row r="932" spans="3:4" ht="15" hidden="1" customHeight="1" x14ac:dyDescent="0.25">
      <c r="C932" s="114" t="s">
        <v>10383</v>
      </c>
      <c r="D932" s="114" t="s">
        <v>182</v>
      </c>
    </row>
    <row r="933" spans="3:4" ht="15" hidden="1" customHeight="1" x14ac:dyDescent="0.25">
      <c r="C933" s="114" t="s">
        <v>2923</v>
      </c>
      <c r="D933" s="114" t="s">
        <v>183</v>
      </c>
    </row>
    <row r="934" spans="3:4" ht="15" hidden="1" customHeight="1" x14ac:dyDescent="0.25">
      <c r="C934" s="114" t="s">
        <v>10384</v>
      </c>
      <c r="D934" s="114" t="s">
        <v>6580</v>
      </c>
    </row>
    <row r="935" spans="3:4" ht="15" hidden="1" customHeight="1" x14ac:dyDescent="0.25">
      <c r="C935" s="114" t="s">
        <v>10385</v>
      </c>
      <c r="D935" s="114" t="s">
        <v>7346</v>
      </c>
    </row>
    <row r="936" spans="3:4" ht="15" hidden="1" customHeight="1" x14ac:dyDescent="0.25">
      <c r="C936" s="114" t="s">
        <v>2924</v>
      </c>
      <c r="D936" s="114" t="s">
        <v>7345</v>
      </c>
    </row>
    <row r="937" spans="3:4" ht="15" hidden="1" customHeight="1" x14ac:dyDescent="0.25">
      <c r="C937" s="114" t="s">
        <v>2925</v>
      </c>
      <c r="D937" s="114" t="s">
        <v>6100</v>
      </c>
    </row>
    <row r="938" spans="3:4" ht="15" hidden="1" customHeight="1" x14ac:dyDescent="0.25">
      <c r="C938" s="114" t="s">
        <v>2926</v>
      </c>
      <c r="D938" s="114" t="s">
        <v>6101</v>
      </c>
    </row>
    <row r="939" spans="3:4" ht="15" hidden="1" customHeight="1" x14ac:dyDescent="0.25">
      <c r="C939" s="114" t="s">
        <v>2927</v>
      </c>
      <c r="D939" s="114" t="s">
        <v>6102</v>
      </c>
    </row>
    <row r="940" spans="3:4" ht="15" hidden="1" customHeight="1" x14ac:dyDescent="0.25">
      <c r="C940" s="114" t="s">
        <v>10386</v>
      </c>
      <c r="D940" s="114" t="s">
        <v>6103</v>
      </c>
    </row>
    <row r="941" spans="3:4" ht="15" hidden="1" customHeight="1" x14ac:dyDescent="0.25">
      <c r="C941" s="114" t="s">
        <v>2928</v>
      </c>
      <c r="D941" s="114" t="s">
        <v>6104</v>
      </c>
    </row>
    <row r="942" spans="3:4" ht="15" hidden="1" customHeight="1" x14ac:dyDescent="0.25">
      <c r="C942" s="114" t="s">
        <v>10387</v>
      </c>
      <c r="D942" s="114" t="s">
        <v>7347</v>
      </c>
    </row>
    <row r="943" spans="3:4" ht="15" hidden="1" customHeight="1" x14ac:dyDescent="0.25">
      <c r="C943" s="114" t="s">
        <v>10388</v>
      </c>
      <c r="D943" s="114" t="s">
        <v>6581</v>
      </c>
    </row>
    <row r="944" spans="3:4" ht="15" hidden="1" customHeight="1" x14ac:dyDescent="0.25">
      <c r="C944" s="114" t="s">
        <v>2929</v>
      </c>
      <c r="D944" s="114" t="s">
        <v>6105</v>
      </c>
    </row>
    <row r="945" spans="3:4" ht="15" hidden="1" customHeight="1" x14ac:dyDescent="0.25">
      <c r="C945" s="114" t="s">
        <v>2930</v>
      </c>
      <c r="D945" s="114" t="s">
        <v>184</v>
      </c>
    </row>
    <row r="946" spans="3:4" ht="15" hidden="1" customHeight="1" x14ac:dyDescent="0.25">
      <c r="C946" s="114" t="s">
        <v>2931</v>
      </c>
      <c r="D946" s="114" t="s">
        <v>6106</v>
      </c>
    </row>
    <row r="947" spans="3:4" ht="15" hidden="1" customHeight="1" x14ac:dyDescent="0.25">
      <c r="C947" s="114" t="s">
        <v>2932</v>
      </c>
      <c r="D947" s="114" t="s">
        <v>185</v>
      </c>
    </row>
    <row r="948" spans="3:4" ht="15" hidden="1" customHeight="1" x14ac:dyDescent="0.25">
      <c r="C948" s="114" t="s">
        <v>10389</v>
      </c>
      <c r="D948" s="114" t="s">
        <v>186</v>
      </c>
    </row>
    <row r="949" spans="3:4" ht="15" hidden="1" customHeight="1" x14ac:dyDescent="0.25">
      <c r="C949" s="114" t="s">
        <v>2933</v>
      </c>
      <c r="D949" s="114" t="s">
        <v>6107</v>
      </c>
    </row>
    <row r="950" spans="3:4" ht="15" hidden="1" customHeight="1" x14ac:dyDescent="0.25">
      <c r="C950" s="114" t="s">
        <v>18994</v>
      </c>
      <c r="D950" s="114" t="s">
        <v>18995</v>
      </c>
    </row>
    <row r="951" spans="3:4" ht="15" hidden="1" customHeight="1" x14ac:dyDescent="0.25">
      <c r="C951" s="114" t="s">
        <v>2934</v>
      </c>
      <c r="D951" s="114" t="s">
        <v>187</v>
      </c>
    </row>
    <row r="952" spans="3:4" ht="15" hidden="1" customHeight="1" x14ac:dyDescent="0.25">
      <c r="C952" s="114" t="s">
        <v>18996</v>
      </c>
      <c r="D952" s="114" t="s">
        <v>18997</v>
      </c>
    </row>
    <row r="953" spans="3:4" ht="15" hidden="1" customHeight="1" x14ac:dyDescent="0.25">
      <c r="C953" s="114" t="s">
        <v>18998</v>
      </c>
      <c r="D953" s="114" t="s">
        <v>18999</v>
      </c>
    </row>
    <row r="954" spans="3:4" ht="15" hidden="1" customHeight="1" x14ac:dyDescent="0.25">
      <c r="C954" s="114" t="s">
        <v>19000</v>
      </c>
      <c r="D954" s="114" t="s">
        <v>19001</v>
      </c>
    </row>
    <row r="955" spans="3:4" ht="15" hidden="1" customHeight="1" x14ac:dyDescent="0.25">
      <c r="C955" s="114" t="s">
        <v>2935</v>
      </c>
      <c r="D955" s="114" t="s">
        <v>6108</v>
      </c>
    </row>
    <row r="956" spans="3:4" ht="15" hidden="1" customHeight="1" x14ac:dyDescent="0.25">
      <c r="C956" s="114" t="s">
        <v>2936</v>
      </c>
      <c r="D956" s="114" t="s">
        <v>6109</v>
      </c>
    </row>
    <row r="957" spans="3:4" ht="15" hidden="1" customHeight="1" x14ac:dyDescent="0.25">
      <c r="C957" s="114" t="s">
        <v>2937</v>
      </c>
      <c r="D957" s="114" t="s">
        <v>6110</v>
      </c>
    </row>
    <row r="958" spans="3:4" ht="15" hidden="1" customHeight="1" x14ac:dyDescent="0.25">
      <c r="C958" s="114" t="s">
        <v>2938</v>
      </c>
      <c r="D958" s="114" t="s">
        <v>6111</v>
      </c>
    </row>
    <row r="959" spans="3:4" ht="15" hidden="1" customHeight="1" x14ac:dyDescent="0.25">
      <c r="C959" s="114" t="s">
        <v>10390</v>
      </c>
      <c r="D959" s="114" t="s">
        <v>6112</v>
      </c>
    </row>
    <row r="960" spans="3:4" ht="15" hidden="1" customHeight="1" x14ac:dyDescent="0.25">
      <c r="C960" s="114" t="s">
        <v>2939</v>
      </c>
      <c r="D960" s="114" t="s">
        <v>6113</v>
      </c>
    </row>
    <row r="961" spans="3:4" ht="15" hidden="1" customHeight="1" x14ac:dyDescent="0.25">
      <c r="C961" s="114" t="s">
        <v>19002</v>
      </c>
      <c r="D961" s="114" t="s">
        <v>19003</v>
      </c>
    </row>
    <row r="962" spans="3:4" ht="15" hidden="1" customHeight="1" x14ac:dyDescent="0.25">
      <c r="C962" s="114" t="s">
        <v>19004</v>
      </c>
      <c r="D962" s="114" t="s">
        <v>19005</v>
      </c>
    </row>
    <row r="963" spans="3:4" ht="15" hidden="1" customHeight="1" x14ac:dyDescent="0.25">
      <c r="C963" s="114" t="s">
        <v>2940</v>
      </c>
      <c r="D963" s="114" t="s">
        <v>6114</v>
      </c>
    </row>
    <row r="964" spans="3:4" ht="15" hidden="1" customHeight="1" x14ac:dyDescent="0.25">
      <c r="C964" s="114" t="s">
        <v>2941</v>
      </c>
      <c r="D964" s="114" t="s">
        <v>188</v>
      </c>
    </row>
    <row r="965" spans="3:4" ht="15" hidden="1" customHeight="1" x14ac:dyDescent="0.25">
      <c r="C965" s="114" t="s">
        <v>2942</v>
      </c>
      <c r="D965" s="114" t="s">
        <v>189</v>
      </c>
    </row>
    <row r="966" spans="3:4" ht="15" hidden="1" customHeight="1" x14ac:dyDescent="0.25">
      <c r="C966" s="114" t="s">
        <v>10391</v>
      </c>
      <c r="D966" s="114" t="s">
        <v>19006</v>
      </c>
    </row>
    <row r="967" spans="3:4" ht="15" hidden="1" customHeight="1" x14ac:dyDescent="0.25">
      <c r="C967" s="114" t="s">
        <v>19007</v>
      </c>
      <c r="D967" s="114" t="s">
        <v>19008</v>
      </c>
    </row>
    <row r="968" spans="3:4" ht="15" hidden="1" customHeight="1" x14ac:dyDescent="0.25">
      <c r="C968" s="114" t="s">
        <v>19009</v>
      </c>
      <c r="D968" s="114" t="s">
        <v>19010</v>
      </c>
    </row>
    <row r="969" spans="3:4" ht="15" hidden="1" customHeight="1" x14ac:dyDescent="0.25">
      <c r="C969" s="114" t="s">
        <v>2943</v>
      </c>
      <c r="D969" s="114" t="s">
        <v>6115</v>
      </c>
    </row>
    <row r="970" spans="3:4" ht="15" hidden="1" customHeight="1" x14ac:dyDescent="0.25">
      <c r="C970" s="114" t="s">
        <v>10392</v>
      </c>
      <c r="D970" s="114" t="s">
        <v>6116</v>
      </c>
    </row>
    <row r="971" spans="3:4" ht="15" hidden="1" customHeight="1" x14ac:dyDescent="0.25">
      <c r="C971" s="114" t="s">
        <v>2944</v>
      </c>
      <c r="D971" s="114" t="s">
        <v>190</v>
      </c>
    </row>
    <row r="972" spans="3:4" ht="15" hidden="1" customHeight="1" x14ac:dyDescent="0.25">
      <c r="C972" s="114" t="s">
        <v>19011</v>
      </c>
      <c r="D972" s="114" t="s">
        <v>19012</v>
      </c>
    </row>
    <row r="973" spans="3:4" ht="15" hidden="1" customHeight="1" x14ac:dyDescent="0.25">
      <c r="C973" s="114" t="s">
        <v>19013</v>
      </c>
      <c r="D973" s="114" t="s">
        <v>19014</v>
      </c>
    </row>
    <row r="974" spans="3:4" ht="15" hidden="1" customHeight="1" x14ac:dyDescent="0.25">
      <c r="C974" s="114" t="s">
        <v>2945</v>
      </c>
      <c r="D974" s="114" t="s">
        <v>6117</v>
      </c>
    </row>
    <row r="975" spans="3:4" ht="15" hidden="1" customHeight="1" x14ac:dyDescent="0.25">
      <c r="C975" s="114" t="s">
        <v>7348</v>
      </c>
      <c r="D975" s="114" t="s">
        <v>19015</v>
      </c>
    </row>
    <row r="976" spans="3:4" ht="15" hidden="1" customHeight="1" x14ac:dyDescent="0.25">
      <c r="C976" s="114" t="s">
        <v>7349</v>
      </c>
      <c r="D976" s="114" t="s">
        <v>19016</v>
      </c>
    </row>
    <row r="977" spans="3:4" ht="15" hidden="1" customHeight="1" x14ac:dyDescent="0.25">
      <c r="C977" s="114" t="s">
        <v>2946</v>
      </c>
      <c r="D977" s="114" t="s">
        <v>6118</v>
      </c>
    </row>
    <row r="978" spans="3:4" ht="15" hidden="1" customHeight="1" x14ac:dyDescent="0.25">
      <c r="C978" s="114" t="s">
        <v>2947</v>
      </c>
      <c r="D978" s="114" t="s">
        <v>6119</v>
      </c>
    </row>
    <row r="979" spans="3:4" ht="15" hidden="1" customHeight="1" x14ac:dyDescent="0.25">
      <c r="C979" s="114" t="s">
        <v>2948</v>
      </c>
      <c r="D979" s="114" t="s">
        <v>6120</v>
      </c>
    </row>
    <row r="980" spans="3:4" ht="15" hidden="1" customHeight="1" x14ac:dyDescent="0.25">
      <c r="C980" s="114" t="s">
        <v>2949</v>
      </c>
      <c r="D980" s="114" t="s">
        <v>6121</v>
      </c>
    </row>
    <row r="981" spans="3:4" ht="15" hidden="1" customHeight="1" x14ac:dyDescent="0.25">
      <c r="C981" s="114" t="s">
        <v>2950</v>
      </c>
      <c r="D981" s="114" t="s">
        <v>6122</v>
      </c>
    </row>
    <row r="982" spans="3:4" ht="15" hidden="1" customHeight="1" x14ac:dyDescent="0.25">
      <c r="C982" s="114" t="s">
        <v>2951</v>
      </c>
      <c r="D982" s="114" t="s">
        <v>6123</v>
      </c>
    </row>
    <row r="983" spans="3:4" ht="15" hidden="1" customHeight="1" x14ac:dyDescent="0.25">
      <c r="C983" s="114" t="s">
        <v>2952</v>
      </c>
      <c r="D983" s="114" t="s">
        <v>6124</v>
      </c>
    </row>
    <row r="984" spans="3:4" ht="15" hidden="1" customHeight="1" x14ac:dyDescent="0.25">
      <c r="C984" s="114" t="s">
        <v>2953</v>
      </c>
      <c r="D984" s="114" t="s">
        <v>6125</v>
      </c>
    </row>
    <row r="985" spans="3:4" ht="15" hidden="1" customHeight="1" x14ac:dyDescent="0.25">
      <c r="C985" s="114" t="s">
        <v>2954</v>
      </c>
      <c r="D985" s="114" t="s">
        <v>6126</v>
      </c>
    </row>
    <row r="986" spans="3:4" ht="15" hidden="1" customHeight="1" x14ac:dyDescent="0.25">
      <c r="C986" s="114" t="s">
        <v>2955</v>
      </c>
      <c r="D986" s="114" t="s">
        <v>6127</v>
      </c>
    </row>
    <row r="987" spans="3:4" ht="15" hidden="1" customHeight="1" x14ac:dyDescent="0.25">
      <c r="C987" s="114" t="s">
        <v>10393</v>
      </c>
      <c r="D987" s="114" t="s">
        <v>6128</v>
      </c>
    </row>
    <row r="988" spans="3:4" ht="15" hidden="1" customHeight="1" x14ac:dyDescent="0.25">
      <c r="C988" s="114" t="s">
        <v>10394</v>
      </c>
      <c r="D988" s="114" t="s">
        <v>459</v>
      </c>
    </row>
    <row r="989" spans="3:4" ht="15" hidden="1" customHeight="1" x14ac:dyDescent="0.25">
      <c r="C989" s="114" t="s">
        <v>2956</v>
      </c>
      <c r="D989" s="114" t="s">
        <v>6129</v>
      </c>
    </row>
    <row r="990" spans="3:4" ht="15" hidden="1" customHeight="1" x14ac:dyDescent="0.25">
      <c r="C990" s="114" t="s">
        <v>2957</v>
      </c>
      <c r="D990" s="114" t="s">
        <v>6130</v>
      </c>
    </row>
    <row r="991" spans="3:4" ht="15" hidden="1" customHeight="1" x14ac:dyDescent="0.25">
      <c r="C991" s="114" t="s">
        <v>2958</v>
      </c>
      <c r="D991" s="114" t="s">
        <v>6131</v>
      </c>
    </row>
    <row r="992" spans="3:4" ht="15" hidden="1" customHeight="1" x14ac:dyDescent="0.25">
      <c r="C992" s="114" t="s">
        <v>2959</v>
      </c>
      <c r="D992" s="114" t="s">
        <v>6132</v>
      </c>
    </row>
    <row r="993" spans="3:4" ht="15" hidden="1" customHeight="1" x14ac:dyDescent="0.25">
      <c r="C993" s="114" t="s">
        <v>2960</v>
      </c>
      <c r="D993" s="114" t="s">
        <v>6133</v>
      </c>
    </row>
    <row r="994" spans="3:4" ht="15" hidden="1" customHeight="1" x14ac:dyDescent="0.25">
      <c r="C994" s="114" t="s">
        <v>2961</v>
      </c>
      <c r="D994" s="114" t="s">
        <v>6134</v>
      </c>
    </row>
    <row r="995" spans="3:4" ht="15" hidden="1" customHeight="1" x14ac:dyDescent="0.25">
      <c r="C995" s="114" t="s">
        <v>2962</v>
      </c>
      <c r="D995" s="114" t="s">
        <v>6135</v>
      </c>
    </row>
    <row r="996" spans="3:4" ht="15" hidden="1" customHeight="1" x14ac:dyDescent="0.25">
      <c r="C996" s="114" t="s">
        <v>2963</v>
      </c>
      <c r="D996" s="114" t="s">
        <v>6136</v>
      </c>
    </row>
    <row r="997" spans="3:4" ht="15" hidden="1" customHeight="1" x14ac:dyDescent="0.25">
      <c r="C997" s="114" t="s">
        <v>2964</v>
      </c>
      <c r="D997" s="114" t="s">
        <v>6137</v>
      </c>
    </row>
    <row r="998" spans="3:4" ht="15" hidden="1" customHeight="1" x14ac:dyDescent="0.25">
      <c r="C998" s="114" t="s">
        <v>2965</v>
      </c>
      <c r="D998" s="114" t="s">
        <v>6138</v>
      </c>
    </row>
    <row r="999" spans="3:4" ht="15" hidden="1" customHeight="1" x14ac:dyDescent="0.25">
      <c r="C999" s="114" t="s">
        <v>10395</v>
      </c>
      <c r="D999" s="114" t="s">
        <v>6582</v>
      </c>
    </row>
    <row r="1000" spans="3:4" ht="15" hidden="1" customHeight="1" x14ac:dyDescent="0.25">
      <c r="C1000" s="114" t="s">
        <v>2966</v>
      </c>
      <c r="D1000" s="114" t="s">
        <v>6139</v>
      </c>
    </row>
    <row r="1001" spans="3:4" ht="15" hidden="1" customHeight="1" x14ac:dyDescent="0.25">
      <c r="C1001" s="114" t="s">
        <v>2967</v>
      </c>
      <c r="D1001" s="114" t="s">
        <v>6140</v>
      </c>
    </row>
    <row r="1002" spans="3:4" ht="15" hidden="1" customHeight="1" x14ac:dyDescent="0.25">
      <c r="C1002" s="114" t="s">
        <v>2968</v>
      </c>
      <c r="D1002" s="114" t="s">
        <v>6141</v>
      </c>
    </row>
    <row r="1003" spans="3:4" ht="15" hidden="1" customHeight="1" x14ac:dyDescent="0.25">
      <c r="C1003" s="114" t="s">
        <v>2969</v>
      </c>
      <c r="D1003" s="114" t="s">
        <v>6142</v>
      </c>
    </row>
    <row r="1004" spans="3:4" ht="15" hidden="1" customHeight="1" x14ac:dyDescent="0.25">
      <c r="C1004" s="114" t="s">
        <v>2970</v>
      </c>
      <c r="D1004" s="114" t="s">
        <v>6143</v>
      </c>
    </row>
    <row r="1005" spans="3:4" ht="15" hidden="1" customHeight="1" x14ac:dyDescent="0.25">
      <c r="C1005" s="114" t="s">
        <v>2971</v>
      </c>
      <c r="D1005" s="114" t="s">
        <v>460</v>
      </c>
    </row>
    <row r="1006" spans="3:4" ht="15" hidden="1" customHeight="1" x14ac:dyDescent="0.25">
      <c r="C1006" s="114" t="s">
        <v>2972</v>
      </c>
      <c r="D1006" s="114" t="s">
        <v>6144</v>
      </c>
    </row>
    <row r="1007" spans="3:4" ht="15" hidden="1" customHeight="1" x14ac:dyDescent="0.25">
      <c r="C1007" s="114" t="s">
        <v>2973</v>
      </c>
      <c r="D1007" s="114" t="s">
        <v>6145</v>
      </c>
    </row>
    <row r="1008" spans="3:4" ht="15" hidden="1" customHeight="1" x14ac:dyDescent="0.25">
      <c r="C1008" s="114" t="s">
        <v>2974</v>
      </c>
      <c r="D1008" s="114" t="s">
        <v>6146</v>
      </c>
    </row>
    <row r="1009" spans="3:4" ht="15" hidden="1" customHeight="1" x14ac:dyDescent="0.25">
      <c r="C1009" s="114" t="s">
        <v>10396</v>
      </c>
      <c r="D1009" s="114" t="s">
        <v>6583</v>
      </c>
    </row>
    <row r="1010" spans="3:4" ht="15" hidden="1" customHeight="1" x14ac:dyDescent="0.25">
      <c r="C1010" s="114" t="s">
        <v>10397</v>
      </c>
      <c r="D1010" s="114" t="s">
        <v>6584</v>
      </c>
    </row>
    <row r="1011" spans="3:4" ht="15" hidden="1" customHeight="1" x14ac:dyDescent="0.25">
      <c r="C1011" s="114" t="s">
        <v>2975</v>
      </c>
      <c r="D1011" s="114" t="s">
        <v>7350</v>
      </c>
    </row>
    <row r="1012" spans="3:4" ht="15" hidden="1" customHeight="1" x14ac:dyDescent="0.25">
      <c r="C1012" s="114" t="s">
        <v>2976</v>
      </c>
      <c r="D1012" s="114" t="s">
        <v>461</v>
      </c>
    </row>
    <row r="1013" spans="3:4" ht="15" hidden="1" customHeight="1" x14ac:dyDescent="0.25">
      <c r="C1013" s="114" t="s">
        <v>2977</v>
      </c>
      <c r="D1013" s="114" t="s">
        <v>462</v>
      </c>
    </row>
    <row r="1014" spans="3:4" ht="15" hidden="1" customHeight="1" x14ac:dyDescent="0.25">
      <c r="C1014" s="114" t="s">
        <v>2978</v>
      </c>
      <c r="D1014" s="114" t="s">
        <v>463</v>
      </c>
    </row>
    <row r="1015" spans="3:4" ht="15" hidden="1" customHeight="1" x14ac:dyDescent="0.25">
      <c r="C1015" s="114" t="s">
        <v>2979</v>
      </c>
      <c r="D1015" s="114" t="s">
        <v>464</v>
      </c>
    </row>
    <row r="1016" spans="3:4" ht="15" hidden="1" customHeight="1" x14ac:dyDescent="0.25">
      <c r="C1016" s="114" t="s">
        <v>2980</v>
      </c>
      <c r="D1016" s="114" t="s">
        <v>6147</v>
      </c>
    </row>
    <row r="1017" spans="3:4" ht="15" hidden="1" customHeight="1" x14ac:dyDescent="0.25">
      <c r="C1017" s="114" t="s">
        <v>2981</v>
      </c>
      <c r="D1017" s="114" t="s">
        <v>465</v>
      </c>
    </row>
    <row r="1018" spans="3:4" ht="15" hidden="1" customHeight="1" x14ac:dyDescent="0.25">
      <c r="C1018" s="114" t="s">
        <v>2982</v>
      </c>
      <c r="D1018" s="114" t="s">
        <v>466</v>
      </c>
    </row>
    <row r="1019" spans="3:4" ht="15" hidden="1" customHeight="1" x14ac:dyDescent="0.25">
      <c r="C1019" s="114" t="s">
        <v>2983</v>
      </c>
      <c r="D1019" s="114" t="s">
        <v>467</v>
      </c>
    </row>
    <row r="1020" spans="3:4" ht="15" hidden="1" customHeight="1" x14ac:dyDescent="0.25">
      <c r="C1020" s="114" t="s">
        <v>2984</v>
      </c>
      <c r="D1020" s="114" t="s">
        <v>468</v>
      </c>
    </row>
    <row r="1021" spans="3:4" ht="15" hidden="1" customHeight="1" x14ac:dyDescent="0.25">
      <c r="C1021" s="114" t="s">
        <v>2985</v>
      </c>
      <c r="D1021" s="114" t="s">
        <v>10398</v>
      </c>
    </row>
    <row r="1022" spans="3:4" ht="15" hidden="1" customHeight="1" x14ac:dyDescent="0.25">
      <c r="C1022" s="114" t="s">
        <v>2986</v>
      </c>
      <c r="D1022" s="114" t="s">
        <v>469</v>
      </c>
    </row>
    <row r="1023" spans="3:4" ht="15" hidden="1" customHeight="1" x14ac:dyDescent="0.25">
      <c r="C1023" s="114" t="s">
        <v>10399</v>
      </c>
      <c r="D1023" s="114" t="s">
        <v>470</v>
      </c>
    </row>
    <row r="1024" spans="3:4" ht="15" hidden="1" customHeight="1" x14ac:dyDescent="0.25">
      <c r="C1024" s="114" t="s">
        <v>2987</v>
      </c>
      <c r="D1024" s="114" t="s">
        <v>6148</v>
      </c>
    </row>
    <row r="1025" spans="3:4" ht="15" hidden="1" customHeight="1" x14ac:dyDescent="0.25">
      <c r="C1025" s="114" t="s">
        <v>2988</v>
      </c>
      <c r="D1025" s="114" t="s">
        <v>6149</v>
      </c>
    </row>
    <row r="1026" spans="3:4" ht="15" hidden="1" customHeight="1" x14ac:dyDescent="0.25">
      <c r="C1026" s="114" t="s">
        <v>2989</v>
      </c>
      <c r="D1026" s="114" t="s">
        <v>471</v>
      </c>
    </row>
    <row r="1027" spans="3:4" ht="15" hidden="1" customHeight="1" x14ac:dyDescent="0.25">
      <c r="C1027" s="114" t="s">
        <v>2990</v>
      </c>
      <c r="D1027" s="114" t="s">
        <v>472</v>
      </c>
    </row>
    <row r="1028" spans="3:4" ht="15" hidden="1" customHeight="1" x14ac:dyDescent="0.25">
      <c r="C1028" s="114" t="s">
        <v>2991</v>
      </c>
      <c r="D1028" s="114" t="s">
        <v>473</v>
      </c>
    </row>
    <row r="1029" spans="3:4" ht="15" hidden="1" customHeight="1" x14ac:dyDescent="0.25">
      <c r="C1029" s="114" t="s">
        <v>2992</v>
      </c>
      <c r="D1029" s="114" t="s">
        <v>17976</v>
      </c>
    </row>
    <row r="1030" spans="3:4" ht="15" hidden="1" customHeight="1" x14ac:dyDescent="0.25">
      <c r="C1030" s="114" t="s">
        <v>2993</v>
      </c>
      <c r="D1030" s="114" t="s">
        <v>7351</v>
      </c>
    </row>
    <row r="1031" spans="3:4" ht="15" hidden="1" customHeight="1" x14ac:dyDescent="0.25">
      <c r="C1031" s="114" t="s">
        <v>2994</v>
      </c>
      <c r="D1031" s="114" t="s">
        <v>6150</v>
      </c>
    </row>
    <row r="1032" spans="3:4" ht="15" hidden="1" customHeight="1" x14ac:dyDescent="0.25">
      <c r="C1032" s="114" t="s">
        <v>19017</v>
      </c>
      <c r="D1032" s="114" t="s">
        <v>19018</v>
      </c>
    </row>
    <row r="1033" spans="3:4" ht="15" hidden="1" customHeight="1" x14ac:dyDescent="0.25">
      <c r="C1033" s="114" t="s">
        <v>19019</v>
      </c>
      <c r="D1033" s="114" t="s">
        <v>19020</v>
      </c>
    </row>
    <row r="1034" spans="3:4" ht="15" hidden="1" customHeight="1" x14ac:dyDescent="0.25">
      <c r="C1034" s="114" t="s">
        <v>19021</v>
      </c>
      <c r="D1034" s="114" t="s">
        <v>19022</v>
      </c>
    </row>
    <row r="1035" spans="3:4" ht="15" hidden="1" customHeight="1" x14ac:dyDescent="0.25">
      <c r="C1035" s="114" t="s">
        <v>19023</v>
      </c>
      <c r="D1035" s="114" t="s">
        <v>19024</v>
      </c>
    </row>
    <row r="1036" spans="3:4" ht="15" hidden="1" customHeight="1" x14ac:dyDescent="0.25">
      <c r="C1036" s="114" t="s">
        <v>19025</v>
      </c>
      <c r="D1036" s="114" t="s">
        <v>19026</v>
      </c>
    </row>
    <row r="1037" spans="3:4" ht="15" hidden="1" customHeight="1" x14ac:dyDescent="0.25">
      <c r="C1037" s="114" t="s">
        <v>19027</v>
      </c>
      <c r="D1037" s="114" t="s">
        <v>19028</v>
      </c>
    </row>
    <row r="1038" spans="3:4" ht="15" hidden="1" customHeight="1" x14ac:dyDescent="0.25">
      <c r="C1038" s="114" t="s">
        <v>19029</v>
      </c>
      <c r="D1038" s="114" t="s">
        <v>19030</v>
      </c>
    </row>
    <row r="1039" spans="3:4" ht="15" hidden="1" customHeight="1" x14ac:dyDescent="0.25">
      <c r="C1039" s="114" t="s">
        <v>19031</v>
      </c>
      <c r="D1039" s="114" t="s">
        <v>19032</v>
      </c>
    </row>
    <row r="1040" spans="3:4" ht="15" hidden="1" customHeight="1" x14ac:dyDescent="0.25">
      <c r="C1040" s="114" t="s">
        <v>19033</v>
      </c>
      <c r="D1040" s="114" t="s">
        <v>19034</v>
      </c>
    </row>
    <row r="1041" spans="3:4" ht="15" hidden="1" customHeight="1" x14ac:dyDescent="0.25">
      <c r="C1041" s="114" t="s">
        <v>19035</v>
      </c>
      <c r="D1041" s="114" t="s">
        <v>19036</v>
      </c>
    </row>
    <row r="1042" spans="3:4" ht="15" hidden="1" customHeight="1" x14ac:dyDescent="0.25">
      <c r="C1042" s="114" t="s">
        <v>19037</v>
      </c>
      <c r="D1042" s="114" t="s">
        <v>19038</v>
      </c>
    </row>
    <row r="1043" spans="3:4" ht="15" hidden="1" customHeight="1" x14ac:dyDescent="0.25">
      <c r="C1043" s="114" t="s">
        <v>2995</v>
      </c>
      <c r="D1043" s="114" t="s">
        <v>6151</v>
      </c>
    </row>
    <row r="1044" spans="3:4" ht="15" hidden="1" customHeight="1" x14ac:dyDescent="0.25">
      <c r="C1044" s="114" t="s">
        <v>2996</v>
      </c>
      <c r="D1044" s="114" t="s">
        <v>6152</v>
      </c>
    </row>
    <row r="1045" spans="3:4" ht="15" hidden="1" customHeight="1" x14ac:dyDescent="0.25">
      <c r="C1045" s="114" t="s">
        <v>2997</v>
      </c>
      <c r="D1045" s="114" t="s">
        <v>6153</v>
      </c>
    </row>
    <row r="1046" spans="3:4" ht="15" hidden="1" customHeight="1" x14ac:dyDescent="0.25">
      <c r="C1046" s="114" t="s">
        <v>2998</v>
      </c>
      <c r="D1046" s="114" t="s">
        <v>6154</v>
      </c>
    </row>
    <row r="1047" spans="3:4" ht="15" hidden="1" customHeight="1" x14ac:dyDescent="0.25">
      <c r="C1047" s="114" t="s">
        <v>2999</v>
      </c>
      <c r="D1047" s="114" t="s">
        <v>6155</v>
      </c>
    </row>
    <row r="1048" spans="3:4" ht="15" hidden="1" customHeight="1" x14ac:dyDescent="0.25">
      <c r="C1048" s="114" t="s">
        <v>3000</v>
      </c>
      <c r="D1048" s="114" t="s">
        <v>7352</v>
      </c>
    </row>
    <row r="1049" spans="3:4" ht="15" hidden="1" customHeight="1" x14ac:dyDescent="0.25">
      <c r="C1049" s="114" t="s">
        <v>10400</v>
      </c>
      <c r="D1049" s="114" t="s">
        <v>474</v>
      </c>
    </row>
    <row r="1050" spans="3:4" ht="15" hidden="1" customHeight="1" x14ac:dyDescent="0.25">
      <c r="C1050" s="114" t="s">
        <v>3001</v>
      </c>
      <c r="D1050" s="114" t="s">
        <v>7353</v>
      </c>
    </row>
    <row r="1051" spans="3:4" ht="15" hidden="1" customHeight="1" x14ac:dyDescent="0.25">
      <c r="C1051" s="114" t="s">
        <v>3002</v>
      </c>
      <c r="D1051" s="114" t="s">
        <v>475</v>
      </c>
    </row>
    <row r="1052" spans="3:4" ht="15" hidden="1" customHeight="1" x14ac:dyDescent="0.25">
      <c r="C1052" s="114" t="s">
        <v>3003</v>
      </c>
      <c r="D1052" s="114" t="s">
        <v>6156</v>
      </c>
    </row>
    <row r="1053" spans="3:4" ht="15" hidden="1" customHeight="1" x14ac:dyDescent="0.25">
      <c r="C1053" s="114" t="s">
        <v>3004</v>
      </c>
      <c r="D1053" s="114" t="s">
        <v>6160</v>
      </c>
    </row>
    <row r="1054" spans="3:4" ht="15" hidden="1" customHeight="1" x14ac:dyDescent="0.25">
      <c r="C1054" s="114" t="s">
        <v>3005</v>
      </c>
      <c r="D1054" s="114" t="s">
        <v>6157</v>
      </c>
    </row>
    <row r="1055" spans="3:4" ht="15" hidden="1" customHeight="1" x14ac:dyDescent="0.25">
      <c r="C1055" s="114" t="s">
        <v>7354</v>
      </c>
      <c r="D1055" s="114" t="s">
        <v>19039</v>
      </c>
    </row>
    <row r="1056" spans="3:4" ht="15" hidden="1" customHeight="1" x14ac:dyDescent="0.25">
      <c r="C1056" s="114" t="s">
        <v>19040</v>
      </c>
      <c r="D1056" s="114" t="s">
        <v>19041</v>
      </c>
    </row>
    <row r="1057" spans="3:4" ht="15" hidden="1" customHeight="1" x14ac:dyDescent="0.25">
      <c r="C1057" s="114" t="s">
        <v>3006</v>
      </c>
      <c r="D1057" s="114" t="s">
        <v>6196</v>
      </c>
    </row>
    <row r="1058" spans="3:4" ht="15" hidden="1" customHeight="1" x14ac:dyDescent="0.25">
      <c r="C1058" s="114" t="s">
        <v>3007</v>
      </c>
      <c r="D1058" s="114" t="s">
        <v>6159</v>
      </c>
    </row>
    <row r="1059" spans="3:4" ht="15" hidden="1" customHeight="1" x14ac:dyDescent="0.25">
      <c r="C1059" s="114" t="s">
        <v>19042</v>
      </c>
      <c r="D1059" s="114" t="s">
        <v>19043</v>
      </c>
    </row>
    <row r="1060" spans="3:4" ht="15" hidden="1" customHeight="1" x14ac:dyDescent="0.25">
      <c r="C1060" s="114" t="s">
        <v>3008</v>
      </c>
      <c r="D1060" s="114" t="s">
        <v>6161</v>
      </c>
    </row>
    <row r="1061" spans="3:4" ht="15" hidden="1" customHeight="1" x14ac:dyDescent="0.25">
      <c r="C1061" s="114" t="s">
        <v>3009</v>
      </c>
      <c r="D1061" s="114" t="s">
        <v>6158</v>
      </c>
    </row>
    <row r="1062" spans="3:4" ht="15" hidden="1" customHeight="1" x14ac:dyDescent="0.25">
      <c r="C1062" s="114" t="s">
        <v>3010</v>
      </c>
      <c r="D1062" s="114" t="s">
        <v>6162</v>
      </c>
    </row>
    <row r="1063" spans="3:4" ht="15" hidden="1" customHeight="1" x14ac:dyDescent="0.25">
      <c r="C1063" s="114" t="s">
        <v>10401</v>
      </c>
      <c r="D1063" s="114" t="s">
        <v>7355</v>
      </c>
    </row>
    <row r="1064" spans="3:4" ht="15" hidden="1" customHeight="1" x14ac:dyDescent="0.25">
      <c r="C1064" s="114" t="s">
        <v>3011</v>
      </c>
      <c r="D1064" s="114" t="s">
        <v>19044</v>
      </c>
    </row>
    <row r="1065" spans="3:4" ht="15" hidden="1" customHeight="1" x14ac:dyDescent="0.25">
      <c r="C1065" s="114" t="s">
        <v>3012</v>
      </c>
      <c r="D1065" s="114" t="s">
        <v>6163</v>
      </c>
    </row>
    <row r="1066" spans="3:4" ht="15" hidden="1" customHeight="1" x14ac:dyDescent="0.25">
      <c r="C1066" s="114" t="s">
        <v>3013</v>
      </c>
      <c r="D1066" s="114" t="s">
        <v>19045</v>
      </c>
    </row>
    <row r="1067" spans="3:4" ht="15" hidden="1" customHeight="1" x14ac:dyDescent="0.25">
      <c r="C1067" s="114" t="s">
        <v>3014</v>
      </c>
      <c r="D1067" s="114" t="s">
        <v>6164</v>
      </c>
    </row>
    <row r="1068" spans="3:4" ht="15" hidden="1" customHeight="1" x14ac:dyDescent="0.25">
      <c r="C1068" s="114" t="s">
        <v>3015</v>
      </c>
      <c r="D1068" s="114" t="s">
        <v>6165</v>
      </c>
    </row>
    <row r="1069" spans="3:4" ht="15" hidden="1" customHeight="1" x14ac:dyDescent="0.25">
      <c r="C1069" s="114" t="s">
        <v>19046</v>
      </c>
      <c r="D1069" s="114" t="s">
        <v>19047</v>
      </c>
    </row>
    <row r="1070" spans="3:4" ht="15" hidden="1" customHeight="1" x14ac:dyDescent="0.25">
      <c r="C1070" s="114" t="s">
        <v>19048</v>
      </c>
      <c r="D1070" s="114" t="s">
        <v>19049</v>
      </c>
    </row>
    <row r="1071" spans="3:4" ht="15" hidden="1" customHeight="1" x14ac:dyDescent="0.25">
      <c r="C1071" s="114" t="s">
        <v>19050</v>
      </c>
      <c r="D1071" s="114" t="s">
        <v>19051</v>
      </c>
    </row>
    <row r="1072" spans="3:4" ht="15" hidden="1" customHeight="1" x14ac:dyDescent="0.25">
      <c r="C1072" s="114" t="s">
        <v>19052</v>
      </c>
      <c r="D1072" s="114" t="s">
        <v>19053</v>
      </c>
    </row>
    <row r="1073" spans="3:4" ht="15" hidden="1" customHeight="1" x14ac:dyDescent="0.25">
      <c r="C1073" s="114" t="s">
        <v>19054</v>
      </c>
      <c r="D1073" s="114" t="s">
        <v>19055</v>
      </c>
    </row>
    <row r="1074" spans="3:4" ht="15" hidden="1" customHeight="1" x14ac:dyDescent="0.25">
      <c r="C1074" s="114" t="s">
        <v>10402</v>
      </c>
      <c r="D1074" s="114" t="s">
        <v>6166</v>
      </c>
    </row>
    <row r="1075" spans="3:4" ht="15" hidden="1" customHeight="1" x14ac:dyDescent="0.25">
      <c r="C1075" s="114" t="s">
        <v>3016</v>
      </c>
      <c r="D1075" s="114" t="s">
        <v>6167</v>
      </c>
    </row>
    <row r="1076" spans="3:4" ht="15" hidden="1" customHeight="1" x14ac:dyDescent="0.25">
      <c r="C1076" s="114" t="s">
        <v>3017</v>
      </c>
      <c r="D1076" s="114" t="s">
        <v>476</v>
      </c>
    </row>
    <row r="1077" spans="3:4" ht="15" hidden="1" customHeight="1" x14ac:dyDescent="0.25">
      <c r="C1077" s="114" t="s">
        <v>19056</v>
      </c>
      <c r="D1077" s="114" t="s">
        <v>19057</v>
      </c>
    </row>
    <row r="1078" spans="3:4" ht="15" hidden="1" customHeight="1" x14ac:dyDescent="0.25">
      <c r="C1078" s="114" t="s">
        <v>19058</v>
      </c>
      <c r="D1078" s="114" t="s">
        <v>19059</v>
      </c>
    </row>
    <row r="1079" spans="3:4" ht="15" hidden="1" customHeight="1" x14ac:dyDescent="0.25">
      <c r="C1079" s="114" t="s">
        <v>19060</v>
      </c>
      <c r="D1079" s="114" t="s">
        <v>19061</v>
      </c>
    </row>
    <row r="1080" spans="3:4" ht="15" hidden="1" customHeight="1" x14ac:dyDescent="0.25">
      <c r="C1080" s="114" t="s">
        <v>19062</v>
      </c>
      <c r="D1080" s="114" t="s">
        <v>19063</v>
      </c>
    </row>
    <row r="1081" spans="3:4" ht="15" hidden="1" customHeight="1" x14ac:dyDescent="0.25">
      <c r="C1081" s="114" t="s">
        <v>19064</v>
      </c>
      <c r="D1081" s="114" t="s">
        <v>19065</v>
      </c>
    </row>
    <row r="1082" spans="3:4" ht="15" hidden="1" customHeight="1" x14ac:dyDescent="0.25">
      <c r="C1082" s="114" t="s">
        <v>19066</v>
      </c>
      <c r="D1082" s="114" t="s">
        <v>19067</v>
      </c>
    </row>
    <row r="1083" spans="3:4" ht="15" hidden="1" customHeight="1" x14ac:dyDescent="0.25">
      <c r="C1083" s="114" t="s">
        <v>19068</v>
      </c>
      <c r="D1083" s="114" t="s">
        <v>19069</v>
      </c>
    </row>
    <row r="1084" spans="3:4" ht="15" hidden="1" customHeight="1" x14ac:dyDescent="0.25">
      <c r="C1084" s="114" t="s">
        <v>3018</v>
      </c>
      <c r="D1084" s="114" t="s">
        <v>6168</v>
      </c>
    </row>
    <row r="1085" spans="3:4" ht="15" hidden="1" customHeight="1" x14ac:dyDescent="0.25">
      <c r="C1085" s="114" t="s">
        <v>3019</v>
      </c>
      <c r="D1085" s="114" t="s">
        <v>19070</v>
      </c>
    </row>
    <row r="1086" spans="3:4" ht="15" hidden="1" customHeight="1" x14ac:dyDescent="0.25">
      <c r="C1086" s="114" t="s">
        <v>3020</v>
      </c>
      <c r="D1086" s="114" t="s">
        <v>477</v>
      </c>
    </row>
    <row r="1087" spans="3:4" ht="15" hidden="1" customHeight="1" x14ac:dyDescent="0.25">
      <c r="C1087" s="114" t="s">
        <v>19071</v>
      </c>
      <c r="D1087" s="114" t="s">
        <v>19072</v>
      </c>
    </row>
    <row r="1088" spans="3:4" ht="15" hidden="1" customHeight="1" x14ac:dyDescent="0.25">
      <c r="C1088" s="114" t="s">
        <v>19073</v>
      </c>
      <c r="D1088" s="114" t="s">
        <v>19074</v>
      </c>
    </row>
    <row r="1089" spans="3:4" ht="15" hidden="1" customHeight="1" x14ac:dyDescent="0.25">
      <c r="C1089" s="114" t="s">
        <v>10403</v>
      </c>
      <c r="D1089" s="114" t="s">
        <v>6169</v>
      </c>
    </row>
    <row r="1090" spans="3:4" ht="15" hidden="1" customHeight="1" x14ac:dyDescent="0.25">
      <c r="C1090" s="114" t="s">
        <v>19075</v>
      </c>
      <c r="D1090" s="114" t="s">
        <v>19076</v>
      </c>
    </row>
    <row r="1091" spans="3:4" ht="15" hidden="1" customHeight="1" x14ac:dyDescent="0.25">
      <c r="C1091" s="114" t="s">
        <v>10404</v>
      </c>
      <c r="D1091" s="114" t="s">
        <v>7356</v>
      </c>
    </row>
    <row r="1092" spans="3:4" ht="15" hidden="1" customHeight="1" x14ac:dyDescent="0.25">
      <c r="C1092" s="114" t="s">
        <v>10405</v>
      </c>
      <c r="D1092" s="114" t="s">
        <v>478</v>
      </c>
    </row>
    <row r="1093" spans="3:4" ht="15" hidden="1" customHeight="1" x14ac:dyDescent="0.25">
      <c r="C1093" s="114" t="s">
        <v>10406</v>
      </c>
      <c r="D1093" s="114" t="s">
        <v>7357</v>
      </c>
    </row>
    <row r="1094" spans="3:4" ht="15" hidden="1" customHeight="1" x14ac:dyDescent="0.25">
      <c r="C1094" s="114" t="s">
        <v>10407</v>
      </c>
      <c r="D1094" s="114" t="s">
        <v>7358</v>
      </c>
    </row>
    <row r="1095" spans="3:4" ht="15" hidden="1" customHeight="1" x14ac:dyDescent="0.25">
      <c r="C1095" s="114" t="s">
        <v>10408</v>
      </c>
      <c r="D1095" s="114" t="s">
        <v>7360</v>
      </c>
    </row>
    <row r="1096" spans="3:4" ht="15" hidden="1" customHeight="1" x14ac:dyDescent="0.25">
      <c r="C1096" s="114" t="s">
        <v>3021</v>
      </c>
      <c r="D1096" s="114" t="s">
        <v>6170</v>
      </c>
    </row>
    <row r="1097" spans="3:4" ht="15" hidden="1" customHeight="1" x14ac:dyDescent="0.25">
      <c r="C1097" s="114" t="s">
        <v>3022</v>
      </c>
      <c r="D1097" s="114" t="s">
        <v>6171</v>
      </c>
    </row>
    <row r="1098" spans="3:4" ht="15" hidden="1" customHeight="1" x14ac:dyDescent="0.25">
      <c r="C1098" s="114" t="s">
        <v>3023</v>
      </c>
      <c r="D1098" s="114" t="s">
        <v>479</v>
      </c>
    </row>
    <row r="1099" spans="3:4" ht="15" hidden="1" customHeight="1" x14ac:dyDescent="0.25">
      <c r="C1099" s="114" t="s">
        <v>3024</v>
      </c>
      <c r="D1099" s="114" t="s">
        <v>480</v>
      </c>
    </row>
    <row r="1100" spans="3:4" ht="15" hidden="1" customHeight="1" x14ac:dyDescent="0.25">
      <c r="C1100" s="114" t="s">
        <v>3025</v>
      </c>
      <c r="D1100" s="114" t="s">
        <v>10409</v>
      </c>
    </row>
    <row r="1101" spans="3:4" ht="15" hidden="1" customHeight="1" x14ac:dyDescent="0.25">
      <c r="C1101" s="114" t="s">
        <v>7359</v>
      </c>
      <c r="D1101" s="114" t="s">
        <v>481</v>
      </c>
    </row>
    <row r="1102" spans="3:4" ht="15" hidden="1" customHeight="1" x14ac:dyDescent="0.25">
      <c r="C1102" s="114" t="s">
        <v>10410</v>
      </c>
      <c r="D1102" s="114" t="s">
        <v>482</v>
      </c>
    </row>
    <row r="1103" spans="3:4" ht="15" hidden="1" customHeight="1" x14ac:dyDescent="0.25">
      <c r="C1103" s="114" t="s">
        <v>19077</v>
      </c>
      <c r="D1103" s="114" t="s">
        <v>19078</v>
      </c>
    </row>
    <row r="1104" spans="3:4" ht="15" hidden="1" customHeight="1" x14ac:dyDescent="0.25">
      <c r="C1104" s="114" t="s">
        <v>19079</v>
      </c>
      <c r="D1104" s="114" t="s">
        <v>19080</v>
      </c>
    </row>
    <row r="1105" spans="3:4" ht="15" hidden="1" customHeight="1" x14ac:dyDescent="0.25">
      <c r="C1105" s="114" t="s">
        <v>3026</v>
      </c>
      <c r="D1105" s="114" t="s">
        <v>483</v>
      </c>
    </row>
    <row r="1106" spans="3:4" ht="15" hidden="1" customHeight="1" x14ac:dyDescent="0.25">
      <c r="C1106" s="114" t="s">
        <v>3027</v>
      </c>
      <c r="D1106" s="114" t="s">
        <v>7361</v>
      </c>
    </row>
    <row r="1107" spans="3:4" ht="15" hidden="1" customHeight="1" x14ac:dyDescent="0.25">
      <c r="C1107" s="114" t="s">
        <v>3028</v>
      </c>
      <c r="D1107" s="114" t="s">
        <v>484</v>
      </c>
    </row>
    <row r="1108" spans="3:4" ht="15" hidden="1" customHeight="1" x14ac:dyDescent="0.25">
      <c r="C1108" s="114" t="s">
        <v>19081</v>
      </c>
      <c r="D1108" s="114" t="s">
        <v>19082</v>
      </c>
    </row>
    <row r="1109" spans="3:4" ht="15" hidden="1" customHeight="1" x14ac:dyDescent="0.25">
      <c r="C1109" s="114" t="s">
        <v>19083</v>
      </c>
      <c r="D1109" s="114" t="s">
        <v>19084</v>
      </c>
    </row>
    <row r="1110" spans="3:4" ht="15" hidden="1" customHeight="1" x14ac:dyDescent="0.25">
      <c r="C1110" s="114" t="s">
        <v>19085</v>
      </c>
      <c r="D1110" s="114" t="s">
        <v>19086</v>
      </c>
    </row>
    <row r="1111" spans="3:4" ht="15" hidden="1" customHeight="1" x14ac:dyDescent="0.25">
      <c r="C1111" s="114" t="s">
        <v>3029</v>
      </c>
      <c r="D1111" s="114" t="s">
        <v>6172</v>
      </c>
    </row>
    <row r="1112" spans="3:4" ht="15" hidden="1" customHeight="1" x14ac:dyDescent="0.25">
      <c r="C1112" s="114" t="s">
        <v>3030</v>
      </c>
      <c r="D1112" s="114" t="s">
        <v>6173</v>
      </c>
    </row>
    <row r="1113" spans="3:4" ht="15" hidden="1" customHeight="1" x14ac:dyDescent="0.25">
      <c r="C1113" s="114" t="s">
        <v>3031</v>
      </c>
      <c r="D1113" s="114" t="s">
        <v>7362</v>
      </c>
    </row>
    <row r="1114" spans="3:4" ht="15" hidden="1" customHeight="1" x14ac:dyDescent="0.25">
      <c r="C1114" s="114" t="s">
        <v>3032</v>
      </c>
      <c r="D1114" s="114" t="s">
        <v>7363</v>
      </c>
    </row>
    <row r="1115" spans="3:4" ht="15" hidden="1" customHeight="1" x14ac:dyDescent="0.25">
      <c r="C1115" s="114" t="s">
        <v>3033</v>
      </c>
      <c r="D1115" s="114" t="s">
        <v>7364</v>
      </c>
    </row>
    <row r="1116" spans="3:4" ht="15" hidden="1" customHeight="1" x14ac:dyDescent="0.25">
      <c r="C1116" s="114" t="s">
        <v>3034</v>
      </c>
      <c r="D1116" s="114" t="s">
        <v>7365</v>
      </c>
    </row>
    <row r="1117" spans="3:4" ht="15" hidden="1" customHeight="1" x14ac:dyDescent="0.25">
      <c r="C1117" s="114" t="s">
        <v>19087</v>
      </c>
      <c r="D1117" s="114" t="s">
        <v>19088</v>
      </c>
    </row>
    <row r="1118" spans="3:4" ht="15" hidden="1" customHeight="1" x14ac:dyDescent="0.25">
      <c r="C1118" s="114" t="s">
        <v>19089</v>
      </c>
      <c r="D1118" s="114" t="s">
        <v>19090</v>
      </c>
    </row>
    <row r="1119" spans="3:4" ht="15" hidden="1" customHeight="1" x14ac:dyDescent="0.25">
      <c r="C1119" s="114" t="s">
        <v>3035</v>
      </c>
      <c r="D1119" s="114" t="s">
        <v>7366</v>
      </c>
    </row>
    <row r="1120" spans="3:4" ht="15" hidden="1" customHeight="1" x14ac:dyDescent="0.25">
      <c r="C1120" s="114" t="s">
        <v>19091</v>
      </c>
      <c r="D1120" s="114" t="s">
        <v>6714</v>
      </c>
    </row>
    <row r="1121" spans="3:4" ht="15" hidden="1" customHeight="1" x14ac:dyDescent="0.25">
      <c r="C1121" s="114" t="s">
        <v>19092</v>
      </c>
      <c r="D1121" s="114" t="s">
        <v>19093</v>
      </c>
    </row>
    <row r="1122" spans="3:4" ht="15" hidden="1" customHeight="1" x14ac:dyDescent="0.25">
      <c r="C1122" s="114" t="s">
        <v>3036</v>
      </c>
      <c r="D1122" s="114" t="s">
        <v>6174</v>
      </c>
    </row>
    <row r="1123" spans="3:4" ht="15" hidden="1" customHeight="1" x14ac:dyDescent="0.25">
      <c r="C1123" s="114" t="s">
        <v>3037</v>
      </c>
      <c r="D1123" s="114" t="s">
        <v>6175</v>
      </c>
    </row>
    <row r="1124" spans="3:4" ht="15" hidden="1" customHeight="1" x14ac:dyDescent="0.25">
      <c r="C1124" s="114" t="s">
        <v>3038</v>
      </c>
      <c r="D1124" s="114" t="s">
        <v>6176</v>
      </c>
    </row>
    <row r="1125" spans="3:4" ht="15" hidden="1" customHeight="1" x14ac:dyDescent="0.25">
      <c r="C1125" s="114" t="s">
        <v>3039</v>
      </c>
      <c r="D1125" s="114" t="s">
        <v>19094</v>
      </c>
    </row>
    <row r="1126" spans="3:4" ht="15" hidden="1" customHeight="1" x14ac:dyDescent="0.25">
      <c r="C1126" s="114" t="s">
        <v>3040</v>
      </c>
      <c r="D1126" s="114" t="s">
        <v>19095</v>
      </c>
    </row>
    <row r="1127" spans="3:4" ht="15" hidden="1" customHeight="1" x14ac:dyDescent="0.25">
      <c r="C1127" s="114" t="s">
        <v>3041</v>
      </c>
      <c r="D1127" s="114" t="s">
        <v>19096</v>
      </c>
    </row>
    <row r="1128" spans="3:4" ht="15" hidden="1" customHeight="1" x14ac:dyDescent="0.25">
      <c r="C1128" s="114" t="s">
        <v>19097</v>
      </c>
      <c r="D1128" s="114" t="s">
        <v>19098</v>
      </c>
    </row>
    <row r="1129" spans="3:4" ht="15" hidden="1" customHeight="1" x14ac:dyDescent="0.25">
      <c r="C1129" s="114" t="s">
        <v>19099</v>
      </c>
      <c r="D1129" s="114" t="s">
        <v>19100</v>
      </c>
    </row>
    <row r="1130" spans="3:4" ht="15" hidden="1" customHeight="1" x14ac:dyDescent="0.25">
      <c r="C1130" s="114" t="s">
        <v>19101</v>
      </c>
      <c r="D1130" s="114" t="s">
        <v>19102</v>
      </c>
    </row>
    <row r="1131" spans="3:4" ht="15" hidden="1" customHeight="1" x14ac:dyDescent="0.25">
      <c r="C1131" s="114" t="s">
        <v>3042</v>
      </c>
      <c r="D1131" s="114" t="s">
        <v>485</v>
      </c>
    </row>
    <row r="1132" spans="3:4" ht="15" hidden="1" customHeight="1" x14ac:dyDescent="0.25">
      <c r="C1132" s="114" t="s">
        <v>3043</v>
      </c>
      <c r="D1132" s="114" t="s">
        <v>486</v>
      </c>
    </row>
    <row r="1133" spans="3:4" ht="15" hidden="1" customHeight="1" x14ac:dyDescent="0.25">
      <c r="C1133" s="114" t="s">
        <v>3044</v>
      </c>
      <c r="D1133" s="114" t="s">
        <v>6177</v>
      </c>
    </row>
    <row r="1134" spans="3:4" ht="15" hidden="1" customHeight="1" x14ac:dyDescent="0.25">
      <c r="C1134" s="114" t="s">
        <v>3045</v>
      </c>
      <c r="D1134" s="114" t="s">
        <v>6178</v>
      </c>
    </row>
    <row r="1135" spans="3:4" ht="15" hidden="1" customHeight="1" x14ac:dyDescent="0.25">
      <c r="C1135" s="114" t="s">
        <v>10411</v>
      </c>
      <c r="D1135" s="114" t="s">
        <v>6179</v>
      </c>
    </row>
    <row r="1136" spans="3:4" ht="15" hidden="1" customHeight="1" x14ac:dyDescent="0.25">
      <c r="C1136" s="114" t="s">
        <v>3046</v>
      </c>
      <c r="D1136" s="114" t="s">
        <v>6180</v>
      </c>
    </row>
    <row r="1137" spans="3:4" ht="15" hidden="1" customHeight="1" x14ac:dyDescent="0.25">
      <c r="C1137" s="114" t="s">
        <v>3047</v>
      </c>
      <c r="D1137" s="114" t="s">
        <v>7367</v>
      </c>
    </row>
    <row r="1138" spans="3:4" ht="15" hidden="1" customHeight="1" x14ac:dyDescent="0.25">
      <c r="C1138" s="114" t="s">
        <v>19103</v>
      </c>
      <c r="D1138" s="114" t="s">
        <v>19104</v>
      </c>
    </row>
    <row r="1139" spans="3:4" ht="15" hidden="1" customHeight="1" x14ac:dyDescent="0.25">
      <c r="C1139" s="114" t="s">
        <v>3048</v>
      </c>
      <c r="D1139" s="114" t="s">
        <v>7368</v>
      </c>
    </row>
    <row r="1140" spans="3:4" ht="15" hidden="1" customHeight="1" x14ac:dyDescent="0.25">
      <c r="C1140" s="114" t="s">
        <v>19105</v>
      </c>
      <c r="D1140" s="114" t="s">
        <v>19106</v>
      </c>
    </row>
    <row r="1141" spans="3:4" ht="15" hidden="1" customHeight="1" x14ac:dyDescent="0.25">
      <c r="C1141" s="114" t="s">
        <v>3049</v>
      </c>
      <c r="D1141" s="114" t="s">
        <v>6181</v>
      </c>
    </row>
    <row r="1142" spans="3:4" ht="15" hidden="1" customHeight="1" x14ac:dyDescent="0.25">
      <c r="C1142" s="114" t="s">
        <v>19107</v>
      </c>
      <c r="D1142" s="114" t="s">
        <v>19108</v>
      </c>
    </row>
    <row r="1143" spans="3:4" ht="15" hidden="1" customHeight="1" x14ac:dyDescent="0.25">
      <c r="C1143" s="114" t="s">
        <v>3050</v>
      </c>
      <c r="D1143" s="114" t="s">
        <v>6182</v>
      </c>
    </row>
    <row r="1144" spans="3:4" ht="15" hidden="1" customHeight="1" x14ac:dyDescent="0.25">
      <c r="C1144" s="114" t="s">
        <v>3051</v>
      </c>
      <c r="D1144" s="114" t="s">
        <v>6183</v>
      </c>
    </row>
    <row r="1145" spans="3:4" ht="15" hidden="1" customHeight="1" x14ac:dyDescent="0.25">
      <c r="C1145" s="114" t="s">
        <v>3052</v>
      </c>
      <c r="D1145" s="114" t="s">
        <v>7369</v>
      </c>
    </row>
    <row r="1146" spans="3:4" ht="15" hidden="1" customHeight="1" x14ac:dyDescent="0.25">
      <c r="C1146" s="114" t="s">
        <v>3053</v>
      </c>
      <c r="D1146" s="114" t="s">
        <v>6184</v>
      </c>
    </row>
    <row r="1147" spans="3:4" ht="15" hidden="1" customHeight="1" x14ac:dyDescent="0.25">
      <c r="C1147" s="114" t="s">
        <v>3054</v>
      </c>
      <c r="D1147" s="114" t="s">
        <v>6185</v>
      </c>
    </row>
    <row r="1148" spans="3:4" ht="15" hidden="1" customHeight="1" x14ac:dyDescent="0.25">
      <c r="C1148" s="114" t="s">
        <v>19109</v>
      </c>
      <c r="D1148" s="114" t="s">
        <v>19110</v>
      </c>
    </row>
    <row r="1149" spans="3:4" ht="15" hidden="1" customHeight="1" x14ac:dyDescent="0.25">
      <c r="C1149" s="114" t="s">
        <v>3055</v>
      </c>
      <c r="D1149" s="114" t="s">
        <v>487</v>
      </c>
    </row>
    <row r="1150" spans="3:4" ht="15" hidden="1" customHeight="1" x14ac:dyDescent="0.25">
      <c r="C1150" s="114" t="s">
        <v>19111</v>
      </c>
      <c r="D1150" s="114" t="s">
        <v>19112</v>
      </c>
    </row>
    <row r="1151" spans="3:4" ht="15" hidden="1" customHeight="1" x14ac:dyDescent="0.25">
      <c r="C1151" s="114" t="s">
        <v>5648</v>
      </c>
      <c r="D1151" s="114" t="s">
        <v>19113</v>
      </c>
    </row>
    <row r="1152" spans="3:4" ht="15" hidden="1" customHeight="1" x14ac:dyDescent="0.25">
      <c r="C1152" s="114" t="s">
        <v>10412</v>
      </c>
      <c r="D1152" s="114" t="s">
        <v>6187</v>
      </c>
    </row>
    <row r="1153" spans="3:4" ht="15" hidden="1" customHeight="1" x14ac:dyDescent="0.25">
      <c r="C1153" s="114" t="s">
        <v>10413</v>
      </c>
      <c r="D1153" s="114" t="s">
        <v>6188</v>
      </c>
    </row>
    <row r="1154" spans="3:4" ht="15" hidden="1" customHeight="1" x14ac:dyDescent="0.25">
      <c r="C1154" s="114" t="s">
        <v>5649</v>
      </c>
      <c r="D1154" s="114" t="s">
        <v>488</v>
      </c>
    </row>
    <row r="1155" spans="3:4" ht="15" hidden="1" customHeight="1" x14ac:dyDescent="0.25">
      <c r="C1155" s="114" t="s">
        <v>10414</v>
      </c>
      <c r="D1155" s="114" t="s">
        <v>6189</v>
      </c>
    </row>
    <row r="1156" spans="3:4" ht="15" hidden="1" customHeight="1" x14ac:dyDescent="0.25">
      <c r="C1156" s="114" t="s">
        <v>5650</v>
      </c>
      <c r="D1156" s="114" t="s">
        <v>6190</v>
      </c>
    </row>
    <row r="1157" spans="3:4" ht="15" hidden="1" customHeight="1" x14ac:dyDescent="0.25">
      <c r="C1157" s="114" t="s">
        <v>5651</v>
      </c>
      <c r="D1157" s="114" t="s">
        <v>6191</v>
      </c>
    </row>
    <row r="1158" spans="3:4" ht="15" hidden="1" customHeight="1" x14ac:dyDescent="0.25">
      <c r="C1158" s="114" t="s">
        <v>5652</v>
      </c>
      <c r="D1158" s="114" t="s">
        <v>6192</v>
      </c>
    </row>
    <row r="1159" spans="3:4" ht="15" hidden="1" customHeight="1" x14ac:dyDescent="0.25">
      <c r="C1159" s="114" t="s">
        <v>10415</v>
      </c>
      <c r="D1159" s="114" t="s">
        <v>489</v>
      </c>
    </row>
    <row r="1160" spans="3:4" ht="15" hidden="1" customHeight="1" x14ac:dyDescent="0.25">
      <c r="C1160" s="114" t="s">
        <v>5653</v>
      </c>
      <c r="D1160" s="114" t="s">
        <v>19114</v>
      </c>
    </row>
    <row r="1161" spans="3:4" ht="15" hidden="1" customHeight="1" x14ac:dyDescent="0.25">
      <c r="C1161" s="114" t="s">
        <v>10416</v>
      </c>
      <c r="D1161" s="114" t="s">
        <v>10417</v>
      </c>
    </row>
    <row r="1162" spans="3:4" ht="15" hidden="1" customHeight="1" x14ac:dyDescent="0.25">
      <c r="C1162" s="114" t="s">
        <v>10418</v>
      </c>
      <c r="D1162" s="114" t="s">
        <v>490</v>
      </c>
    </row>
    <row r="1163" spans="3:4" ht="15" hidden="1" customHeight="1" x14ac:dyDescent="0.25">
      <c r="C1163" s="114" t="s">
        <v>5654</v>
      </c>
      <c r="D1163" s="114" t="s">
        <v>6193</v>
      </c>
    </row>
    <row r="1164" spans="3:4" ht="15" hidden="1" customHeight="1" x14ac:dyDescent="0.25">
      <c r="C1164" s="114" t="s">
        <v>5655</v>
      </c>
      <c r="D1164" s="114" t="s">
        <v>6194</v>
      </c>
    </row>
    <row r="1165" spans="3:4" ht="15" hidden="1" customHeight="1" x14ac:dyDescent="0.25">
      <c r="C1165" s="114" t="s">
        <v>5656</v>
      </c>
      <c r="D1165" s="114" t="s">
        <v>491</v>
      </c>
    </row>
    <row r="1166" spans="3:4" ht="15" hidden="1" customHeight="1" x14ac:dyDescent="0.25">
      <c r="C1166" s="114" t="s">
        <v>5657</v>
      </c>
      <c r="D1166" s="114" t="s">
        <v>7370</v>
      </c>
    </row>
    <row r="1167" spans="3:4" ht="15" hidden="1" customHeight="1" x14ac:dyDescent="0.25">
      <c r="C1167" s="114" t="s">
        <v>19115</v>
      </c>
      <c r="D1167" s="114" t="s">
        <v>19116</v>
      </c>
    </row>
    <row r="1168" spans="3:4" ht="15" hidden="1" customHeight="1" x14ac:dyDescent="0.25">
      <c r="C1168" s="114" t="s">
        <v>10419</v>
      </c>
      <c r="D1168" s="114" t="s">
        <v>6049</v>
      </c>
    </row>
    <row r="1169" spans="3:4" ht="15" hidden="1" customHeight="1" x14ac:dyDescent="0.25">
      <c r="C1169" s="114" t="s">
        <v>10420</v>
      </c>
      <c r="D1169" s="114" t="s">
        <v>496</v>
      </c>
    </row>
    <row r="1170" spans="3:4" ht="15" hidden="1" customHeight="1" x14ac:dyDescent="0.25">
      <c r="C1170" s="114" t="s">
        <v>10421</v>
      </c>
      <c r="D1170" s="114" t="s">
        <v>497</v>
      </c>
    </row>
    <row r="1171" spans="3:4" ht="15" hidden="1" customHeight="1" x14ac:dyDescent="0.25">
      <c r="C1171" s="114" t="s">
        <v>10422</v>
      </c>
      <c r="D1171" s="114" t="s">
        <v>135</v>
      </c>
    </row>
    <row r="1172" spans="3:4" ht="15" hidden="1" customHeight="1" x14ac:dyDescent="0.25">
      <c r="C1172" s="114" t="s">
        <v>10423</v>
      </c>
      <c r="D1172" s="114" t="s">
        <v>6195</v>
      </c>
    </row>
    <row r="1173" spans="3:4" ht="15" hidden="1" customHeight="1" x14ac:dyDescent="0.25">
      <c r="C1173" s="114" t="s">
        <v>19117</v>
      </c>
      <c r="D1173" s="114" t="s">
        <v>19118</v>
      </c>
    </row>
    <row r="1174" spans="3:4" ht="15" hidden="1" customHeight="1" x14ac:dyDescent="0.25">
      <c r="C1174" s="114" t="s">
        <v>10424</v>
      </c>
      <c r="D1174" s="114" t="s">
        <v>492</v>
      </c>
    </row>
    <row r="1175" spans="3:4" ht="15" hidden="1" customHeight="1" x14ac:dyDescent="0.25">
      <c r="C1175" s="114" t="s">
        <v>10425</v>
      </c>
      <c r="D1175" s="114" t="s">
        <v>10426</v>
      </c>
    </row>
    <row r="1176" spans="3:4" ht="15" hidden="1" customHeight="1" x14ac:dyDescent="0.25">
      <c r="C1176" s="114" t="s">
        <v>10427</v>
      </c>
      <c r="D1176" s="114" t="s">
        <v>10428</v>
      </c>
    </row>
    <row r="1177" spans="3:4" ht="15" hidden="1" customHeight="1" x14ac:dyDescent="0.25">
      <c r="C1177" s="114" t="s">
        <v>10429</v>
      </c>
      <c r="D1177" s="114" t="s">
        <v>6587</v>
      </c>
    </row>
    <row r="1178" spans="3:4" ht="15" hidden="1" customHeight="1" x14ac:dyDescent="0.25">
      <c r="C1178" s="114" t="s">
        <v>10430</v>
      </c>
      <c r="D1178" s="114" t="s">
        <v>10431</v>
      </c>
    </row>
    <row r="1179" spans="3:4" ht="15" hidden="1" customHeight="1" x14ac:dyDescent="0.25">
      <c r="C1179" s="114" t="s">
        <v>19119</v>
      </c>
      <c r="D1179" s="114" t="s">
        <v>19120</v>
      </c>
    </row>
    <row r="1180" spans="3:4" ht="15" hidden="1" customHeight="1" x14ac:dyDescent="0.25">
      <c r="C1180" s="114" t="s">
        <v>10432</v>
      </c>
      <c r="D1180" s="114" t="s">
        <v>493</v>
      </c>
    </row>
    <row r="1181" spans="3:4" ht="15" hidden="1" customHeight="1" x14ac:dyDescent="0.25">
      <c r="C1181" s="114" t="s">
        <v>10433</v>
      </c>
      <c r="D1181" s="114" t="s">
        <v>494</v>
      </c>
    </row>
    <row r="1182" spans="3:4" ht="15" hidden="1" customHeight="1" x14ac:dyDescent="0.25">
      <c r="C1182" s="114" t="s">
        <v>10434</v>
      </c>
      <c r="D1182" s="114" t="s">
        <v>6588</v>
      </c>
    </row>
    <row r="1183" spans="3:4" ht="15" hidden="1" customHeight="1" x14ac:dyDescent="0.25">
      <c r="C1183" s="114" t="s">
        <v>10435</v>
      </c>
      <c r="D1183" s="114" t="s">
        <v>495</v>
      </c>
    </row>
    <row r="1184" spans="3:4" ht="15" hidden="1" customHeight="1" x14ac:dyDescent="0.25">
      <c r="C1184" s="114" t="s">
        <v>19121</v>
      </c>
      <c r="D1184" s="114" t="s">
        <v>19122</v>
      </c>
    </row>
    <row r="1185" spans="3:4" ht="15" hidden="1" customHeight="1" x14ac:dyDescent="0.25">
      <c r="C1185" s="114" t="s">
        <v>10436</v>
      </c>
      <c r="D1185" s="114" t="s">
        <v>498</v>
      </c>
    </row>
    <row r="1186" spans="3:4" ht="15" hidden="1" customHeight="1" x14ac:dyDescent="0.25">
      <c r="C1186" s="114" t="s">
        <v>19123</v>
      </c>
      <c r="D1186" s="114" t="s">
        <v>19124</v>
      </c>
    </row>
    <row r="1187" spans="3:4" ht="15" hidden="1" customHeight="1" x14ac:dyDescent="0.25">
      <c r="C1187" s="114" t="s">
        <v>19125</v>
      </c>
      <c r="D1187" s="114" t="s">
        <v>19126</v>
      </c>
    </row>
    <row r="1188" spans="3:4" ht="15" hidden="1" customHeight="1" x14ac:dyDescent="0.25">
      <c r="C1188" s="114" t="s">
        <v>19127</v>
      </c>
      <c r="D1188" s="114" t="s">
        <v>19128</v>
      </c>
    </row>
    <row r="1189" spans="3:4" ht="15" hidden="1" customHeight="1" x14ac:dyDescent="0.25">
      <c r="C1189" s="114" t="s">
        <v>19129</v>
      </c>
      <c r="D1189" s="114" t="s">
        <v>19130</v>
      </c>
    </row>
    <row r="1190" spans="3:4" ht="15" hidden="1" customHeight="1" x14ac:dyDescent="0.25">
      <c r="C1190" s="114" t="s">
        <v>19131</v>
      </c>
      <c r="D1190" s="114" t="s">
        <v>19132</v>
      </c>
    </row>
    <row r="1191" spans="3:4" ht="15" hidden="1" customHeight="1" x14ac:dyDescent="0.25">
      <c r="C1191" s="114" t="s">
        <v>19133</v>
      </c>
      <c r="D1191" s="114" t="s">
        <v>19134</v>
      </c>
    </row>
    <row r="1192" spans="3:4" ht="15" hidden="1" customHeight="1" x14ac:dyDescent="0.25">
      <c r="C1192" s="114" t="s">
        <v>19135</v>
      </c>
      <c r="D1192" s="114" t="s">
        <v>19136</v>
      </c>
    </row>
    <row r="1193" spans="3:4" ht="15" hidden="1" customHeight="1" x14ac:dyDescent="0.25">
      <c r="C1193" s="114" t="s">
        <v>5658</v>
      </c>
      <c r="D1193" s="114" t="s">
        <v>19137</v>
      </c>
    </row>
    <row r="1194" spans="3:4" ht="15" hidden="1" customHeight="1" x14ac:dyDescent="0.25">
      <c r="C1194" s="114" t="s">
        <v>19138</v>
      </c>
      <c r="D1194" s="114" t="s">
        <v>19139</v>
      </c>
    </row>
    <row r="1195" spans="3:4" ht="15" hidden="1" customHeight="1" x14ac:dyDescent="0.25">
      <c r="C1195" s="114" t="s">
        <v>5659</v>
      </c>
      <c r="D1195" s="114" t="s">
        <v>502</v>
      </c>
    </row>
    <row r="1196" spans="3:4" ht="15" hidden="1" customHeight="1" x14ac:dyDescent="0.25">
      <c r="C1196" s="114" t="s">
        <v>5660</v>
      </c>
      <c r="D1196" s="114" t="s">
        <v>6591</v>
      </c>
    </row>
    <row r="1197" spans="3:4" ht="15" hidden="1" customHeight="1" x14ac:dyDescent="0.25">
      <c r="C1197" s="114" t="s">
        <v>5661</v>
      </c>
      <c r="D1197" s="114" t="s">
        <v>7371</v>
      </c>
    </row>
    <row r="1198" spans="3:4" ht="15" hidden="1" customHeight="1" x14ac:dyDescent="0.25">
      <c r="C1198" s="114" t="s">
        <v>5662</v>
      </c>
      <c r="D1198" s="114" t="s">
        <v>6592</v>
      </c>
    </row>
    <row r="1199" spans="3:4" ht="15" hidden="1" customHeight="1" x14ac:dyDescent="0.25">
      <c r="C1199" s="114" t="s">
        <v>5663</v>
      </c>
      <c r="D1199" s="114" t="s">
        <v>6593</v>
      </c>
    </row>
    <row r="1200" spans="3:4" ht="15" hidden="1" customHeight="1" x14ac:dyDescent="0.25">
      <c r="C1200" s="114" t="s">
        <v>5664</v>
      </c>
      <c r="D1200" s="114" t="s">
        <v>503</v>
      </c>
    </row>
    <row r="1201" spans="3:4" ht="15" hidden="1" customHeight="1" x14ac:dyDescent="0.25">
      <c r="C1201" s="114" t="s">
        <v>5665</v>
      </c>
      <c r="D1201" s="114" t="s">
        <v>75</v>
      </c>
    </row>
    <row r="1202" spans="3:4" ht="15" hidden="1" customHeight="1" x14ac:dyDescent="0.25">
      <c r="C1202" s="114" t="s">
        <v>19140</v>
      </c>
      <c r="D1202" s="114" t="s">
        <v>19141</v>
      </c>
    </row>
    <row r="1203" spans="3:4" ht="15" hidden="1" customHeight="1" x14ac:dyDescent="0.25">
      <c r="C1203" s="114" t="s">
        <v>19142</v>
      </c>
      <c r="D1203" s="114" t="s">
        <v>19143</v>
      </c>
    </row>
    <row r="1204" spans="3:4" ht="15" hidden="1" customHeight="1" x14ac:dyDescent="0.25">
      <c r="C1204" s="114" t="s">
        <v>19144</v>
      </c>
      <c r="D1204" s="114" t="s">
        <v>19145</v>
      </c>
    </row>
    <row r="1205" spans="3:4" ht="15" hidden="1" customHeight="1" x14ac:dyDescent="0.25">
      <c r="C1205" s="114" t="s">
        <v>19146</v>
      </c>
      <c r="D1205" s="114" t="s">
        <v>19147</v>
      </c>
    </row>
    <row r="1206" spans="3:4" ht="15" hidden="1" customHeight="1" x14ac:dyDescent="0.25">
      <c r="C1206" s="114" t="s">
        <v>19148</v>
      </c>
      <c r="D1206" s="114" t="s">
        <v>19149</v>
      </c>
    </row>
    <row r="1207" spans="3:4" ht="15" hidden="1" customHeight="1" x14ac:dyDescent="0.25">
      <c r="C1207" s="114" t="s">
        <v>5666</v>
      </c>
      <c r="D1207" s="114" t="s">
        <v>76</v>
      </c>
    </row>
    <row r="1208" spans="3:4" ht="15" hidden="1" customHeight="1" x14ac:dyDescent="0.25">
      <c r="C1208" s="114" t="s">
        <v>5667</v>
      </c>
      <c r="D1208" s="114" t="s">
        <v>6594</v>
      </c>
    </row>
    <row r="1209" spans="3:4" ht="15" hidden="1" customHeight="1" x14ac:dyDescent="0.25">
      <c r="C1209" s="114" t="s">
        <v>5668</v>
      </c>
      <c r="D1209" s="114" t="s">
        <v>7372</v>
      </c>
    </row>
    <row r="1210" spans="3:4" ht="15" hidden="1" customHeight="1" x14ac:dyDescent="0.25">
      <c r="C1210" s="114" t="s">
        <v>3253</v>
      </c>
      <c r="D1210" s="114" t="s">
        <v>19150</v>
      </c>
    </row>
    <row r="1211" spans="3:4" ht="15" hidden="1" customHeight="1" x14ac:dyDescent="0.25">
      <c r="C1211" s="114" t="s">
        <v>3254</v>
      </c>
      <c r="D1211" s="114" t="s">
        <v>77</v>
      </c>
    </row>
    <row r="1212" spans="3:4" ht="15" hidden="1" customHeight="1" x14ac:dyDescent="0.25">
      <c r="C1212" s="114" t="s">
        <v>3255</v>
      </c>
      <c r="D1212" s="114" t="s">
        <v>19151</v>
      </c>
    </row>
    <row r="1213" spans="3:4" ht="15" hidden="1" customHeight="1" x14ac:dyDescent="0.25">
      <c r="C1213" s="114" t="s">
        <v>19152</v>
      </c>
      <c r="D1213" s="114" t="s">
        <v>19153</v>
      </c>
    </row>
    <row r="1214" spans="3:4" ht="15" hidden="1" customHeight="1" x14ac:dyDescent="0.25">
      <c r="C1214" s="114" t="s">
        <v>19154</v>
      </c>
      <c r="D1214" s="114" t="s">
        <v>19155</v>
      </c>
    </row>
    <row r="1215" spans="3:4" ht="15" hidden="1" customHeight="1" x14ac:dyDescent="0.25">
      <c r="C1215" s="114" t="s">
        <v>19156</v>
      </c>
      <c r="D1215" s="114" t="s">
        <v>19157</v>
      </c>
    </row>
    <row r="1216" spans="3:4" ht="15" hidden="1" customHeight="1" x14ac:dyDescent="0.25">
      <c r="C1216" s="114" t="s">
        <v>3256</v>
      </c>
      <c r="D1216" s="114" t="s">
        <v>78</v>
      </c>
    </row>
    <row r="1217" spans="3:4" ht="15" hidden="1" customHeight="1" x14ac:dyDescent="0.25">
      <c r="C1217" s="114" t="s">
        <v>3257</v>
      </c>
      <c r="D1217" s="114" t="s">
        <v>6595</v>
      </c>
    </row>
    <row r="1218" spans="3:4" ht="15" hidden="1" customHeight="1" x14ac:dyDescent="0.25">
      <c r="C1218" s="114" t="s">
        <v>3258</v>
      </c>
      <c r="D1218" s="114" t="s">
        <v>7373</v>
      </c>
    </row>
    <row r="1219" spans="3:4" ht="15" hidden="1" customHeight="1" x14ac:dyDescent="0.25">
      <c r="C1219" s="114" t="s">
        <v>3259</v>
      </c>
      <c r="D1219" s="114" t="s">
        <v>6596</v>
      </c>
    </row>
    <row r="1220" spans="3:4" ht="15" hidden="1" customHeight="1" x14ac:dyDescent="0.25">
      <c r="C1220" s="114" t="s">
        <v>3260</v>
      </c>
      <c r="D1220" s="114" t="s">
        <v>6597</v>
      </c>
    </row>
    <row r="1221" spans="3:4" ht="15" hidden="1" customHeight="1" x14ac:dyDescent="0.25">
      <c r="C1221" s="114" t="s">
        <v>3261</v>
      </c>
      <c r="D1221" s="114" t="s">
        <v>6598</v>
      </c>
    </row>
    <row r="1222" spans="3:4" ht="15" hidden="1" customHeight="1" x14ac:dyDescent="0.25">
      <c r="C1222" s="114" t="s">
        <v>3262</v>
      </c>
      <c r="D1222" s="114" t="s">
        <v>6599</v>
      </c>
    </row>
    <row r="1223" spans="3:4" ht="15" hidden="1" customHeight="1" x14ac:dyDescent="0.25">
      <c r="C1223" s="114" t="s">
        <v>3263</v>
      </c>
      <c r="D1223" s="114" t="s">
        <v>79</v>
      </c>
    </row>
    <row r="1224" spans="3:4" ht="15" hidden="1" customHeight="1" x14ac:dyDescent="0.25">
      <c r="C1224" s="114" t="s">
        <v>3264</v>
      </c>
      <c r="D1224" s="114" t="s">
        <v>7374</v>
      </c>
    </row>
    <row r="1225" spans="3:4" ht="15" hidden="1" customHeight="1" x14ac:dyDescent="0.25">
      <c r="C1225" s="114" t="s">
        <v>3265</v>
      </c>
      <c r="D1225" s="114" t="s">
        <v>80</v>
      </c>
    </row>
    <row r="1226" spans="3:4" ht="15" hidden="1" customHeight="1" x14ac:dyDescent="0.25">
      <c r="C1226" s="114" t="s">
        <v>3266</v>
      </c>
      <c r="D1226" s="114" t="s">
        <v>6600</v>
      </c>
    </row>
    <row r="1227" spans="3:4" ht="15" hidden="1" customHeight="1" x14ac:dyDescent="0.25">
      <c r="C1227" s="114" t="s">
        <v>3267</v>
      </c>
      <c r="D1227" s="114" t="s">
        <v>7375</v>
      </c>
    </row>
    <row r="1228" spans="3:4" ht="15" hidden="1" customHeight="1" x14ac:dyDescent="0.25">
      <c r="C1228" s="114" t="s">
        <v>3268</v>
      </c>
      <c r="D1228" s="114" t="s">
        <v>81</v>
      </c>
    </row>
    <row r="1229" spans="3:4" ht="15" hidden="1" customHeight="1" x14ac:dyDescent="0.25">
      <c r="C1229" s="114" t="s">
        <v>3269</v>
      </c>
      <c r="D1229" s="114" t="s">
        <v>6601</v>
      </c>
    </row>
    <row r="1230" spans="3:4" ht="15" hidden="1" customHeight="1" x14ac:dyDescent="0.25">
      <c r="C1230" s="114" t="s">
        <v>3270</v>
      </c>
      <c r="D1230" s="114" t="s">
        <v>82</v>
      </c>
    </row>
    <row r="1231" spans="3:4" ht="15" hidden="1" customHeight="1" x14ac:dyDescent="0.25">
      <c r="C1231" s="114" t="s">
        <v>3271</v>
      </c>
      <c r="D1231" s="114" t="s">
        <v>83</v>
      </c>
    </row>
    <row r="1232" spans="3:4" ht="15" hidden="1" customHeight="1" x14ac:dyDescent="0.25">
      <c r="C1232" s="114" t="s">
        <v>3272</v>
      </c>
      <c r="D1232" s="114" t="s">
        <v>84</v>
      </c>
    </row>
    <row r="1233" spans="3:4" ht="15" hidden="1" customHeight="1" x14ac:dyDescent="0.25">
      <c r="C1233" s="114" t="s">
        <v>3273</v>
      </c>
      <c r="D1233" s="114" t="s">
        <v>7376</v>
      </c>
    </row>
    <row r="1234" spans="3:4" ht="15" hidden="1" customHeight="1" x14ac:dyDescent="0.25">
      <c r="C1234" s="114" t="s">
        <v>19158</v>
      </c>
      <c r="D1234" s="114" t="s">
        <v>19159</v>
      </c>
    </row>
    <row r="1235" spans="3:4" ht="15" hidden="1" customHeight="1" x14ac:dyDescent="0.25">
      <c r="C1235" s="114" t="s">
        <v>3274</v>
      </c>
      <c r="D1235" s="114" t="s">
        <v>85</v>
      </c>
    </row>
    <row r="1236" spans="3:4" ht="15" hidden="1" customHeight="1" x14ac:dyDescent="0.25">
      <c r="C1236" s="114" t="s">
        <v>3275</v>
      </c>
      <c r="D1236" s="114" t="s">
        <v>6602</v>
      </c>
    </row>
    <row r="1237" spans="3:4" ht="15" hidden="1" customHeight="1" x14ac:dyDescent="0.25">
      <c r="C1237" s="114" t="s">
        <v>3276</v>
      </c>
      <c r="D1237" s="114" t="s">
        <v>7377</v>
      </c>
    </row>
    <row r="1238" spans="3:4" ht="15" hidden="1" customHeight="1" x14ac:dyDescent="0.25">
      <c r="C1238" s="114" t="s">
        <v>3277</v>
      </c>
      <c r="D1238" s="114" t="s">
        <v>6603</v>
      </c>
    </row>
    <row r="1239" spans="3:4" ht="15" hidden="1" customHeight="1" x14ac:dyDescent="0.25">
      <c r="C1239" s="114" t="s">
        <v>3278</v>
      </c>
      <c r="D1239" s="114" t="s">
        <v>6604</v>
      </c>
    </row>
    <row r="1240" spans="3:4" ht="15" hidden="1" customHeight="1" x14ac:dyDescent="0.25">
      <c r="C1240" s="114" t="s">
        <v>3279</v>
      </c>
      <c r="D1240" s="114" t="s">
        <v>6605</v>
      </c>
    </row>
    <row r="1241" spans="3:4" ht="15" hidden="1" customHeight="1" x14ac:dyDescent="0.25">
      <c r="C1241" s="114" t="s">
        <v>3280</v>
      </c>
      <c r="D1241" s="114" t="s">
        <v>86</v>
      </c>
    </row>
    <row r="1242" spans="3:4" ht="15" hidden="1" customHeight="1" x14ac:dyDescent="0.25">
      <c r="C1242" s="114" t="s">
        <v>3281</v>
      </c>
      <c r="D1242" s="114" t="s">
        <v>7378</v>
      </c>
    </row>
    <row r="1243" spans="3:4" ht="15" hidden="1" customHeight="1" x14ac:dyDescent="0.25">
      <c r="C1243" s="114" t="s">
        <v>3282</v>
      </c>
      <c r="D1243" s="114" t="s">
        <v>528</v>
      </c>
    </row>
    <row r="1244" spans="3:4" ht="15" hidden="1" customHeight="1" x14ac:dyDescent="0.25">
      <c r="C1244" s="114" t="s">
        <v>3283</v>
      </c>
      <c r="D1244" s="114" t="s">
        <v>6197</v>
      </c>
    </row>
    <row r="1245" spans="3:4" ht="15" hidden="1" customHeight="1" x14ac:dyDescent="0.25">
      <c r="C1245" s="114" t="s">
        <v>10437</v>
      </c>
      <c r="D1245" s="114" t="s">
        <v>6606</v>
      </c>
    </row>
    <row r="1246" spans="3:4" ht="15" hidden="1" customHeight="1" x14ac:dyDescent="0.25">
      <c r="C1246" s="114" t="s">
        <v>10438</v>
      </c>
      <c r="D1246" s="114" t="s">
        <v>7379</v>
      </c>
    </row>
    <row r="1247" spans="3:4" ht="15" hidden="1" customHeight="1" x14ac:dyDescent="0.25">
      <c r="C1247" s="114" t="s">
        <v>10439</v>
      </c>
      <c r="D1247" s="114" t="s">
        <v>529</v>
      </c>
    </row>
    <row r="1248" spans="3:4" ht="15" hidden="1" customHeight="1" x14ac:dyDescent="0.25">
      <c r="C1248" s="114" t="s">
        <v>10440</v>
      </c>
      <c r="D1248" s="114" t="s">
        <v>530</v>
      </c>
    </row>
    <row r="1249" spans="3:4" ht="15" hidden="1" customHeight="1" x14ac:dyDescent="0.25">
      <c r="C1249" s="114" t="s">
        <v>10441</v>
      </c>
      <c r="D1249" s="114" t="s">
        <v>7380</v>
      </c>
    </row>
    <row r="1250" spans="3:4" ht="15" hidden="1" customHeight="1" x14ac:dyDescent="0.25">
      <c r="C1250" s="114" t="s">
        <v>3284</v>
      </c>
      <c r="D1250" s="114" t="s">
        <v>531</v>
      </c>
    </row>
    <row r="1251" spans="3:4" ht="15" hidden="1" customHeight="1" x14ac:dyDescent="0.25">
      <c r="C1251" s="114" t="s">
        <v>3285</v>
      </c>
      <c r="D1251" s="114" t="s">
        <v>19160</v>
      </c>
    </row>
    <row r="1252" spans="3:4" ht="15" hidden="1" customHeight="1" x14ac:dyDescent="0.25">
      <c r="C1252" s="114" t="s">
        <v>19161</v>
      </c>
      <c r="D1252" s="114" t="s">
        <v>19162</v>
      </c>
    </row>
    <row r="1253" spans="3:4" ht="15" hidden="1" customHeight="1" x14ac:dyDescent="0.25">
      <c r="C1253" s="114" t="s">
        <v>19163</v>
      </c>
      <c r="D1253" s="114" t="s">
        <v>19164</v>
      </c>
    </row>
    <row r="1254" spans="3:4" ht="15" hidden="1" customHeight="1" x14ac:dyDescent="0.25">
      <c r="C1254" s="114" t="s">
        <v>19165</v>
      </c>
      <c r="D1254" s="114" t="s">
        <v>19166</v>
      </c>
    </row>
    <row r="1255" spans="3:4" ht="15" hidden="1" customHeight="1" x14ac:dyDescent="0.25">
      <c r="C1255" s="114" t="s">
        <v>19167</v>
      </c>
      <c r="D1255" s="114" t="s">
        <v>19168</v>
      </c>
    </row>
    <row r="1256" spans="3:4" ht="15" hidden="1" customHeight="1" x14ac:dyDescent="0.25">
      <c r="C1256" s="114" t="s">
        <v>3286</v>
      </c>
      <c r="D1256" s="114" t="s">
        <v>6198</v>
      </c>
    </row>
    <row r="1257" spans="3:4" ht="15" hidden="1" customHeight="1" x14ac:dyDescent="0.25">
      <c r="C1257" s="114" t="s">
        <v>19169</v>
      </c>
      <c r="D1257" s="114" t="s">
        <v>19170</v>
      </c>
    </row>
    <row r="1258" spans="3:4" ht="15" hidden="1" customHeight="1" x14ac:dyDescent="0.25">
      <c r="C1258" s="114" t="s">
        <v>19171</v>
      </c>
      <c r="D1258" s="114" t="s">
        <v>19172</v>
      </c>
    </row>
    <row r="1259" spans="3:4" ht="15" hidden="1" customHeight="1" x14ac:dyDescent="0.25">
      <c r="C1259" s="114" t="s">
        <v>3287</v>
      </c>
      <c r="D1259" s="114" t="s">
        <v>532</v>
      </c>
    </row>
    <row r="1260" spans="3:4" ht="15" hidden="1" customHeight="1" x14ac:dyDescent="0.25">
      <c r="C1260" s="114" t="s">
        <v>3288</v>
      </c>
      <c r="D1260" s="114" t="s">
        <v>19173</v>
      </c>
    </row>
    <row r="1261" spans="3:4" ht="15" hidden="1" customHeight="1" x14ac:dyDescent="0.25">
      <c r="C1261" s="114" t="s">
        <v>19174</v>
      </c>
      <c r="D1261" s="114" t="s">
        <v>19175</v>
      </c>
    </row>
    <row r="1262" spans="3:4" ht="15" hidden="1" customHeight="1" x14ac:dyDescent="0.25">
      <c r="C1262" s="114" t="s">
        <v>19176</v>
      </c>
      <c r="D1262" s="114" t="s">
        <v>19177</v>
      </c>
    </row>
    <row r="1263" spans="3:4" ht="15" hidden="1" customHeight="1" x14ac:dyDescent="0.25">
      <c r="C1263" s="114" t="s">
        <v>19178</v>
      </c>
      <c r="D1263" s="114" t="s">
        <v>19179</v>
      </c>
    </row>
    <row r="1264" spans="3:4" ht="15" hidden="1" customHeight="1" x14ac:dyDescent="0.25">
      <c r="C1264" s="114" t="s">
        <v>19180</v>
      </c>
      <c r="D1264" s="114" t="s">
        <v>19181</v>
      </c>
    </row>
    <row r="1265" spans="3:4" ht="15" hidden="1" customHeight="1" x14ac:dyDescent="0.25">
      <c r="C1265" s="114" t="s">
        <v>19182</v>
      </c>
      <c r="D1265" s="114" t="s">
        <v>19183</v>
      </c>
    </row>
    <row r="1266" spans="3:4" ht="15" hidden="1" customHeight="1" x14ac:dyDescent="0.25">
      <c r="C1266" s="114" t="s">
        <v>19184</v>
      </c>
      <c r="D1266" s="114" t="s">
        <v>19185</v>
      </c>
    </row>
    <row r="1267" spans="3:4" ht="15" hidden="1" customHeight="1" x14ac:dyDescent="0.25">
      <c r="C1267" s="114" t="s">
        <v>19186</v>
      </c>
      <c r="D1267" s="114" t="s">
        <v>19187</v>
      </c>
    </row>
    <row r="1268" spans="3:4" ht="15" hidden="1" customHeight="1" x14ac:dyDescent="0.25">
      <c r="C1268" s="114" t="s">
        <v>19188</v>
      </c>
      <c r="D1268" s="114" t="s">
        <v>19189</v>
      </c>
    </row>
    <row r="1269" spans="3:4" ht="15" hidden="1" customHeight="1" x14ac:dyDescent="0.25">
      <c r="C1269" s="114" t="s">
        <v>3289</v>
      </c>
      <c r="D1269" s="114" t="s">
        <v>533</v>
      </c>
    </row>
    <row r="1270" spans="3:4" ht="15" hidden="1" customHeight="1" x14ac:dyDescent="0.25">
      <c r="C1270" s="114" t="s">
        <v>3290</v>
      </c>
      <c r="D1270" s="114" t="s">
        <v>534</v>
      </c>
    </row>
    <row r="1271" spans="3:4" ht="15" hidden="1" customHeight="1" x14ac:dyDescent="0.25">
      <c r="C1271" s="114" t="s">
        <v>3291</v>
      </c>
      <c r="D1271" s="114" t="s">
        <v>7381</v>
      </c>
    </row>
    <row r="1272" spans="3:4" ht="15" hidden="1" customHeight="1" x14ac:dyDescent="0.25">
      <c r="C1272" s="114" t="s">
        <v>3292</v>
      </c>
      <c r="D1272" s="114" t="s">
        <v>535</v>
      </c>
    </row>
    <row r="1273" spans="3:4" ht="15" hidden="1" customHeight="1" x14ac:dyDescent="0.25">
      <c r="C1273" s="114" t="s">
        <v>3293</v>
      </c>
      <c r="D1273" s="114" t="s">
        <v>6607</v>
      </c>
    </row>
    <row r="1274" spans="3:4" ht="15" hidden="1" customHeight="1" x14ac:dyDescent="0.25">
      <c r="C1274" s="114" t="s">
        <v>3294</v>
      </c>
      <c r="D1274" s="114" t="s">
        <v>6608</v>
      </c>
    </row>
    <row r="1275" spans="3:4" ht="15" hidden="1" customHeight="1" x14ac:dyDescent="0.25">
      <c r="C1275" s="114" t="s">
        <v>3295</v>
      </c>
      <c r="D1275" s="114" t="s">
        <v>7382</v>
      </c>
    </row>
    <row r="1276" spans="3:4" ht="15" hidden="1" customHeight="1" x14ac:dyDescent="0.25">
      <c r="C1276" s="114" t="s">
        <v>3296</v>
      </c>
      <c r="D1276" s="114" t="s">
        <v>536</v>
      </c>
    </row>
    <row r="1277" spans="3:4" ht="15" hidden="1" customHeight="1" x14ac:dyDescent="0.25">
      <c r="C1277" s="114" t="s">
        <v>19190</v>
      </c>
      <c r="D1277" s="114" t="s">
        <v>19191</v>
      </c>
    </row>
    <row r="1278" spans="3:4" ht="15" hidden="1" customHeight="1" x14ac:dyDescent="0.25">
      <c r="C1278" s="114" t="s">
        <v>19192</v>
      </c>
      <c r="D1278" s="114" t="s">
        <v>19193</v>
      </c>
    </row>
    <row r="1279" spans="3:4" ht="15" hidden="1" customHeight="1" x14ac:dyDescent="0.25">
      <c r="C1279" s="114" t="s">
        <v>3297</v>
      </c>
      <c r="D1279" s="114" t="s">
        <v>537</v>
      </c>
    </row>
    <row r="1280" spans="3:4" ht="15" hidden="1" customHeight="1" x14ac:dyDescent="0.25">
      <c r="C1280" s="114" t="s">
        <v>3298</v>
      </c>
      <c r="D1280" s="114" t="s">
        <v>6609</v>
      </c>
    </row>
    <row r="1281" spans="3:4" ht="15" hidden="1" customHeight="1" x14ac:dyDescent="0.25">
      <c r="C1281" s="114" t="s">
        <v>3299</v>
      </c>
      <c r="D1281" s="114" t="s">
        <v>7383</v>
      </c>
    </row>
    <row r="1282" spans="3:4" ht="15" hidden="1" customHeight="1" x14ac:dyDescent="0.25">
      <c r="C1282" s="114" t="s">
        <v>10442</v>
      </c>
      <c r="D1282" s="114" t="s">
        <v>538</v>
      </c>
    </row>
    <row r="1283" spans="3:4" ht="15" hidden="1" customHeight="1" x14ac:dyDescent="0.25">
      <c r="C1283" s="114" t="s">
        <v>10443</v>
      </c>
      <c r="D1283" s="114" t="s">
        <v>6610</v>
      </c>
    </row>
    <row r="1284" spans="3:4" ht="15" hidden="1" customHeight="1" x14ac:dyDescent="0.25">
      <c r="C1284" s="114" t="s">
        <v>3300</v>
      </c>
      <c r="D1284" s="114" t="s">
        <v>19194</v>
      </c>
    </row>
    <row r="1285" spans="3:4" ht="15" hidden="1" customHeight="1" x14ac:dyDescent="0.25">
      <c r="C1285" s="114" t="s">
        <v>3301</v>
      </c>
      <c r="D1285" s="114" t="s">
        <v>19195</v>
      </c>
    </row>
    <row r="1286" spans="3:4" ht="15" hidden="1" customHeight="1" x14ac:dyDescent="0.25">
      <c r="C1286" s="114" t="s">
        <v>19196</v>
      </c>
      <c r="D1286" s="114" t="s">
        <v>19197</v>
      </c>
    </row>
    <row r="1287" spans="3:4" ht="15" hidden="1" customHeight="1" x14ac:dyDescent="0.25">
      <c r="C1287" s="114" t="s">
        <v>19198</v>
      </c>
      <c r="D1287" s="114" t="s">
        <v>19199</v>
      </c>
    </row>
    <row r="1288" spans="3:4" ht="15" hidden="1" customHeight="1" x14ac:dyDescent="0.25">
      <c r="C1288" s="114" t="s">
        <v>19200</v>
      </c>
      <c r="D1288" s="114" t="s">
        <v>19201</v>
      </c>
    </row>
    <row r="1289" spans="3:4" ht="15" hidden="1" customHeight="1" x14ac:dyDescent="0.25">
      <c r="C1289" s="114" t="s">
        <v>19202</v>
      </c>
      <c r="D1289" s="114" t="s">
        <v>19203</v>
      </c>
    </row>
    <row r="1290" spans="3:4" ht="15" hidden="1" customHeight="1" x14ac:dyDescent="0.25">
      <c r="C1290" s="114" t="s">
        <v>19204</v>
      </c>
      <c r="D1290" s="114" t="s">
        <v>19205</v>
      </c>
    </row>
    <row r="1291" spans="3:4" ht="15" hidden="1" customHeight="1" x14ac:dyDescent="0.25">
      <c r="C1291" s="114" t="s">
        <v>3302</v>
      </c>
      <c r="D1291" s="114" t="s">
        <v>539</v>
      </c>
    </row>
    <row r="1292" spans="3:4" ht="15" hidden="1" customHeight="1" x14ac:dyDescent="0.25">
      <c r="C1292" s="114" t="s">
        <v>10444</v>
      </c>
      <c r="D1292" s="114" t="s">
        <v>540</v>
      </c>
    </row>
    <row r="1293" spans="3:4" ht="15" hidden="1" customHeight="1" x14ac:dyDescent="0.25">
      <c r="C1293" s="114" t="s">
        <v>19206</v>
      </c>
      <c r="D1293" s="114" t="s">
        <v>19207</v>
      </c>
    </row>
    <row r="1294" spans="3:4" ht="15" hidden="1" customHeight="1" x14ac:dyDescent="0.25">
      <c r="C1294" s="114" t="s">
        <v>3303</v>
      </c>
      <c r="D1294" s="114" t="s">
        <v>7384</v>
      </c>
    </row>
    <row r="1295" spans="3:4" ht="15" hidden="1" customHeight="1" x14ac:dyDescent="0.25">
      <c r="C1295" s="114" t="s">
        <v>3304</v>
      </c>
      <c r="D1295" s="114" t="s">
        <v>7385</v>
      </c>
    </row>
    <row r="1296" spans="3:4" ht="15" hidden="1" customHeight="1" x14ac:dyDescent="0.25">
      <c r="C1296" s="114" t="s">
        <v>3305</v>
      </c>
      <c r="D1296" s="114" t="s">
        <v>7386</v>
      </c>
    </row>
    <row r="1297" spans="3:4" ht="15" hidden="1" customHeight="1" x14ac:dyDescent="0.25">
      <c r="C1297" s="114" t="s">
        <v>3306</v>
      </c>
      <c r="D1297" s="114" t="s">
        <v>7387</v>
      </c>
    </row>
    <row r="1298" spans="3:4" ht="15" hidden="1" customHeight="1" x14ac:dyDescent="0.25">
      <c r="C1298" s="114" t="s">
        <v>3307</v>
      </c>
      <c r="D1298" s="114" t="s">
        <v>7388</v>
      </c>
    </row>
    <row r="1299" spans="3:4" ht="15" hidden="1" customHeight="1" x14ac:dyDescent="0.25">
      <c r="C1299" s="114" t="s">
        <v>3308</v>
      </c>
      <c r="D1299" s="114" t="s">
        <v>7389</v>
      </c>
    </row>
    <row r="1300" spans="3:4" ht="15" hidden="1" customHeight="1" x14ac:dyDescent="0.25">
      <c r="C1300" s="114" t="s">
        <v>3309</v>
      </c>
      <c r="D1300" s="114" t="s">
        <v>7390</v>
      </c>
    </row>
    <row r="1301" spans="3:4" ht="15" hidden="1" customHeight="1" x14ac:dyDescent="0.25">
      <c r="C1301" s="114" t="s">
        <v>19208</v>
      </c>
      <c r="D1301" s="114" t="s">
        <v>19209</v>
      </c>
    </row>
    <row r="1302" spans="3:4" ht="15" hidden="1" customHeight="1" x14ac:dyDescent="0.25">
      <c r="C1302" s="114" t="s">
        <v>19210</v>
      </c>
      <c r="D1302" s="114" t="s">
        <v>19211</v>
      </c>
    </row>
    <row r="1303" spans="3:4" ht="15" hidden="1" customHeight="1" x14ac:dyDescent="0.25">
      <c r="C1303" s="114" t="s">
        <v>19212</v>
      </c>
      <c r="D1303" s="114" t="s">
        <v>19213</v>
      </c>
    </row>
    <row r="1304" spans="3:4" ht="15" hidden="1" customHeight="1" x14ac:dyDescent="0.25">
      <c r="C1304" s="114" t="s">
        <v>19214</v>
      </c>
      <c r="D1304" s="114" t="s">
        <v>19215</v>
      </c>
    </row>
    <row r="1305" spans="3:4" ht="15" hidden="1" customHeight="1" x14ac:dyDescent="0.25">
      <c r="C1305" s="114" t="s">
        <v>19216</v>
      </c>
      <c r="D1305" s="114" t="s">
        <v>19217</v>
      </c>
    </row>
    <row r="1306" spans="3:4" ht="15" hidden="1" customHeight="1" x14ac:dyDescent="0.25">
      <c r="C1306" s="114" t="s">
        <v>3310</v>
      </c>
      <c r="D1306" s="114" t="s">
        <v>6199</v>
      </c>
    </row>
    <row r="1307" spans="3:4" ht="15" hidden="1" customHeight="1" x14ac:dyDescent="0.25">
      <c r="C1307" s="114" t="s">
        <v>3311</v>
      </c>
      <c r="D1307" s="114" t="s">
        <v>7081</v>
      </c>
    </row>
    <row r="1308" spans="3:4" ht="15" hidden="1" customHeight="1" x14ac:dyDescent="0.25">
      <c r="C1308" s="114" t="s">
        <v>3312</v>
      </c>
      <c r="D1308" s="114" t="s">
        <v>7391</v>
      </c>
    </row>
    <row r="1309" spans="3:4" ht="15" hidden="1" customHeight="1" x14ac:dyDescent="0.25">
      <c r="C1309" s="114" t="s">
        <v>3313</v>
      </c>
      <c r="D1309" s="114" t="s">
        <v>6611</v>
      </c>
    </row>
    <row r="1310" spans="3:4" ht="15" hidden="1" customHeight="1" x14ac:dyDescent="0.25">
      <c r="C1310" s="114" t="s">
        <v>3314</v>
      </c>
      <c r="D1310" s="114" t="s">
        <v>6612</v>
      </c>
    </row>
    <row r="1311" spans="3:4" ht="15" hidden="1" customHeight="1" x14ac:dyDescent="0.25">
      <c r="C1311" s="114" t="s">
        <v>3315</v>
      </c>
      <c r="D1311" s="114" t="s">
        <v>117</v>
      </c>
    </row>
    <row r="1312" spans="3:4" ht="15" hidden="1" customHeight="1" x14ac:dyDescent="0.25">
      <c r="C1312" s="114" t="s">
        <v>3316</v>
      </c>
      <c r="D1312" s="114" t="s">
        <v>118</v>
      </c>
    </row>
    <row r="1313" spans="3:4" ht="15" hidden="1" customHeight="1" x14ac:dyDescent="0.25">
      <c r="C1313" s="114" t="s">
        <v>19218</v>
      </c>
      <c r="D1313" s="114" t="s">
        <v>19219</v>
      </c>
    </row>
    <row r="1314" spans="3:4" ht="15" hidden="1" customHeight="1" x14ac:dyDescent="0.25">
      <c r="C1314" s="114" t="s">
        <v>3317</v>
      </c>
      <c r="D1314" s="114" t="s">
        <v>7392</v>
      </c>
    </row>
    <row r="1315" spans="3:4" ht="15" hidden="1" customHeight="1" x14ac:dyDescent="0.25">
      <c r="C1315" s="114" t="s">
        <v>10445</v>
      </c>
      <c r="D1315" s="114" t="s">
        <v>6613</v>
      </c>
    </row>
    <row r="1316" spans="3:4" ht="15" hidden="1" customHeight="1" x14ac:dyDescent="0.25">
      <c r="C1316" s="114" t="s">
        <v>10446</v>
      </c>
      <c r="D1316" s="114" t="s">
        <v>7393</v>
      </c>
    </row>
    <row r="1317" spans="3:4" ht="15" hidden="1" customHeight="1" x14ac:dyDescent="0.25">
      <c r="C1317" s="114" t="s">
        <v>10447</v>
      </c>
      <c r="D1317" s="114" t="s">
        <v>119</v>
      </c>
    </row>
    <row r="1318" spans="3:4" ht="15" hidden="1" customHeight="1" x14ac:dyDescent="0.25">
      <c r="C1318" s="114" t="s">
        <v>10448</v>
      </c>
      <c r="D1318" s="114" t="s">
        <v>121</v>
      </c>
    </row>
    <row r="1319" spans="3:4" ht="15" hidden="1" customHeight="1" x14ac:dyDescent="0.25">
      <c r="C1319" s="114" t="s">
        <v>3318</v>
      </c>
      <c r="D1319" s="114" t="s">
        <v>122</v>
      </c>
    </row>
    <row r="1320" spans="3:4" ht="15" hidden="1" customHeight="1" x14ac:dyDescent="0.25">
      <c r="C1320" s="114" t="s">
        <v>3319</v>
      </c>
      <c r="D1320" s="114" t="s">
        <v>120</v>
      </c>
    </row>
    <row r="1321" spans="3:4" ht="15" hidden="1" customHeight="1" x14ac:dyDescent="0.25">
      <c r="C1321" s="114" t="s">
        <v>3320</v>
      </c>
      <c r="D1321" s="114" t="s">
        <v>123</v>
      </c>
    </row>
    <row r="1322" spans="3:4" ht="15" hidden="1" customHeight="1" x14ac:dyDescent="0.25">
      <c r="C1322" s="114" t="s">
        <v>3321</v>
      </c>
      <c r="D1322" s="114" t="s">
        <v>19220</v>
      </c>
    </row>
    <row r="1323" spans="3:4" ht="15" hidden="1" customHeight="1" x14ac:dyDescent="0.25">
      <c r="C1323" s="114" t="s">
        <v>19221</v>
      </c>
      <c r="D1323" s="114" t="s">
        <v>19222</v>
      </c>
    </row>
    <row r="1324" spans="3:4" ht="15" hidden="1" customHeight="1" x14ac:dyDescent="0.25">
      <c r="C1324" s="114" t="s">
        <v>19223</v>
      </c>
      <c r="D1324" s="114" t="s">
        <v>19224</v>
      </c>
    </row>
    <row r="1325" spans="3:4" ht="15" hidden="1" customHeight="1" x14ac:dyDescent="0.25">
      <c r="C1325" s="114" t="s">
        <v>19225</v>
      </c>
      <c r="D1325" s="114" t="s">
        <v>19226</v>
      </c>
    </row>
    <row r="1326" spans="3:4" ht="15" hidden="1" customHeight="1" x14ac:dyDescent="0.25">
      <c r="C1326" s="114" t="s">
        <v>3322</v>
      </c>
      <c r="D1326" s="114" t="s">
        <v>6200</v>
      </c>
    </row>
    <row r="1327" spans="3:4" ht="15" hidden="1" customHeight="1" x14ac:dyDescent="0.25">
      <c r="C1327" s="114" t="s">
        <v>3323</v>
      </c>
      <c r="D1327" s="114" t="s">
        <v>124</v>
      </c>
    </row>
    <row r="1328" spans="3:4" ht="15" hidden="1" customHeight="1" x14ac:dyDescent="0.25">
      <c r="C1328" s="114" t="s">
        <v>3324</v>
      </c>
      <c r="D1328" s="114" t="s">
        <v>7394</v>
      </c>
    </row>
    <row r="1329" spans="3:4" ht="15" hidden="1" customHeight="1" x14ac:dyDescent="0.25">
      <c r="C1329" s="114" t="s">
        <v>3325</v>
      </c>
      <c r="D1329" s="114" t="s">
        <v>19227</v>
      </c>
    </row>
    <row r="1330" spans="3:4" ht="15" hidden="1" customHeight="1" x14ac:dyDescent="0.25">
      <c r="C1330" s="114" t="s">
        <v>3326</v>
      </c>
      <c r="D1330" s="114" t="s">
        <v>6614</v>
      </c>
    </row>
    <row r="1331" spans="3:4" ht="15" hidden="1" customHeight="1" x14ac:dyDescent="0.25">
      <c r="C1331" s="114" t="s">
        <v>3327</v>
      </c>
      <c r="D1331" s="114" t="s">
        <v>559</v>
      </c>
    </row>
    <row r="1332" spans="3:4" ht="15" hidden="1" customHeight="1" x14ac:dyDescent="0.25">
      <c r="C1332" s="114" t="s">
        <v>3328</v>
      </c>
      <c r="D1332" s="114" t="s">
        <v>7395</v>
      </c>
    </row>
    <row r="1333" spans="3:4" ht="15" hidden="1" customHeight="1" x14ac:dyDescent="0.25">
      <c r="C1333" s="114" t="s">
        <v>3329</v>
      </c>
      <c r="D1333" s="114" t="s">
        <v>6201</v>
      </c>
    </row>
    <row r="1334" spans="3:4" ht="15" hidden="1" customHeight="1" x14ac:dyDescent="0.25">
      <c r="C1334" s="114" t="s">
        <v>3330</v>
      </c>
      <c r="D1334" s="114" t="s">
        <v>560</v>
      </c>
    </row>
    <row r="1335" spans="3:4" ht="15" hidden="1" customHeight="1" x14ac:dyDescent="0.25">
      <c r="C1335" s="114" t="s">
        <v>10449</v>
      </c>
      <c r="D1335" s="114" t="s">
        <v>7396</v>
      </c>
    </row>
    <row r="1336" spans="3:4" ht="15" hidden="1" customHeight="1" x14ac:dyDescent="0.25">
      <c r="C1336" s="114" t="s">
        <v>10450</v>
      </c>
      <c r="D1336" s="114" t="s">
        <v>6615</v>
      </c>
    </row>
    <row r="1337" spans="3:4" ht="15" hidden="1" customHeight="1" x14ac:dyDescent="0.25">
      <c r="C1337" s="114" t="s">
        <v>10451</v>
      </c>
      <c r="D1337" s="114" t="s">
        <v>6616</v>
      </c>
    </row>
    <row r="1338" spans="3:4" ht="15" hidden="1" customHeight="1" x14ac:dyDescent="0.25">
      <c r="C1338" s="114" t="s">
        <v>10452</v>
      </c>
      <c r="D1338" s="114" t="s">
        <v>6617</v>
      </c>
    </row>
    <row r="1339" spans="3:4" ht="15" hidden="1" customHeight="1" x14ac:dyDescent="0.25">
      <c r="C1339" s="114" t="s">
        <v>10453</v>
      </c>
      <c r="D1339" s="114" t="s">
        <v>7397</v>
      </c>
    </row>
    <row r="1340" spans="3:4" ht="15" hidden="1" customHeight="1" x14ac:dyDescent="0.25">
      <c r="C1340" s="114" t="s">
        <v>3331</v>
      </c>
      <c r="D1340" s="114" t="s">
        <v>19228</v>
      </c>
    </row>
    <row r="1341" spans="3:4" ht="15" hidden="1" customHeight="1" x14ac:dyDescent="0.25">
      <c r="C1341" s="114" t="s">
        <v>19229</v>
      </c>
      <c r="D1341" s="114" t="s">
        <v>19230</v>
      </c>
    </row>
    <row r="1342" spans="3:4" ht="15" hidden="1" customHeight="1" x14ac:dyDescent="0.25">
      <c r="C1342" s="114" t="s">
        <v>19231</v>
      </c>
      <c r="D1342" s="114" t="s">
        <v>19232</v>
      </c>
    </row>
    <row r="1343" spans="3:4" ht="15" hidden="1" customHeight="1" x14ac:dyDescent="0.25">
      <c r="C1343" s="114" t="s">
        <v>19233</v>
      </c>
      <c r="D1343" s="114" t="s">
        <v>19234</v>
      </c>
    </row>
    <row r="1344" spans="3:4" ht="15" hidden="1" customHeight="1" x14ac:dyDescent="0.25">
      <c r="C1344" s="114" t="s">
        <v>19235</v>
      </c>
      <c r="D1344" s="114" t="s">
        <v>19236</v>
      </c>
    </row>
    <row r="1345" spans="3:4" ht="15" hidden="1" customHeight="1" x14ac:dyDescent="0.25">
      <c r="C1345" s="114" t="s">
        <v>3332</v>
      </c>
      <c r="D1345" s="114" t="s">
        <v>6202</v>
      </c>
    </row>
    <row r="1346" spans="3:4" ht="15" hidden="1" customHeight="1" x14ac:dyDescent="0.25">
      <c r="C1346" s="114" t="s">
        <v>3333</v>
      </c>
      <c r="D1346" s="114" t="s">
        <v>561</v>
      </c>
    </row>
    <row r="1347" spans="3:4" ht="15" hidden="1" customHeight="1" x14ac:dyDescent="0.25">
      <c r="C1347" s="114" t="s">
        <v>3334</v>
      </c>
      <c r="D1347" s="114" t="s">
        <v>7398</v>
      </c>
    </row>
    <row r="1348" spans="3:4" ht="15" hidden="1" customHeight="1" x14ac:dyDescent="0.25">
      <c r="C1348" s="114" t="s">
        <v>3335</v>
      </c>
      <c r="D1348" s="114" t="s">
        <v>6618</v>
      </c>
    </row>
    <row r="1349" spans="3:4" ht="15" hidden="1" customHeight="1" x14ac:dyDescent="0.25">
      <c r="C1349" s="114" t="s">
        <v>3336</v>
      </c>
      <c r="D1349" s="114" t="s">
        <v>562</v>
      </c>
    </row>
    <row r="1350" spans="3:4" ht="15" hidden="1" customHeight="1" x14ac:dyDescent="0.25">
      <c r="C1350" s="114" t="s">
        <v>7399</v>
      </c>
      <c r="D1350" s="114" t="s">
        <v>19237</v>
      </c>
    </row>
    <row r="1351" spans="3:4" ht="15" hidden="1" customHeight="1" x14ac:dyDescent="0.25">
      <c r="C1351" s="114" t="s">
        <v>6733</v>
      </c>
      <c r="D1351" s="114" t="s">
        <v>19238</v>
      </c>
    </row>
    <row r="1352" spans="3:4" ht="15" hidden="1" customHeight="1" x14ac:dyDescent="0.25">
      <c r="C1352" s="114" t="s">
        <v>19239</v>
      </c>
      <c r="D1352" s="114" t="s">
        <v>19240</v>
      </c>
    </row>
    <row r="1353" spans="3:4" ht="15" hidden="1" customHeight="1" x14ac:dyDescent="0.25">
      <c r="C1353" s="114" t="s">
        <v>3337</v>
      </c>
      <c r="D1353" s="114" t="s">
        <v>564</v>
      </c>
    </row>
    <row r="1354" spans="3:4" ht="15" hidden="1" customHeight="1" x14ac:dyDescent="0.25">
      <c r="C1354" s="114" t="s">
        <v>10454</v>
      </c>
      <c r="D1354" s="114" t="s">
        <v>6619</v>
      </c>
    </row>
    <row r="1355" spans="3:4" ht="15" hidden="1" customHeight="1" x14ac:dyDescent="0.25">
      <c r="C1355" s="114" t="s">
        <v>10455</v>
      </c>
      <c r="D1355" s="114" t="s">
        <v>7400</v>
      </c>
    </row>
    <row r="1356" spans="3:4" ht="15" hidden="1" customHeight="1" x14ac:dyDescent="0.25">
      <c r="C1356" s="114" t="s">
        <v>10456</v>
      </c>
      <c r="D1356" s="114" t="s">
        <v>6620</v>
      </c>
    </row>
    <row r="1357" spans="3:4" ht="15" hidden="1" customHeight="1" x14ac:dyDescent="0.25">
      <c r="C1357" s="114" t="s">
        <v>10457</v>
      </c>
      <c r="D1357" s="114" t="s">
        <v>7401</v>
      </c>
    </row>
    <row r="1358" spans="3:4" ht="15" hidden="1" customHeight="1" x14ac:dyDescent="0.25">
      <c r="C1358" s="114" t="s">
        <v>10458</v>
      </c>
      <c r="D1358" s="114" t="s">
        <v>6621</v>
      </c>
    </row>
    <row r="1359" spans="3:4" ht="15" hidden="1" customHeight="1" x14ac:dyDescent="0.25">
      <c r="C1359" s="114" t="s">
        <v>10459</v>
      </c>
      <c r="D1359" s="114" t="s">
        <v>565</v>
      </c>
    </row>
    <row r="1360" spans="3:4" ht="15" hidden="1" customHeight="1" x14ac:dyDescent="0.25">
      <c r="C1360" s="114" t="s">
        <v>3338</v>
      </c>
      <c r="D1360" s="114" t="s">
        <v>6203</v>
      </c>
    </row>
    <row r="1361" spans="3:4" ht="15" hidden="1" customHeight="1" x14ac:dyDescent="0.25">
      <c r="C1361" s="114" t="s">
        <v>3339</v>
      </c>
      <c r="D1361" s="114" t="s">
        <v>563</v>
      </c>
    </row>
    <row r="1362" spans="3:4" ht="15" hidden="1" customHeight="1" x14ac:dyDescent="0.25">
      <c r="C1362" s="114" t="s">
        <v>3340</v>
      </c>
      <c r="D1362" s="114" t="s">
        <v>566</v>
      </c>
    </row>
    <row r="1363" spans="3:4" ht="15" hidden="1" customHeight="1" x14ac:dyDescent="0.25">
      <c r="C1363" s="114" t="s">
        <v>3341</v>
      </c>
      <c r="D1363" s="114" t="s">
        <v>7402</v>
      </c>
    </row>
    <row r="1364" spans="3:4" ht="15" hidden="1" customHeight="1" x14ac:dyDescent="0.25">
      <c r="C1364" s="114" t="s">
        <v>19241</v>
      </c>
      <c r="D1364" s="114" t="s">
        <v>19242</v>
      </c>
    </row>
    <row r="1365" spans="3:4" ht="15" hidden="1" customHeight="1" x14ac:dyDescent="0.25">
      <c r="C1365" s="114" t="s">
        <v>19243</v>
      </c>
      <c r="D1365" s="114" t="s">
        <v>19244</v>
      </c>
    </row>
    <row r="1366" spans="3:4" ht="15" hidden="1" customHeight="1" x14ac:dyDescent="0.25">
      <c r="C1366" s="114" t="s">
        <v>19245</v>
      </c>
      <c r="D1366" s="114" t="s">
        <v>19246</v>
      </c>
    </row>
    <row r="1367" spans="3:4" ht="15" hidden="1" customHeight="1" x14ac:dyDescent="0.25">
      <c r="C1367" s="114" t="s">
        <v>19247</v>
      </c>
      <c r="D1367" s="114" t="s">
        <v>19248</v>
      </c>
    </row>
    <row r="1368" spans="3:4" ht="15" hidden="1" customHeight="1" x14ac:dyDescent="0.25">
      <c r="C1368" s="114" t="s">
        <v>19249</v>
      </c>
      <c r="D1368" s="114" t="s">
        <v>19250</v>
      </c>
    </row>
    <row r="1369" spans="3:4" ht="15" hidden="1" customHeight="1" x14ac:dyDescent="0.25">
      <c r="C1369" s="114" t="s">
        <v>3342</v>
      </c>
      <c r="D1369" s="114" t="s">
        <v>7403</v>
      </c>
    </row>
    <row r="1370" spans="3:4" ht="15" hidden="1" customHeight="1" x14ac:dyDescent="0.25">
      <c r="C1370" s="114" t="s">
        <v>3343</v>
      </c>
      <c r="D1370" s="114" t="s">
        <v>10460</v>
      </c>
    </row>
    <row r="1371" spans="3:4" ht="15" hidden="1" customHeight="1" x14ac:dyDescent="0.25">
      <c r="C1371" s="114" t="s">
        <v>3344</v>
      </c>
      <c r="D1371" s="114" t="s">
        <v>7404</v>
      </c>
    </row>
    <row r="1372" spans="3:4" ht="15" hidden="1" customHeight="1" x14ac:dyDescent="0.25">
      <c r="C1372" s="114" t="s">
        <v>3345</v>
      </c>
      <c r="D1372" s="114" t="s">
        <v>6622</v>
      </c>
    </row>
    <row r="1373" spans="3:4" ht="15" hidden="1" customHeight="1" x14ac:dyDescent="0.25">
      <c r="C1373" s="114" t="s">
        <v>3346</v>
      </c>
      <c r="D1373" s="114" t="s">
        <v>567</v>
      </c>
    </row>
    <row r="1374" spans="3:4" ht="15" hidden="1" customHeight="1" x14ac:dyDescent="0.25">
      <c r="C1374" s="114" t="s">
        <v>3347</v>
      </c>
      <c r="D1374" s="114" t="s">
        <v>19251</v>
      </c>
    </row>
    <row r="1375" spans="3:4" ht="15" hidden="1" customHeight="1" x14ac:dyDescent="0.25">
      <c r="C1375" s="114" t="s">
        <v>19252</v>
      </c>
      <c r="D1375" s="114" t="s">
        <v>19253</v>
      </c>
    </row>
    <row r="1376" spans="3:4" ht="15" hidden="1" customHeight="1" x14ac:dyDescent="0.25">
      <c r="C1376" s="114" t="s">
        <v>19254</v>
      </c>
      <c r="D1376" s="114" t="s">
        <v>19255</v>
      </c>
    </row>
    <row r="1377" spans="3:4" ht="15" hidden="1" customHeight="1" x14ac:dyDescent="0.25">
      <c r="C1377" s="114" t="s">
        <v>19256</v>
      </c>
      <c r="D1377" s="114" t="s">
        <v>19257</v>
      </c>
    </row>
    <row r="1378" spans="3:4" ht="15" hidden="1" customHeight="1" x14ac:dyDescent="0.25">
      <c r="C1378" s="114" t="s">
        <v>19258</v>
      </c>
      <c r="D1378" s="114" t="s">
        <v>19259</v>
      </c>
    </row>
    <row r="1379" spans="3:4" ht="15" hidden="1" customHeight="1" x14ac:dyDescent="0.25">
      <c r="C1379" s="114" t="s">
        <v>19260</v>
      </c>
      <c r="D1379" s="114" t="s">
        <v>19261</v>
      </c>
    </row>
    <row r="1380" spans="3:4" ht="15" hidden="1" customHeight="1" x14ac:dyDescent="0.25">
      <c r="C1380" s="114" t="s">
        <v>19262</v>
      </c>
      <c r="D1380" s="114" t="s">
        <v>19263</v>
      </c>
    </row>
    <row r="1381" spans="3:4" ht="15" hidden="1" customHeight="1" x14ac:dyDescent="0.25">
      <c r="C1381" s="114" t="s">
        <v>19264</v>
      </c>
      <c r="D1381" s="114" t="s">
        <v>19265</v>
      </c>
    </row>
    <row r="1382" spans="3:4" ht="15" hidden="1" customHeight="1" x14ac:dyDescent="0.25">
      <c r="C1382" s="114" t="s">
        <v>19266</v>
      </c>
      <c r="D1382" s="114" t="s">
        <v>19267</v>
      </c>
    </row>
    <row r="1383" spans="3:4" ht="15" hidden="1" customHeight="1" x14ac:dyDescent="0.25">
      <c r="C1383" s="114" t="s">
        <v>19268</v>
      </c>
      <c r="D1383" s="114" t="s">
        <v>19269</v>
      </c>
    </row>
    <row r="1384" spans="3:4" ht="15" hidden="1" customHeight="1" x14ac:dyDescent="0.25">
      <c r="C1384" s="114" t="s">
        <v>19270</v>
      </c>
      <c r="D1384" s="114" t="s">
        <v>19271</v>
      </c>
    </row>
    <row r="1385" spans="3:4" ht="15" hidden="1" customHeight="1" x14ac:dyDescent="0.25">
      <c r="C1385" s="114" t="s">
        <v>19272</v>
      </c>
      <c r="D1385" s="114" t="s">
        <v>19273</v>
      </c>
    </row>
    <row r="1386" spans="3:4" ht="15" hidden="1" customHeight="1" x14ac:dyDescent="0.25">
      <c r="C1386" s="114" t="s">
        <v>3348</v>
      </c>
      <c r="D1386" s="114" t="s">
        <v>19274</v>
      </c>
    </row>
    <row r="1387" spans="3:4" ht="15" hidden="1" customHeight="1" x14ac:dyDescent="0.25">
      <c r="C1387" s="114" t="s">
        <v>3349</v>
      </c>
      <c r="D1387" s="114" t="s">
        <v>148</v>
      </c>
    </row>
    <row r="1388" spans="3:4" ht="15" hidden="1" customHeight="1" x14ac:dyDescent="0.25">
      <c r="C1388" s="114" t="s">
        <v>3350</v>
      </c>
      <c r="D1388" s="114" t="s">
        <v>6204</v>
      </c>
    </row>
    <row r="1389" spans="3:4" ht="15" hidden="1" customHeight="1" x14ac:dyDescent="0.25">
      <c r="C1389" s="114" t="s">
        <v>3351</v>
      </c>
      <c r="D1389" s="114" t="s">
        <v>568</v>
      </c>
    </row>
    <row r="1390" spans="3:4" ht="15" hidden="1" customHeight="1" x14ac:dyDescent="0.25">
      <c r="C1390" s="114" t="s">
        <v>3352</v>
      </c>
      <c r="D1390" s="114" t="s">
        <v>10461</v>
      </c>
    </row>
    <row r="1391" spans="3:4" ht="15" hidden="1" customHeight="1" x14ac:dyDescent="0.25">
      <c r="C1391" s="114" t="s">
        <v>10462</v>
      </c>
      <c r="D1391" s="114" t="s">
        <v>10463</v>
      </c>
    </row>
    <row r="1392" spans="3:4" ht="15" hidden="1" customHeight="1" x14ac:dyDescent="0.25">
      <c r="C1392" s="114" t="s">
        <v>10464</v>
      </c>
      <c r="D1392" s="114" t="s">
        <v>10465</v>
      </c>
    </row>
    <row r="1393" spans="3:4" ht="15" hidden="1" customHeight="1" x14ac:dyDescent="0.25">
      <c r="C1393" s="114" t="s">
        <v>10466</v>
      </c>
      <c r="D1393" s="114" t="s">
        <v>10467</v>
      </c>
    </row>
    <row r="1394" spans="3:4" ht="15" hidden="1" customHeight="1" x14ac:dyDescent="0.25">
      <c r="C1394" s="114" t="s">
        <v>10468</v>
      </c>
      <c r="D1394" s="114" t="s">
        <v>17977</v>
      </c>
    </row>
    <row r="1395" spans="3:4" ht="15" hidden="1" customHeight="1" x14ac:dyDescent="0.25">
      <c r="C1395" s="114" t="s">
        <v>10469</v>
      </c>
      <c r="D1395" s="114" t="s">
        <v>19275</v>
      </c>
    </row>
    <row r="1396" spans="3:4" ht="15" hidden="1" customHeight="1" x14ac:dyDescent="0.25">
      <c r="C1396" s="114" t="s">
        <v>3353</v>
      </c>
      <c r="D1396" s="114" t="s">
        <v>19276</v>
      </c>
    </row>
    <row r="1397" spans="3:4" ht="15" hidden="1" customHeight="1" x14ac:dyDescent="0.25">
      <c r="C1397" s="114" t="s">
        <v>19277</v>
      </c>
      <c r="D1397" s="114" t="s">
        <v>19278</v>
      </c>
    </row>
    <row r="1398" spans="3:4" ht="15" hidden="1" customHeight="1" x14ac:dyDescent="0.25">
      <c r="C1398" s="114" t="s">
        <v>3354</v>
      </c>
      <c r="D1398" s="114" t="s">
        <v>19279</v>
      </c>
    </row>
    <row r="1399" spans="3:4" ht="15" hidden="1" customHeight="1" x14ac:dyDescent="0.25">
      <c r="C1399" s="114" t="s">
        <v>19280</v>
      </c>
      <c r="D1399" s="114" t="s">
        <v>19281</v>
      </c>
    </row>
    <row r="1400" spans="3:4" ht="15" hidden="1" customHeight="1" x14ac:dyDescent="0.25">
      <c r="C1400" s="114" t="s">
        <v>19282</v>
      </c>
      <c r="D1400" s="114" t="s">
        <v>19283</v>
      </c>
    </row>
    <row r="1401" spans="3:4" ht="15" hidden="1" customHeight="1" x14ac:dyDescent="0.25">
      <c r="C1401" s="114" t="s">
        <v>19284</v>
      </c>
      <c r="D1401" s="114" t="s">
        <v>19285</v>
      </c>
    </row>
    <row r="1402" spans="3:4" ht="15" hidden="1" customHeight="1" x14ac:dyDescent="0.25">
      <c r="C1402" s="114" t="s">
        <v>10470</v>
      </c>
      <c r="D1402" s="114" t="s">
        <v>19286</v>
      </c>
    </row>
    <row r="1403" spans="3:4" ht="15" hidden="1" customHeight="1" x14ac:dyDescent="0.25">
      <c r="C1403" s="114" t="s">
        <v>10471</v>
      </c>
      <c r="D1403" s="114" t="s">
        <v>149</v>
      </c>
    </row>
    <row r="1404" spans="3:4" ht="15" hidden="1" customHeight="1" x14ac:dyDescent="0.25">
      <c r="C1404" s="114" t="s">
        <v>10472</v>
      </c>
      <c r="D1404" s="114" t="s">
        <v>150</v>
      </c>
    </row>
    <row r="1405" spans="3:4" ht="15" hidden="1" customHeight="1" x14ac:dyDescent="0.25">
      <c r="C1405" s="114" t="s">
        <v>10473</v>
      </c>
      <c r="D1405" s="114" t="s">
        <v>7405</v>
      </c>
    </row>
    <row r="1406" spans="3:4" ht="15" hidden="1" customHeight="1" x14ac:dyDescent="0.25">
      <c r="C1406" s="114" t="s">
        <v>10474</v>
      </c>
      <c r="D1406" s="114" t="s">
        <v>151</v>
      </c>
    </row>
    <row r="1407" spans="3:4" ht="15" hidden="1" customHeight="1" x14ac:dyDescent="0.25">
      <c r="C1407" s="114" t="s">
        <v>10475</v>
      </c>
      <c r="D1407" s="114" t="s">
        <v>17978</v>
      </c>
    </row>
    <row r="1408" spans="3:4" ht="15" hidden="1" customHeight="1" x14ac:dyDescent="0.25">
      <c r="C1408" s="114" t="s">
        <v>10476</v>
      </c>
      <c r="D1408" s="114" t="s">
        <v>17979</v>
      </c>
    </row>
    <row r="1409" spans="3:4" ht="15" hidden="1" customHeight="1" x14ac:dyDescent="0.25">
      <c r="C1409" s="114" t="s">
        <v>10477</v>
      </c>
      <c r="D1409" s="114" t="s">
        <v>17980</v>
      </c>
    </row>
    <row r="1410" spans="3:4" ht="15" hidden="1" customHeight="1" x14ac:dyDescent="0.25">
      <c r="C1410" s="114" t="s">
        <v>10478</v>
      </c>
      <c r="D1410" s="114" t="s">
        <v>17981</v>
      </c>
    </row>
    <row r="1411" spans="3:4" ht="15" hidden="1" customHeight="1" x14ac:dyDescent="0.25">
      <c r="C1411" s="114" t="s">
        <v>10479</v>
      </c>
      <c r="D1411" s="114" t="s">
        <v>7407</v>
      </c>
    </row>
    <row r="1412" spans="3:4" ht="15" hidden="1" customHeight="1" x14ac:dyDescent="0.25">
      <c r="C1412" s="114" t="s">
        <v>10480</v>
      </c>
      <c r="D1412" s="114" t="s">
        <v>6734</v>
      </c>
    </row>
    <row r="1413" spans="3:4" ht="15" hidden="1" customHeight="1" x14ac:dyDescent="0.25">
      <c r="C1413" s="114" t="s">
        <v>10481</v>
      </c>
      <c r="D1413" s="114" t="s">
        <v>7408</v>
      </c>
    </row>
    <row r="1414" spans="3:4" ht="15" hidden="1" customHeight="1" x14ac:dyDescent="0.25">
      <c r="C1414" s="114" t="s">
        <v>10482</v>
      </c>
      <c r="D1414" s="114" t="s">
        <v>7409</v>
      </c>
    </row>
    <row r="1415" spans="3:4" ht="15" hidden="1" customHeight="1" x14ac:dyDescent="0.25">
      <c r="C1415" s="114" t="s">
        <v>10483</v>
      </c>
      <c r="D1415" s="114" t="s">
        <v>7410</v>
      </c>
    </row>
    <row r="1416" spans="3:4" ht="15" hidden="1" customHeight="1" x14ac:dyDescent="0.25">
      <c r="C1416" s="114" t="s">
        <v>10484</v>
      </c>
      <c r="D1416" s="114" t="s">
        <v>7411</v>
      </c>
    </row>
    <row r="1417" spans="3:4" ht="15" hidden="1" customHeight="1" x14ac:dyDescent="0.25">
      <c r="C1417" s="114" t="s">
        <v>10485</v>
      </c>
      <c r="D1417" s="114" t="s">
        <v>7412</v>
      </c>
    </row>
    <row r="1418" spans="3:4" ht="15" hidden="1" customHeight="1" x14ac:dyDescent="0.25">
      <c r="C1418" s="114" t="s">
        <v>10486</v>
      </c>
      <c r="D1418" s="114" t="s">
        <v>7413</v>
      </c>
    </row>
    <row r="1419" spans="3:4" ht="15" hidden="1" customHeight="1" x14ac:dyDescent="0.25">
      <c r="C1419" s="114" t="s">
        <v>10487</v>
      </c>
      <c r="D1419" s="114" t="s">
        <v>7406</v>
      </c>
    </row>
    <row r="1420" spans="3:4" ht="15" hidden="1" customHeight="1" x14ac:dyDescent="0.25">
      <c r="C1420" s="114" t="s">
        <v>10489</v>
      </c>
      <c r="D1420" s="114" t="s">
        <v>10490</v>
      </c>
    </row>
    <row r="1421" spans="3:4" ht="15" hidden="1" customHeight="1" x14ac:dyDescent="0.25">
      <c r="C1421" s="114" t="s">
        <v>19287</v>
      </c>
      <c r="D1421" s="114" t="s">
        <v>19288</v>
      </c>
    </row>
    <row r="1422" spans="3:4" ht="15" hidden="1" customHeight="1" x14ac:dyDescent="0.25">
      <c r="C1422" s="114" t="s">
        <v>19289</v>
      </c>
      <c r="D1422" s="114" t="s">
        <v>19290</v>
      </c>
    </row>
    <row r="1423" spans="3:4" ht="15" hidden="1" customHeight="1" x14ac:dyDescent="0.25">
      <c r="C1423" s="114" t="s">
        <v>19291</v>
      </c>
      <c r="D1423" s="114" t="s">
        <v>19292</v>
      </c>
    </row>
    <row r="1424" spans="3:4" ht="15" hidden="1" customHeight="1" x14ac:dyDescent="0.25">
      <c r="C1424" s="114" t="s">
        <v>19293</v>
      </c>
      <c r="D1424" s="114" t="s">
        <v>501</v>
      </c>
    </row>
    <row r="1425" spans="3:4" ht="15" hidden="1" customHeight="1" x14ac:dyDescent="0.25">
      <c r="C1425" s="114" t="s">
        <v>19294</v>
      </c>
      <c r="D1425" s="114" t="s">
        <v>19295</v>
      </c>
    </row>
    <row r="1426" spans="3:4" ht="15" hidden="1" customHeight="1" x14ac:dyDescent="0.25">
      <c r="C1426" s="114" t="s">
        <v>19296</v>
      </c>
      <c r="D1426" s="114" t="s">
        <v>19297</v>
      </c>
    </row>
    <row r="1427" spans="3:4" ht="15" hidden="1" customHeight="1" x14ac:dyDescent="0.25">
      <c r="C1427" s="114" t="s">
        <v>19298</v>
      </c>
      <c r="D1427" s="114" t="s">
        <v>19299</v>
      </c>
    </row>
    <row r="1428" spans="3:4" ht="15" hidden="1" customHeight="1" x14ac:dyDescent="0.25">
      <c r="C1428" s="114" t="s">
        <v>19300</v>
      </c>
      <c r="D1428" s="114" t="s">
        <v>19301</v>
      </c>
    </row>
    <row r="1429" spans="3:4" ht="15" hidden="1" customHeight="1" x14ac:dyDescent="0.25">
      <c r="C1429" s="114" t="s">
        <v>19302</v>
      </c>
      <c r="D1429" s="114" t="s">
        <v>19303</v>
      </c>
    </row>
    <row r="1430" spans="3:4" ht="15" hidden="1" customHeight="1" x14ac:dyDescent="0.25">
      <c r="C1430" s="114" t="s">
        <v>19304</v>
      </c>
      <c r="D1430" s="114" t="s">
        <v>19305</v>
      </c>
    </row>
    <row r="1431" spans="3:4" ht="15" hidden="1" customHeight="1" x14ac:dyDescent="0.25">
      <c r="C1431" s="114" t="s">
        <v>19306</v>
      </c>
      <c r="D1431" s="114" t="s">
        <v>19307</v>
      </c>
    </row>
    <row r="1432" spans="3:4" ht="15" hidden="1" customHeight="1" x14ac:dyDescent="0.25">
      <c r="C1432" s="114" t="s">
        <v>19308</v>
      </c>
      <c r="D1432" s="114" t="s">
        <v>19309</v>
      </c>
    </row>
    <row r="1433" spans="3:4" ht="15" hidden="1" customHeight="1" x14ac:dyDescent="0.25">
      <c r="C1433" s="114" t="s">
        <v>19310</v>
      </c>
      <c r="D1433" s="114" t="s">
        <v>19311</v>
      </c>
    </row>
    <row r="1434" spans="3:4" ht="15" hidden="1" customHeight="1" x14ac:dyDescent="0.25">
      <c r="C1434" s="114" t="s">
        <v>19312</v>
      </c>
      <c r="D1434" s="114" t="s">
        <v>19313</v>
      </c>
    </row>
    <row r="1435" spans="3:4" ht="15" hidden="1" customHeight="1" x14ac:dyDescent="0.25">
      <c r="C1435" s="114" t="s">
        <v>19314</v>
      </c>
      <c r="D1435" s="114" t="s">
        <v>19315</v>
      </c>
    </row>
    <row r="1436" spans="3:4" ht="15" hidden="1" customHeight="1" x14ac:dyDescent="0.25">
      <c r="C1436" s="114" t="s">
        <v>19316</v>
      </c>
      <c r="D1436" s="114" t="s">
        <v>19317</v>
      </c>
    </row>
    <row r="1437" spans="3:4" ht="15" hidden="1" customHeight="1" x14ac:dyDescent="0.25">
      <c r="C1437" s="114" t="s">
        <v>19318</v>
      </c>
      <c r="D1437" s="114" t="s">
        <v>19319</v>
      </c>
    </row>
    <row r="1438" spans="3:4" ht="15" hidden="1" customHeight="1" x14ac:dyDescent="0.25">
      <c r="C1438" s="114" t="s">
        <v>19320</v>
      </c>
      <c r="D1438" s="114" t="s">
        <v>19321</v>
      </c>
    </row>
    <row r="1439" spans="3:4" ht="15" hidden="1" customHeight="1" x14ac:dyDescent="0.25">
      <c r="C1439" s="114" t="s">
        <v>19322</v>
      </c>
      <c r="D1439" s="114" t="s">
        <v>19323</v>
      </c>
    </row>
    <row r="1440" spans="3:4" ht="15" hidden="1" customHeight="1" x14ac:dyDescent="0.25">
      <c r="C1440" s="114" t="s">
        <v>19324</v>
      </c>
      <c r="D1440" s="114" t="s">
        <v>19325</v>
      </c>
    </row>
    <row r="1441" spans="3:4" ht="15" hidden="1" customHeight="1" x14ac:dyDescent="0.25">
      <c r="C1441" s="114" t="s">
        <v>19326</v>
      </c>
      <c r="D1441" s="114" t="s">
        <v>19327</v>
      </c>
    </row>
    <row r="1442" spans="3:4" ht="15" hidden="1" customHeight="1" x14ac:dyDescent="0.25">
      <c r="C1442" s="114" t="s">
        <v>19328</v>
      </c>
      <c r="D1442" s="114" t="s">
        <v>19329</v>
      </c>
    </row>
    <row r="1443" spans="3:4" ht="15" hidden="1" customHeight="1" x14ac:dyDescent="0.25">
      <c r="C1443" s="114" t="s">
        <v>19330</v>
      </c>
      <c r="D1443" s="114" t="s">
        <v>19331</v>
      </c>
    </row>
    <row r="1444" spans="3:4" ht="15" hidden="1" customHeight="1" x14ac:dyDescent="0.25">
      <c r="C1444" s="114" t="s">
        <v>19332</v>
      </c>
      <c r="D1444" s="114" t="s">
        <v>19333</v>
      </c>
    </row>
    <row r="1445" spans="3:4" ht="15" hidden="1" customHeight="1" x14ac:dyDescent="0.25">
      <c r="C1445" s="114" t="s">
        <v>19334</v>
      </c>
      <c r="D1445" s="114" t="s">
        <v>19335</v>
      </c>
    </row>
    <row r="1446" spans="3:4" ht="15" hidden="1" customHeight="1" x14ac:dyDescent="0.25">
      <c r="C1446" s="114" t="s">
        <v>19336</v>
      </c>
      <c r="D1446" s="114" t="s">
        <v>19337</v>
      </c>
    </row>
    <row r="1447" spans="3:4" ht="15" hidden="1" customHeight="1" x14ac:dyDescent="0.25">
      <c r="C1447" s="114" t="s">
        <v>19338</v>
      </c>
      <c r="D1447" s="114" t="s">
        <v>19339</v>
      </c>
    </row>
    <row r="1448" spans="3:4" ht="15" hidden="1" customHeight="1" x14ac:dyDescent="0.25">
      <c r="C1448" s="114" t="s">
        <v>19340</v>
      </c>
      <c r="D1448" s="114" t="s">
        <v>19341</v>
      </c>
    </row>
    <row r="1449" spans="3:4" ht="15" hidden="1" customHeight="1" x14ac:dyDescent="0.25">
      <c r="C1449" s="114" t="s">
        <v>19342</v>
      </c>
      <c r="D1449" s="114" t="s">
        <v>19343</v>
      </c>
    </row>
    <row r="1450" spans="3:4" ht="15" hidden="1" customHeight="1" x14ac:dyDescent="0.25">
      <c r="C1450" s="114" t="s">
        <v>19344</v>
      </c>
      <c r="D1450" s="114" t="s">
        <v>19345</v>
      </c>
    </row>
    <row r="1451" spans="3:4" ht="15" hidden="1" customHeight="1" x14ac:dyDescent="0.25">
      <c r="C1451" s="114" t="s">
        <v>19346</v>
      </c>
      <c r="D1451" s="114" t="s">
        <v>19347</v>
      </c>
    </row>
    <row r="1452" spans="3:4" ht="15" hidden="1" customHeight="1" x14ac:dyDescent="0.25">
      <c r="C1452" s="114" t="s">
        <v>19348</v>
      </c>
      <c r="D1452" s="114" t="s">
        <v>19349</v>
      </c>
    </row>
    <row r="1453" spans="3:4" ht="15" hidden="1" customHeight="1" x14ac:dyDescent="0.25">
      <c r="C1453" s="114" t="s">
        <v>19350</v>
      </c>
      <c r="D1453" s="114" t="s">
        <v>19351</v>
      </c>
    </row>
    <row r="1454" spans="3:4" ht="15" hidden="1" customHeight="1" x14ac:dyDescent="0.25">
      <c r="C1454" s="114" t="s">
        <v>5669</v>
      </c>
      <c r="D1454" s="114" t="s">
        <v>19352</v>
      </c>
    </row>
    <row r="1455" spans="3:4" ht="15" hidden="1" customHeight="1" x14ac:dyDescent="0.25">
      <c r="C1455" s="114" t="s">
        <v>19353</v>
      </c>
      <c r="D1455" s="114" t="s">
        <v>153</v>
      </c>
    </row>
    <row r="1456" spans="3:4" ht="15" hidden="1" customHeight="1" x14ac:dyDescent="0.25">
      <c r="C1456" s="114" t="s">
        <v>19354</v>
      </c>
      <c r="D1456" s="114" t="s">
        <v>19355</v>
      </c>
    </row>
    <row r="1457" spans="3:4" ht="15" hidden="1" customHeight="1" x14ac:dyDescent="0.25">
      <c r="C1457" s="114" t="s">
        <v>5670</v>
      </c>
      <c r="D1457" s="114" t="s">
        <v>152</v>
      </c>
    </row>
    <row r="1458" spans="3:4" ht="15" hidden="1" customHeight="1" x14ac:dyDescent="0.25">
      <c r="C1458" s="114" t="s">
        <v>19356</v>
      </c>
      <c r="D1458" s="114" t="s">
        <v>19357</v>
      </c>
    </row>
    <row r="1459" spans="3:4" ht="15" hidden="1" customHeight="1" x14ac:dyDescent="0.25">
      <c r="C1459" s="114" t="s">
        <v>19358</v>
      </c>
      <c r="D1459" s="114" t="s">
        <v>19359</v>
      </c>
    </row>
    <row r="1460" spans="3:4" ht="15" hidden="1" customHeight="1" x14ac:dyDescent="0.25">
      <c r="C1460" s="114" t="s">
        <v>19360</v>
      </c>
      <c r="D1460" s="114" t="s">
        <v>19361</v>
      </c>
    </row>
    <row r="1461" spans="3:4" ht="15" hidden="1" customHeight="1" x14ac:dyDescent="0.25">
      <c r="C1461" s="114" t="s">
        <v>10491</v>
      </c>
      <c r="D1461" s="114" t="s">
        <v>19362</v>
      </c>
    </row>
    <row r="1462" spans="3:4" ht="15" hidden="1" customHeight="1" x14ac:dyDescent="0.25">
      <c r="C1462" s="114" t="s">
        <v>19363</v>
      </c>
      <c r="D1462" s="114" t="s">
        <v>19364</v>
      </c>
    </row>
    <row r="1463" spans="3:4" ht="15" hidden="1" customHeight="1" x14ac:dyDescent="0.25">
      <c r="C1463" s="114" t="s">
        <v>19365</v>
      </c>
      <c r="D1463" s="114" t="s">
        <v>19366</v>
      </c>
    </row>
    <row r="1464" spans="3:4" ht="15" hidden="1" customHeight="1" x14ac:dyDescent="0.25">
      <c r="C1464" s="114" t="s">
        <v>5671</v>
      </c>
      <c r="D1464" s="114" t="s">
        <v>7414</v>
      </c>
    </row>
    <row r="1465" spans="3:4" ht="15" hidden="1" customHeight="1" x14ac:dyDescent="0.25">
      <c r="C1465" s="114" t="s">
        <v>5672</v>
      </c>
      <c r="D1465" s="114" t="s">
        <v>154</v>
      </c>
    </row>
    <row r="1466" spans="3:4" ht="15" hidden="1" customHeight="1" x14ac:dyDescent="0.25">
      <c r="C1466" s="114" t="s">
        <v>19367</v>
      </c>
      <c r="D1466" s="114" t="s">
        <v>19368</v>
      </c>
    </row>
    <row r="1467" spans="3:4" ht="15" hidden="1" customHeight="1" x14ac:dyDescent="0.25">
      <c r="C1467" s="114" t="s">
        <v>19369</v>
      </c>
      <c r="D1467" s="114" t="s">
        <v>19370</v>
      </c>
    </row>
    <row r="1468" spans="3:4" ht="15" hidden="1" customHeight="1" x14ac:dyDescent="0.25">
      <c r="C1468" s="114" t="s">
        <v>5673</v>
      </c>
      <c r="D1468" s="114" t="s">
        <v>19371</v>
      </c>
    </row>
    <row r="1469" spans="3:4" ht="15" hidden="1" customHeight="1" x14ac:dyDescent="0.25">
      <c r="C1469" s="114" t="s">
        <v>5674</v>
      </c>
      <c r="D1469" s="114" t="s">
        <v>7415</v>
      </c>
    </row>
    <row r="1470" spans="3:4" ht="15" hidden="1" customHeight="1" x14ac:dyDescent="0.25">
      <c r="C1470" s="114" t="s">
        <v>5675</v>
      </c>
      <c r="D1470" s="114" t="s">
        <v>19372</v>
      </c>
    </row>
    <row r="1471" spans="3:4" ht="15" hidden="1" customHeight="1" x14ac:dyDescent="0.25">
      <c r="C1471" s="114" t="s">
        <v>5676</v>
      </c>
      <c r="D1471" s="114" t="s">
        <v>7416</v>
      </c>
    </row>
    <row r="1472" spans="3:4" ht="15" hidden="1" customHeight="1" x14ac:dyDescent="0.25">
      <c r="C1472" s="114" t="s">
        <v>19373</v>
      </c>
      <c r="D1472" s="114" t="s">
        <v>19374</v>
      </c>
    </row>
    <row r="1473" spans="3:4" ht="15" hidden="1" customHeight="1" x14ac:dyDescent="0.25">
      <c r="C1473" s="114" t="s">
        <v>19375</v>
      </c>
      <c r="D1473" s="114" t="s">
        <v>19376</v>
      </c>
    </row>
    <row r="1474" spans="3:4" ht="15" hidden="1" customHeight="1" x14ac:dyDescent="0.25">
      <c r="C1474" s="114" t="s">
        <v>19377</v>
      </c>
      <c r="D1474" s="114" t="s">
        <v>19378</v>
      </c>
    </row>
    <row r="1475" spans="3:4" ht="15" hidden="1" customHeight="1" x14ac:dyDescent="0.25">
      <c r="C1475" s="114" t="s">
        <v>5677</v>
      </c>
      <c r="D1475" s="114" t="s">
        <v>7417</v>
      </c>
    </row>
    <row r="1476" spans="3:4" ht="15" hidden="1" customHeight="1" x14ac:dyDescent="0.25">
      <c r="C1476" s="114" t="s">
        <v>19379</v>
      </c>
      <c r="D1476" s="114" t="s">
        <v>6223</v>
      </c>
    </row>
    <row r="1477" spans="3:4" ht="15" hidden="1" customHeight="1" x14ac:dyDescent="0.25">
      <c r="C1477" s="114" t="s">
        <v>5678</v>
      </c>
      <c r="D1477" s="114" t="s">
        <v>19380</v>
      </c>
    </row>
    <row r="1478" spans="3:4" ht="15" hidden="1" customHeight="1" x14ac:dyDescent="0.25">
      <c r="C1478" s="114" t="s">
        <v>5679</v>
      </c>
      <c r="D1478" s="114" t="s">
        <v>155</v>
      </c>
    </row>
    <row r="1479" spans="3:4" ht="15" hidden="1" customHeight="1" x14ac:dyDescent="0.25">
      <c r="C1479" s="114" t="s">
        <v>19381</v>
      </c>
      <c r="D1479" s="114" t="s">
        <v>19382</v>
      </c>
    </row>
    <row r="1480" spans="3:4" ht="15" hidden="1" customHeight="1" x14ac:dyDescent="0.25">
      <c r="C1480" s="114" t="s">
        <v>19383</v>
      </c>
      <c r="D1480" s="114" t="s">
        <v>19384</v>
      </c>
    </row>
    <row r="1481" spans="3:4" ht="15" hidden="1" customHeight="1" x14ac:dyDescent="0.25">
      <c r="C1481" s="114" t="s">
        <v>5680</v>
      </c>
      <c r="D1481" s="114" t="s">
        <v>157</v>
      </c>
    </row>
    <row r="1482" spans="3:4" ht="15" hidden="1" customHeight="1" x14ac:dyDescent="0.25">
      <c r="C1482" s="114" t="s">
        <v>5681</v>
      </c>
      <c r="D1482" s="114" t="s">
        <v>158</v>
      </c>
    </row>
    <row r="1483" spans="3:4" ht="15" hidden="1" customHeight="1" x14ac:dyDescent="0.25">
      <c r="C1483" s="114" t="s">
        <v>5682</v>
      </c>
      <c r="D1483" s="114" t="s">
        <v>17982</v>
      </c>
    </row>
    <row r="1484" spans="3:4" ht="15" hidden="1" customHeight="1" x14ac:dyDescent="0.25">
      <c r="C1484" s="114" t="s">
        <v>10492</v>
      </c>
      <c r="D1484" s="114" t="s">
        <v>10493</v>
      </c>
    </row>
    <row r="1485" spans="3:4" ht="15" hidden="1" customHeight="1" x14ac:dyDescent="0.25">
      <c r="C1485" s="114" t="s">
        <v>19385</v>
      </c>
      <c r="D1485" s="114" t="s">
        <v>19386</v>
      </c>
    </row>
    <row r="1486" spans="3:4" ht="15" hidden="1" customHeight="1" x14ac:dyDescent="0.25">
      <c r="C1486" s="114" t="s">
        <v>19387</v>
      </c>
      <c r="D1486" s="114" t="s">
        <v>19388</v>
      </c>
    </row>
    <row r="1487" spans="3:4" ht="15" hidden="1" customHeight="1" x14ac:dyDescent="0.25">
      <c r="C1487" s="114" t="s">
        <v>5683</v>
      </c>
      <c r="D1487" s="114" t="s">
        <v>6213</v>
      </c>
    </row>
    <row r="1488" spans="3:4" ht="15" hidden="1" customHeight="1" x14ac:dyDescent="0.25">
      <c r="C1488" s="114" t="s">
        <v>5684</v>
      </c>
      <c r="D1488" s="114" t="s">
        <v>6214</v>
      </c>
    </row>
    <row r="1489" spans="3:4" ht="15" hidden="1" customHeight="1" x14ac:dyDescent="0.25">
      <c r="C1489" s="114" t="s">
        <v>19389</v>
      </c>
      <c r="D1489" s="114" t="s">
        <v>19390</v>
      </c>
    </row>
    <row r="1490" spans="3:4" ht="15" hidden="1" customHeight="1" x14ac:dyDescent="0.25">
      <c r="C1490" s="114" t="s">
        <v>19391</v>
      </c>
      <c r="D1490" s="114" t="s">
        <v>19392</v>
      </c>
    </row>
    <row r="1491" spans="3:4" ht="15" hidden="1" customHeight="1" x14ac:dyDescent="0.25">
      <c r="C1491" s="114" t="s">
        <v>5685</v>
      </c>
      <c r="D1491" s="114" t="s">
        <v>160</v>
      </c>
    </row>
    <row r="1492" spans="3:4" ht="15" hidden="1" customHeight="1" x14ac:dyDescent="0.25">
      <c r="C1492" s="114" t="s">
        <v>19393</v>
      </c>
      <c r="D1492" s="114" t="s">
        <v>19394</v>
      </c>
    </row>
    <row r="1493" spans="3:4" ht="15" hidden="1" customHeight="1" x14ac:dyDescent="0.25">
      <c r="C1493" s="114" t="s">
        <v>19395</v>
      </c>
      <c r="D1493" s="114" t="s">
        <v>19396</v>
      </c>
    </row>
    <row r="1494" spans="3:4" ht="15" hidden="1" customHeight="1" x14ac:dyDescent="0.25">
      <c r="C1494" s="114" t="s">
        <v>5686</v>
      </c>
      <c r="D1494" s="114" t="s">
        <v>19397</v>
      </c>
    </row>
    <row r="1495" spans="3:4" ht="15" hidden="1" customHeight="1" x14ac:dyDescent="0.25">
      <c r="C1495" s="114" t="s">
        <v>5687</v>
      </c>
      <c r="D1495" s="114" t="s">
        <v>161</v>
      </c>
    </row>
    <row r="1496" spans="3:4" ht="15" hidden="1" customHeight="1" x14ac:dyDescent="0.25">
      <c r="C1496" s="114" t="s">
        <v>19398</v>
      </c>
      <c r="D1496" s="114" t="s">
        <v>19399</v>
      </c>
    </row>
    <row r="1497" spans="3:4" ht="15" hidden="1" customHeight="1" x14ac:dyDescent="0.25">
      <c r="C1497" s="114" t="s">
        <v>19400</v>
      </c>
      <c r="D1497" s="114" t="s">
        <v>19401</v>
      </c>
    </row>
    <row r="1498" spans="3:4" ht="15" hidden="1" customHeight="1" x14ac:dyDescent="0.25">
      <c r="C1498" s="114" t="s">
        <v>5688</v>
      </c>
      <c r="D1498" s="114" t="s">
        <v>7418</v>
      </c>
    </row>
    <row r="1499" spans="3:4" ht="15" hidden="1" customHeight="1" x14ac:dyDescent="0.25">
      <c r="C1499" s="114" t="s">
        <v>5689</v>
      </c>
      <c r="D1499" s="114" t="s">
        <v>6215</v>
      </c>
    </row>
    <row r="1500" spans="3:4" ht="15" hidden="1" customHeight="1" x14ac:dyDescent="0.25">
      <c r="C1500" s="114" t="s">
        <v>19402</v>
      </c>
      <c r="D1500" s="114" t="s">
        <v>19403</v>
      </c>
    </row>
    <row r="1501" spans="3:4" ht="15" hidden="1" customHeight="1" x14ac:dyDescent="0.25">
      <c r="C1501" s="114" t="s">
        <v>19404</v>
      </c>
      <c r="D1501" s="114" t="s">
        <v>19405</v>
      </c>
    </row>
    <row r="1502" spans="3:4" ht="15" hidden="1" customHeight="1" x14ac:dyDescent="0.25">
      <c r="C1502" s="114" t="s">
        <v>5690</v>
      </c>
      <c r="D1502" s="114" t="s">
        <v>7419</v>
      </c>
    </row>
    <row r="1503" spans="3:4" ht="15" hidden="1" customHeight="1" x14ac:dyDescent="0.25">
      <c r="C1503" s="114" t="s">
        <v>5691</v>
      </c>
      <c r="D1503" s="114" t="s">
        <v>162</v>
      </c>
    </row>
    <row r="1504" spans="3:4" ht="15" hidden="1" customHeight="1" x14ac:dyDescent="0.25">
      <c r="C1504" s="114" t="s">
        <v>19406</v>
      </c>
      <c r="D1504" s="114" t="s">
        <v>19407</v>
      </c>
    </row>
    <row r="1505" spans="3:4" ht="15" hidden="1" customHeight="1" x14ac:dyDescent="0.25">
      <c r="C1505" s="114" t="s">
        <v>19408</v>
      </c>
      <c r="D1505" s="114" t="s">
        <v>19409</v>
      </c>
    </row>
    <row r="1506" spans="3:4" ht="15" hidden="1" customHeight="1" x14ac:dyDescent="0.25">
      <c r="C1506" s="114" t="s">
        <v>5692</v>
      </c>
      <c r="D1506" s="114" t="s">
        <v>163</v>
      </c>
    </row>
    <row r="1507" spans="3:4" ht="15" hidden="1" customHeight="1" x14ac:dyDescent="0.25">
      <c r="C1507" s="114" t="s">
        <v>19410</v>
      </c>
      <c r="D1507" s="114" t="s">
        <v>19411</v>
      </c>
    </row>
    <row r="1508" spans="3:4" ht="15" hidden="1" customHeight="1" x14ac:dyDescent="0.25">
      <c r="C1508" s="114" t="s">
        <v>19412</v>
      </c>
      <c r="D1508" s="114" t="s">
        <v>19413</v>
      </c>
    </row>
    <row r="1509" spans="3:4" ht="15" hidden="1" customHeight="1" x14ac:dyDescent="0.25">
      <c r="C1509" s="114" t="s">
        <v>5693</v>
      </c>
      <c r="D1509" s="114" t="s">
        <v>7420</v>
      </c>
    </row>
    <row r="1510" spans="3:4" ht="15" hidden="1" customHeight="1" x14ac:dyDescent="0.25">
      <c r="C1510" s="114" t="s">
        <v>5694</v>
      </c>
      <c r="D1510" s="114" t="s">
        <v>631</v>
      </c>
    </row>
    <row r="1511" spans="3:4" ht="15" hidden="1" customHeight="1" x14ac:dyDescent="0.25">
      <c r="C1511" s="114" t="s">
        <v>19414</v>
      </c>
      <c r="D1511" s="114" t="s">
        <v>19415</v>
      </c>
    </row>
    <row r="1512" spans="3:4" ht="15" hidden="1" customHeight="1" x14ac:dyDescent="0.25">
      <c r="C1512" s="114" t="s">
        <v>19416</v>
      </c>
      <c r="D1512" s="114" t="s">
        <v>19417</v>
      </c>
    </row>
    <row r="1513" spans="3:4" ht="15" hidden="1" customHeight="1" x14ac:dyDescent="0.25">
      <c r="C1513" s="114" t="s">
        <v>5695</v>
      </c>
      <c r="D1513" s="114" t="s">
        <v>7421</v>
      </c>
    </row>
    <row r="1514" spans="3:4" ht="15" hidden="1" customHeight="1" x14ac:dyDescent="0.25">
      <c r="C1514" s="114" t="s">
        <v>5696</v>
      </c>
      <c r="D1514" s="114" t="s">
        <v>632</v>
      </c>
    </row>
    <row r="1515" spans="3:4" ht="15" hidden="1" customHeight="1" x14ac:dyDescent="0.25">
      <c r="C1515" s="114" t="s">
        <v>19418</v>
      </c>
      <c r="D1515" s="114" t="s">
        <v>19419</v>
      </c>
    </row>
    <row r="1516" spans="3:4" ht="15" hidden="1" customHeight="1" x14ac:dyDescent="0.25">
      <c r="C1516" s="114" t="s">
        <v>19420</v>
      </c>
      <c r="D1516" s="114" t="s">
        <v>19421</v>
      </c>
    </row>
    <row r="1517" spans="3:4" ht="15" hidden="1" customHeight="1" x14ac:dyDescent="0.25">
      <c r="C1517" s="114" t="s">
        <v>19422</v>
      </c>
      <c r="D1517" s="114" t="s">
        <v>792</v>
      </c>
    </row>
    <row r="1518" spans="3:4" ht="15" hidden="1" customHeight="1" x14ac:dyDescent="0.25">
      <c r="C1518" s="114" t="s">
        <v>19423</v>
      </c>
      <c r="D1518" s="114" t="s">
        <v>793</v>
      </c>
    </row>
    <row r="1519" spans="3:4" ht="15" hidden="1" customHeight="1" x14ac:dyDescent="0.25">
      <c r="C1519" s="114" t="s">
        <v>5697</v>
      </c>
      <c r="D1519" s="114" t="s">
        <v>19424</v>
      </c>
    </row>
    <row r="1520" spans="3:4" ht="15" hidden="1" customHeight="1" x14ac:dyDescent="0.25">
      <c r="C1520" s="114" t="s">
        <v>19425</v>
      </c>
      <c r="D1520" s="114" t="s">
        <v>19426</v>
      </c>
    </row>
    <row r="1521" spans="3:4" ht="15" hidden="1" customHeight="1" x14ac:dyDescent="0.25">
      <c r="C1521" s="114" t="s">
        <v>19427</v>
      </c>
      <c r="D1521" s="114" t="s">
        <v>19428</v>
      </c>
    </row>
    <row r="1522" spans="3:4" ht="15" hidden="1" customHeight="1" x14ac:dyDescent="0.25">
      <c r="C1522" s="114" t="s">
        <v>19429</v>
      </c>
      <c r="D1522" s="114" t="s">
        <v>19430</v>
      </c>
    </row>
    <row r="1523" spans="3:4" ht="15" hidden="1" customHeight="1" x14ac:dyDescent="0.25">
      <c r="C1523" s="114" t="s">
        <v>5698</v>
      </c>
      <c r="D1523" s="114" t="s">
        <v>6216</v>
      </c>
    </row>
    <row r="1524" spans="3:4" ht="15" hidden="1" customHeight="1" x14ac:dyDescent="0.25">
      <c r="C1524" s="114" t="s">
        <v>5699</v>
      </c>
      <c r="D1524" s="114" t="s">
        <v>633</v>
      </c>
    </row>
    <row r="1525" spans="3:4" ht="15" hidden="1" customHeight="1" x14ac:dyDescent="0.25">
      <c r="C1525" s="114" t="s">
        <v>5700</v>
      </c>
      <c r="D1525" s="114" t="s">
        <v>7422</v>
      </c>
    </row>
    <row r="1526" spans="3:4" ht="15" hidden="1" customHeight="1" x14ac:dyDescent="0.25">
      <c r="C1526" s="114" t="s">
        <v>19431</v>
      </c>
      <c r="D1526" s="114" t="s">
        <v>19432</v>
      </c>
    </row>
    <row r="1527" spans="3:4" ht="15" hidden="1" customHeight="1" x14ac:dyDescent="0.25">
      <c r="C1527" s="114" t="s">
        <v>19433</v>
      </c>
      <c r="D1527" s="114" t="s">
        <v>795</v>
      </c>
    </row>
    <row r="1528" spans="3:4" ht="15" hidden="1" customHeight="1" x14ac:dyDescent="0.25">
      <c r="C1528" s="114" t="s">
        <v>5701</v>
      </c>
      <c r="D1528" s="114" t="s">
        <v>19434</v>
      </c>
    </row>
    <row r="1529" spans="3:4" ht="15" hidden="1" customHeight="1" x14ac:dyDescent="0.25">
      <c r="C1529" s="114" t="s">
        <v>19435</v>
      </c>
      <c r="D1529" s="114" t="s">
        <v>19436</v>
      </c>
    </row>
    <row r="1530" spans="3:4" ht="15" hidden="1" customHeight="1" x14ac:dyDescent="0.25">
      <c r="C1530" s="114" t="s">
        <v>19437</v>
      </c>
      <c r="D1530" s="114" t="s">
        <v>19438</v>
      </c>
    </row>
    <row r="1531" spans="3:4" ht="15" hidden="1" customHeight="1" x14ac:dyDescent="0.25">
      <c r="C1531" s="114" t="s">
        <v>19439</v>
      </c>
      <c r="D1531" s="114" t="s">
        <v>19440</v>
      </c>
    </row>
    <row r="1532" spans="3:4" ht="15" hidden="1" customHeight="1" x14ac:dyDescent="0.25">
      <c r="C1532" s="114" t="s">
        <v>5702</v>
      </c>
      <c r="D1532" s="114" t="s">
        <v>19441</v>
      </c>
    </row>
    <row r="1533" spans="3:4" ht="15" hidden="1" customHeight="1" x14ac:dyDescent="0.25">
      <c r="C1533" s="114" t="s">
        <v>19442</v>
      </c>
      <c r="D1533" s="114" t="s">
        <v>19443</v>
      </c>
    </row>
    <row r="1534" spans="3:4" ht="15" hidden="1" customHeight="1" x14ac:dyDescent="0.25">
      <c r="C1534" s="114" t="s">
        <v>19444</v>
      </c>
      <c r="D1534" s="114" t="s">
        <v>19445</v>
      </c>
    </row>
    <row r="1535" spans="3:4" ht="15" hidden="1" customHeight="1" x14ac:dyDescent="0.25">
      <c r="C1535" s="114" t="s">
        <v>19446</v>
      </c>
      <c r="D1535" s="114" t="s">
        <v>19447</v>
      </c>
    </row>
    <row r="1536" spans="3:4" ht="15" hidden="1" customHeight="1" x14ac:dyDescent="0.25">
      <c r="C1536" s="114" t="s">
        <v>5703</v>
      </c>
      <c r="D1536" s="114" t="s">
        <v>7423</v>
      </c>
    </row>
    <row r="1537" spans="3:4" ht="15" hidden="1" customHeight="1" x14ac:dyDescent="0.25">
      <c r="C1537" s="114" t="s">
        <v>5704</v>
      </c>
      <c r="D1537" s="114" t="s">
        <v>7424</v>
      </c>
    </row>
    <row r="1538" spans="3:4" ht="15" hidden="1" customHeight="1" x14ac:dyDescent="0.25">
      <c r="C1538" s="114" t="s">
        <v>5705</v>
      </c>
      <c r="D1538" s="114" t="s">
        <v>19448</v>
      </c>
    </row>
    <row r="1539" spans="3:4" ht="15" hidden="1" customHeight="1" x14ac:dyDescent="0.25">
      <c r="C1539" s="114" t="s">
        <v>19449</v>
      </c>
      <c r="D1539" s="114" t="s">
        <v>19450</v>
      </c>
    </row>
    <row r="1540" spans="3:4" ht="15" hidden="1" customHeight="1" x14ac:dyDescent="0.25">
      <c r="C1540" s="114" t="s">
        <v>19451</v>
      </c>
      <c r="D1540" s="114" t="s">
        <v>19452</v>
      </c>
    </row>
    <row r="1541" spans="3:4" ht="15" hidden="1" customHeight="1" x14ac:dyDescent="0.25">
      <c r="C1541" s="114" t="s">
        <v>5706</v>
      </c>
      <c r="D1541" s="114" t="s">
        <v>634</v>
      </c>
    </row>
    <row r="1542" spans="3:4" ht="15" hidden="1" customHeight="1" x14ac:dyDescent="0.25">
      <c r="C1542" s="114" t="s">
        <v>19453</v>
      </c>
      <c r="D1542" s="114" t="s">
        <v>19454</v>
      </c>
    </row>
    <row r="1543" spans="3:4" ht="15" hidden="1" customHeight="1" x14ac:dyDescent="0.25">
      <c r="C1543" s="114" t="s">
        <v>19455</v>
      </c>
      <c r="D1543" s="114" t="s">
        <v>19456</v>
      </c>
    </row>
    <row r="1544" spans="3:4" ht="15" hidden="1" customHeight="1" x14ac:dyDescent="0.25">
      <c r="C1544" s="114" t="s">
        <v>19457</v>
      </c>
      <c r="D1544" s="114" t="s">
        <v>19458</v>
      </c>
    </row>
    <row r="1545" spans="3:4" ht="15" hidden="1" customHeight="1" x14ac:dyDescent="0.25">
      <c r="C1545" s="114" t="s">
        <v>19459</v>
      </c>
      <c r="D1545" s="114" t="s">
        <v>6247</v>
      </c>
    </row>
    <row r="1546" spans="3:4" ht="15" hidden="1" customHeight="1" x14ac:dyDescent="0.25">
      <c r="C1546" s="114" t="s">
        <v>19460</v>
      </c>
      <c r="D1546" s="114" t="s">
        <v>800</v>
      </c>
    </row>
    <row r="1547" spans="3:4" ht="15" hidden="1" customHeight="1" x14ac:dyDescent="0.25">
      <c r="C1547" s="114" t="s">
        <v>19461</v>
      </c>
      <c r="D1547" s="114" t="s">
        <v>801</v>
      </c>
    </row>
    <row r="1548" spans="3:4" ht="15" hidden="1" customHeight="1" x14ac:dyDescent="0.25">
      <c r="C1548" s="114" t="s">
        <v>5707</v>
      </c>
      <c r="D1548" s="114" t="s">
        <v>19462</v>
      </c>
    </row>
    <row r="1549" spans="3:4" ht="15" hidden="1" customHeight="1" x14ac:dyDescent="0.25">
      <c r="C1549" s="114" t="s">
        <v>19463</v>
      </c>
      <c r="D1549" s="114" t="s">
        <v>19464</v>
      </c>
    </row>
    <row r="1550" spans="3:4" ht="15" hidden="1" customHeight="1" x14ac:dyDescent="0.25">
      <c r="C1550" s="114" t="s">
        <v>19465</v>
      </c>
      <c r="D1550" s="114" t="s">
        <v>19466</v>
      </c>
    </row>
    <row r="1551" spans="3:4" ht="15" hidden="1" customHeight="1" x14ac:dyDescent="0.25">
      <c r="C1551" s="114" t="s">
        <v>19467</v>
      </c>
      <c r="D1551" s="114" t="s">
        <v>19468</v>
      </c>
    </row>
    <row r="1552" spans="3:4" ht="15" hidden="1" customHeight="1" x14ac:dyDescent="0.25">
      <c r="C1552" s="114" t="s">
        <v>19469</v>
      </c>
      <c r="D1552" s="114" t="s">
        <v>19470</v>
      </c>
    </row>
    <row r="1553" spans="3:4" ht="15" hidden="1" customHeight="1" x14ac:dyDescent="0.25">
      <c r="C1553" s="114" t="s">
        <v>19471</v>
      </c>
      <c r="D1553" s="114" t="s">
        <v>19472</v>
      </c>
    </row>
    <row r="1554" spans="3:4" ht="15" hidden="1" customHeight="1" x14ac:dyDescent="0.25">
      <c r="C1554" s="114" t="s">
        <v>19473</v>
      </c>
      <c r="D1554" s="114" t="s">
        <v>19474</v>
      </c>
    </row>
    <row r="1555" spans="3:4" ht="15" hidden="1" customHeight="1" x14ac:dyDescent="0.25">
      <c r="C1555" s="114" t="s">
        <v>19475</v>
      </c>
      <c r="D1555" s="114" t="s">
        <v>19476</v>
      </c>
    </row>
    <row r="1556" spans="3:4" ht="15" hidden="1" customHeight="1" x14ac:dyDescent="0.25">
      <c r="C1556" s="114" t="s">
        <v>5708</v>
      </c>
      <c r="D1556" s="114" t="s">
        <v>19477</v>
      </c>
    </row>
    <row r="1557" spans="3:4" ht="15" hidden="1" customHeight="1" x14ac:dyDescent="0.25">
      <c r="C1557" s="114" t="s">
        <v>5709</v>
      </c>
      <c r="D1557" s="114" t="s">
        <v>635</v>
      </c>
    </row>
    <row r="1558" spans="3:4" ht="15" hidden="1" customHeight="1" x14ac:dyDescent="0.25">
      <c r="C1558" s="114" t="s">
        <v>5710</v>
      </c>
      <c r="D1558" s="114" t="s">
        <v>636</v>
      </c>
    </row>
    <row r="1559" spans="3:4" ht="15" hidden="1" customHeight="1" x14ac:dyDescent="0.25">
      <c r="C1559" s="114" t="s">
        <v>5711</v>
      </c>
      <c r="D1559" s="114" t="s">
        <v>637</v>
      </c>
    </row>
    <row r="1560" spans="3:4" ht="15" hidden="1" customHeight="1" x14ac:dyDescent="0.25">
      <c r="C1560" s="114" t="s">
        <v>5712</v>
      </c>
      <c r="D1560" s="114" t="s">
        <v>19478</v>
      </c>
    </row>
    <row r="1561" spans="3:4" ht="15" hidden="1" customHeight="1" x14ac:dyDescent="0.25">
      <c r="C1561" s="114" t="s">
        <v>19479</v>
      </c>
      <c r="D1561" s="114" t="s">
        <v>19480</v>
      </c>
    </row>
    <row r="1562" spans="3:4" ht="15" hidden="1" customHeight="1" x14ac:dyDescent="0.25">
      <c r="C1562" s="114" t="s">
        <v>19481</v>
      </c>
      <c r="D1562" s="114" t="s">
        <v>19482</v>
      </c>
    </row>
    <row r="1563" spans="3:4" ht="15" hidden="1" customHeight="1" x14ac:dyDescent="0.25">
      <c r="C1563" s="114" t="s">
        <v>19483</v>
      </c>
      <c r="D1563" s="114" t="s">
        <v>19484</v>
      </c>
    </row>
    <row r="1564" spans="3:4" ht="15" hidden="1" customHeight="1" x14ac:dyDescent="0.25">
      <c r="C1564" s="114" t="s">
        <v>5713</v>
      </c>
      <c r="D1564" s="114" t="s">
        <v>7425</v>
      </c>
    </row>
    <row r="1565" spans="3:4" ht="15" hidden="1" customHeight="1" x14ac:dyDescent="0.25">
      <c r="C1565" s="114" t="s">
        <v>5714</v>
      </c>
      <c r="D1565" s="114" t="s">
        <v>7426</v>
      </c>
    </row>
    <row r="1566" spans="3:4" ht="15" hidden="1" customHeight="1" x14ac:dyDescent="0.25">
      <c r="C1566" s="114" t="s">
        <v>5715</v>
      </c>
      <c r="D1566" s="114" t="s">
        <v>7427</v>
      </c>
    </row>
    <row r="1567" spans="3:4" ht="15" hidden="1" customHeight="1" x14ac:dyDescent="0.25">
      <c r="C1567" s="114" t="s">
        <v>19485</v>
      </c>
      <c r="D1567" s="114" t="s">
        <v>19486</v>
      </c>
    </row>
    <row r="1568" spans="3:4" ht="15" hidden="1" customHeight="1" x14ac:dyDescent="0.25">
      <c r="C1568" s="114" t="s">
        <v>19487</v>
      </c>
      <c r="D1568" s="114" t="s">
        <v>19488</v>
      </c>
    </row>
    <row r="1569" spans="3:4" ht="15" hidden="1" customHeight="1" x14ac:dyDescent="0.25">
      <c r="C1569" s="114" t="s">
        <v>19489</v>
      </c>
      <c r="D1569" s="114" t="s">
        <v>803</v>
      </c>
    </row>
    <row r="1570" spans="3:4" ht="15" hidden="1" customHeight="1" x14ac:dyDescent="0.25">
      <c r="C1570" s="114" t="s">
        <v>5716</v>
      </c>
      <c r="D1570" s="114" t="s">
        <v>638</v>
      </c>
    </row>
    <row r="1571" spans="3:4" ht="15" hidden="1" customHeight="1" x14ac:dyDescent="0.25">
      <c r="C1571" s="114" t="s">
        <v>5717</v>
      </c>
      <c r="D1571" s="114" t="s">
        <v>7428</v>
      </c>
    </row>
    <row r="1572" spans="3:4" ht="15" hidden="1" customHeight="1" x14ac:dyDescent="0.25">
      <c r="C1572" s="114" t="s">
        <v>5718</v>
      </c>
      <c r="D1572" s="114" t="s">
        <v>19490</v>
      </c>
    </row>
    <row r="1573" spans="3:4" ht="15" hidden="1" customHeight="1" x14ac:dyDescent="0.25">
      <c r="C1573" s="114" t="s">
        <v>19491</v>
      </c>
      <c r="D1573" s="114" t="s">
        <v>19492</v>
      </c>
    </row>
    <row r="1574" spans="3:4" ht="15" hidden="1" customHeight="1" x14ac:dyDescent="0.25">
      <c r="C1574" s="114" t="s">
        <v>5719</v>
      </c>
      <c r="D1574" s="114" t="s">
        <v>19493</v>
      </c>
    </row>
    <row r="1575" spans="3:4" ht="15" hidden="1" customHeight="1" x14ac:dyDescent="0.25">
      <c r="C1575" s="114" t="s">
        <v>19494</v>
      </c>
      <c r="D1575" s="114" t="s">
        <v>19495</v>
      </c>
    </row>
    <row r="1576" spans="3:4" ht="15" hidden="1" customHeight="1" x14ac:dyDescent="0.25">
      <c r="C1576" s="114" t="s">
        <v>5720</v>
      </c>
      <c r="D1576" s="114" t="s">
        <v>19496</v>
      </c>
    </row>
    <row r="1577" spans="3:4" ht="15" hidden="1" customHeight="1" x14ac:dyDescent="0.25">
      <c r="C1577" s="114" t="s">
        <v>19497</v>
      </c>
      <c r="D1577" s="114" t="s">
        <v>19498</v>
      </c>
    </row>
    <row r="1578" spans="3:4" ht="15" hidden="1" customHeight="1" x14ac:dyDescent="0.25">
      <c r="C1578" s="114" t="s">
        <v>5721</v>
      </c>
      <c r="D1578" s="114" t="s">
        <v>7429</v>
      </c>
    </row>
    <row r="1579" spans="3:4" ht="15" hidden="1" customHeight="1" x14ac:dyDescent="0.25">
      <c r="C1579" s="114" t="s">
        <v>5722</v>
      </c>
      <c r="D1579" s="114" t="s">
        <v>7430</v>
      </c>
    </row>
    <row r="1580" spans="3:4" ht="15" hidden="1" customHeight="1" x14ac:dyDescent="0.25">
      <c r="C1580" s="114" t="s">
        <v>5723</v>
      </c>
      <c r="D1580" s="114" t="s">
        <v>7431</v>
      </c>
    </row>
    <row r="1581" spans="3:4" ht="15" hidden="1" customHeight="1" x14ac:dyDescent="0.25">
      <c r="C1581" s="114" t="s">
        <v>5724</v>
      </c>
      <c r="D1581" s="114" t="s">
        <v>7432</v>
      </c>
    </row>
    <row r="1582" spans="3:4" ht="15" hidden="1" customHeight="1" x14ac:dyDescent="0.25">
      <c r="C1582" s="114" t="s">
        <v>5725</v>
      </c>
      <c r="D1582" s="114" t="s">
        <v>19499</v>
      </c>
    </row>
    <row r="1583" spans="3:4" ht="15" hidden="1" customHeight="1" x14ac:dyDescent="0.25">
      <c r="C1583" s="114" t="s">
        <v>19500</v>
      </c>
      <c r="D1583" s="114" t="s">
        <v>19501</v>
      </c>
    </row>
    <row r="1584" spans="3:4" ht="15" hidden="1" customHeight="1" x14ac:dyDescent="0.25">
      <c r="C1584" s="114" t="s">
        <v>19502</v>
      </c>
      <c r="D1584" s="114" t="s">
        <v>19503</v>
      </c>
    </row>
    <row r="1585" spans="3:4" ht="15" hidden="1" customHeight="1" x14ac:dyDescent="0.25">
      <c r="C1585" s="114" t="s">
        <v>19504</v>
      </c>
      <c r="D1585" s="114" t="s">
        <v>19505</v>
      </c>
    </row>
    <row r="1586" spans="3:4" ht="15" hidden="1" customHeight="1" x14ac:dyDescent="0.25">
      <c r="C1586" s="114" t="s">
        <v>5726</v>
      </c>
      <c r="D1586" s="114" t="s">
        <v>7433</v>
      </c>
    </row>
    <row r="1587" spans="3:4" ht="15" hidden="1" customHeight="1" x14ac:dyDescent="0.25">
      <c r="C1587" s="114" t="s">
        <v>5727</v>
      </c>
      <c r="D1587" s="114" t="s">
        <v>19506</v>
      </c>
    </row>
    <row r="1588" spans="3:4" ht="15" hidden="1" customHeight="1" x14ac:dyDescent="0.25">
      <c r="C1588" s="114" t="s">
        <v>19507</v>
      </c>
      <c r="D1588" s="114" t="s">
        <v>19508</v>
      </c>
    </row>
    <row r="1589" spans="3:4" ht="15" hidden="1" customHeight="1" x14ac:dyDescent="0.25">
      <c r="C1589" s="114" t="s">
        <v>19509</v>
      </c>
      <c r="D1589" s="114" t="s">
        <v>19510</v>
      </c>
    </row>
    <row r="1590" spans="3:4" ht="15" hidden="1" customHeight="1" x14ac:dyDescent="0.25">
      <c r="C1590" s="114" t="s">
        <v>19511</v>
      </c>
      <c r="D1590" s="114" t="s">
        <v>19512</v>
      </c>
    </row>
    <row r="1591" spans="3:4" ht="15" hidden="1" customHeight="1" x14ac:dyDescent="0.25">
      <c r="C1591" s="114" t="s">
        <v>5728</v>
      </c>
      <c r="D1591" s="114" t="s">
        <v>7434</v>
      </c>
    </row>
    <row r="1592" spans="3:4" ht="15" hidden="1" customHeight="1" x14ac:dyDescent="0.25">
      <c r="C1592" s="114" t="s">
        <v>5729</v>
      </c>
      <c r="D1592" s="114" t="s">
        <v>7435</v>
      </c>
    </row>
    <row r="1593" spans="3:4" ht="15" hidden="1" customHeight="1" x14ac:dyDescent="0.25">
      <c r="C1593" s="114" t="s">
        <v>5730</v>
      </c>
      <c r="D1593" s="114" t="s">
        <v>7436</v>
      </c>
    </row>
    <row r="1594" spans="3:4" ht="15" hidden="1" customHeight="1" x14ac:dyDescent="0.25">
      <c r="C1594" s="114" t="s">
        <v>5731</v>
      </c>
      <c r="D1594" s="114" t="s">
        <v>19513</v>
      </c>
    </row>
    <row r="1595" spans="3:4" ht="15" hidden="1" customHeight="1" x14ac:dyDescent="0.25">
      <c r="C1595" s="114" t="s">
        <v>19514</v>
      </c>
      <c r="D1595" s="114" t="s">
        <v>7439</v>
      </c>
    </row>
    <row r="1596" spans="3:4" ht="15" hidden="1" customHeight="1" x14ac:dyDescent="0.25">
      <c r="C1596" s="114" t="s">
        <v>5732</v>
      </c>
      <c r="D1596" s="114" t="s">
        <v>19515</v>
      </c>
    </row>
    <row r="1597" spans="3:4" ht="15" hidden="1" customHeight="1" x14ac:dyDescent="0.25">
      <c r="C1597" s="114" t="s">
        <v>19516</v>
      </c>
      <c r="D1597" s="114" t="s">
        <v>7438</v>
      </c>
    </row>
    <row r="1598" spans="3:4" ht="15" hidden="1" customHeight="1" x14ac:dyDescent="0.25">
      <c r="C1598" s="114" t="s">
        <v>5733</v>
      </c>
      <c r="D1598" s="114" t="s">
        <v>7437</v>
      </c>
    </row>
    <row r="1599" spans="3:4" ht="15" hidden="1" customHeight="1" x14ac:dyDescent="0.25">
      <c r="C1599" s="114" t="s">
        <v>5734</v>
      </c>
      <c r="D1599" s="114" t="s">
        <v>19517</v>
      </c>
    </row>
    <row r="1600" spans="3:4" ht="15" hidden="1" customHeight="1" x14ac:dyDescent="0.25">
      <c r="C1600" s="114" t="s">
        <v>5735</v>
      </c>
      <c r="D1600" s="114" t="s">
        <v>19518</v>
      </c>
    </row>
    <row r="1601" spans="3:4" ht="15" hidden="1" customHeight="1" x14ac:dyDescent="0.25">
      <c r="C1601" s="114" t="s">
        <v>19519</v>
      </c>
      <c r="D1601" s="114" t="s">
        <v>19520</v>
      </c>
    </row>
    <row r="1602" spans="3:4" ht="15" hidden="1" customHeight="1" x14ac:dyDescent="0.25">
      <c r="C1602" s="114" t="s">
        <v>5736</v>
      </c>
      <c r="D1602" s="114" t="s">
        <v>19521</v>
      </c>
    </row>
    <row r="1603" spans="3:4" ht="15" hidden="1" customHeight="1" x14ac:dyDescent="0.25">
      <c r="C1603" s="114" t="s">
        <v>19522</v>
      </c>
      <c r="D1603" s="114" t="s">
        <v>19523</v>
      </c>
    </row>
    <row r="1604" spans="3:4" ht="15" hidden="1" customHeight="1" x14ac:dyDescent="0.25">
      <c r="C1604" s="114" t="s">
        <v>19524</v>
      </c>
      <c r="D1604" s="114" t="s">
        <v>19525</v>
      </c>
    </row>
    <row r="1605" spans="3:4" ht="15" hidden="1" customHeight="1" x14ac:dyDescent="0.25">
      <c r="C1605" s="114" t="s">
        <v>5737</v>
      </c>
      <c r="D1605" s="114" t="s">
        <v>19526</v>
      </c>
    </row>
    <row r="1606" spans="3:4" ht="15" hidden="1" customHeight="1" x14ac:dyDescent="0.25">
      <c r="C1606" s="114" t="s">
        <v>19527</v>
      </c>
      <c r="D1606" s="114" t="s">
        <v>19528</v>
      </c>
    </row>
    <row r="1607" spans="3:4" ht="15" hidden="1" customHeight="1" x14ac:dyDescent="0.25">
      <c r="C1607" s="114" t="s">
        <v>5738</v>
      </c>
      <c r="D1607" s="114" t="s">
        <v>6217</v>
      </c>
    </row>
    <row r="1608" spans="3:4" ht="15" hidden="1" customHeight="1" x14ac:dyDescent="0.25">
      <c r="C1608" s="114" t="s">
        <v>5739</v>
      </c>
      <c r="D1608" s="114" t="s">
        <v>19529</v>
      </c>
    </row>
    <row r="1609" spans="3:4" ht="15" hidden="1" customHeight="1" x14ac:dyDescent="0.25">
      <c r="C1609" s="114" t="s">
        <v>19530</v>
      </c>
      <c r="D1609" s="114" t="s">
        <v>19531</v>
      </c>
    </row>
    <row r="1610" spans="3:4" ht="15" hidden="1" customHeight="1" x14ac:dyDescent="0.25">
      <c r="C1610" s="114" t="s">
        <v>5740</v>
      </c>
      <c r="D1610" s="114" t="s">
        <v>19532</v>
      </c>
    </row>
    <row r="1611" spans="3:4" ht="15" hidden="1" customHeight="1" x14ac:dyDescent="0.25">
      <c r="C1611" s="114" t="s">
        <v>19533</v>
      </c>
      <c r="D1611" s="114" t="s">
        <v>19534</v>
      </c>
    </row>
    <row r="1612" spans="3:4" ht="15" hidden="1" customHeight="1" x14ac:dyDescent="0.25">
      <c r="C1612" s="114" t="s">
        <v>5741</v>
      </c>
      <c r="D1612" s="114" t="s">
        <v>19535</v>
      </c>
    </row>
    <row r="1613" spans="3:4" ht="15" hidden="1" customHeight="1" x14ac:dyDescent="0.25">
      <c r="C1613" s="114" t="s">
        <v>19536</v>
      </c>
      <c r="D1613" s="114" t="s">
        <v>19537</v>
      </c>
    </row>
    <row r="1614" spans="3:4" ht="15" hidden="1" customHeight="1" x14ac:dyDescent="0.25">
      <c r="C1614" s="114" t="s">
        <v>5742</v>
      </c>
      <c r="D1614" s="114" t="s">
        <v>7440</v>
      </c>
    </row>
    <row r="1615" spans="3:4" ht="15" hidden="1" customHeight="1" x14ac:dyDescent="0.25">
      <c r="C1615" s="114" t="s">
        <v>19538</v>
      </c>
      <c r="D1615" s="114" t="s">
        <v>19539</v>
      </c>
    </row>
    <row r="1616" spans="3:4" ht="15" hidden="1" customHeight="1" x14ac:dyDescent="0.25">
      <c r="C1616" s="114" t="s">
        <v>5743</v>
      </c>
      <c r="D1616" s="114" t="s">
        <v>19540</v>
      </c>
    </row>
    <row r="1617" spans="3:4" ht="15" hidden="1" customHeight="1" x14ac:dyDescent="0.25">
      <c r="C1617" s="114" t="s">
        <v>19541</v>
      </c>
      <c r="D1617" s="114" t="s">
        <v>19542</v>
      </c>
    </row>
    <row r="1618" spans="3:4" ht="15" hidden="1" customHeight="1" x14ac:dyDescent="0.25">
      <c r="C1618" s="114" t="s">
        <v>10495</v>
      </c>
      <c r="D1618" s="114" t="s">
        <v>191</v>
      </c>
    </row>
    <row r="1619" spans="3:4" ht="15" hidden="1" customHeight="1" x14ac:dyDescent="0.25">
      <c r="C1619" s="114" t="s">
        <v>5744</v>
      </c>
      <c r="D1619" s="114" t="s">
        <v>19543</v>
      </c>
    </row>
    <row r="1620" spans="3:4" ht="15" hidden="1" customHeight="1" x14ac:dyDescent="0.25">
      <c r="C1620" s="114" t="s">
        <v>5745</v>
      </c>
      <c r="D1620" s="114" t="s">
        <v>7441</v>
      </c>
    </row>
    <row r="1621" spans="3:4" ht="15" hidden="1" customHeight="1" x14ac:dyDescent="0.25">
      <c r="C1621" s="114" t="s">
        <v>5746</v>
      </c>
      <c r="D1621" s="114" t="s">
        <v>7442</v>
      </c>
    </row>
    <row r="1622" spans="3:4" ht="15" hidden="1" customHeight="1" x14ac:dyDescent="0.25">
      <c r="C1622" s="114" t="s">
        <v>5747</v>
      </c>
      <c r="D1622" s="114" t="s">
        <v>7443</v>
      </c>
    </row>
    <row r="1623" spans="3:4" ht="15" hidden="1" customHeight="1" x14ac:dyDescent="0.25">
      <c r="C1623" s="114" t="s">
        <v>5748</v>
      </c>
      <c r="D1623" s="114" t="s">
        <v>7444</v>
      </c>
    </row>
    <row r="1624" spans="3:4" ht="15" hidden="1" customHeight="1" x14ac:dyDescent="0.25">
      <c r="C1624" s="114" t="s">
        <v>5749</v>
      </c>
      <c r="D1624" s="114" t="s">
        <v>19544</v>
      </c>
    </row>
    <row r="1625" spans="3:4" ht="15" hidden="1" customHeight="1" x14ac:dyDescent="0.25">
      <c r="C1625" s="114" t="s">
        <v>19545</v>
      </c>
      <c r="D1625" s="114" t="s">
        <v>19546</v>
      </c>
    </row>
    <row r="1626" spans="3:4" ht="15" hidden="1" customHeight="1" x14ac:dyDescent="0.25">
      <c r="C1626" s="114" t="s">
        <v>19547</v>
      </c>
      <c r="D1626" s="114" t="s">
        <v>19548</v>
      </c>
    </row>
    <row r="1627" spans="3:4" ht="15" hidden="1" customHeight="1" x14ac:dyDescent="0.25">
      <c r="C1627" s="114" t="s">
        <v>19549</v>
      </c>
      <c r="D1627" s="114" t="s">
        <v>6258</v>
      </c>
    </row>
    <row r="1628" spans="3:4" ht="15" hidden="1" customHeight="1" x14ac:dyDescent="0.25">
      <c r="C1628" s="114" t="s">
        <v>19550</v>
      </c>
      <c r="D1628" s="114" t="s">
        <v>371</v>
      </c>
    </row>
    <row r="1629" spans="3:4" ht="15" hidden="1" customHeight="1" x14ac:dyDescent="0.25">
      <c r="C1629" s="114" t="s">
        <v>5750</v>
      </c>
      <c r="D1629" s="114" t="s">
        <v>19551</v>
      </c>
    </row>
    <row r="1630" spans="3:4" ht="15" hidden="1" customHeight="1" x14ac:dyDescent="0.25">
      <c r="C1630" s="114" t="s">
        <v>19552</v>
      </c>
      <c r="D1630" s="114" t="s">
        <v>19553</v>
      </c>
    </row>
    <row r="1631" spans="3:4" ht="15" hidden="1" customHeight="1" x14ac:dyDescent="0.25">
      <c r="C1631" s="114" t="s">
        <v>19554</v>
      </c>
      <c r="D1631" s="114" t="s">
        <v>19555</v>
      </c>
    </row>
    <row r="1632" spans="3:4" ht="15" hidden="1" customHeight="1" x14ac:dyDescent="0.25">
      <c r="C1632" s="114" t="s">
        <v>19556</v>
      </c>
      <c r="D1632" s="114" t="s">
        <v>192</v>
      </c>
    </row>
    <row r="1633" spans="3:4" ht="15" hidden="1" customHeight="1" x14ac:dyDescent="0.25">
      <c r="C1633" s="114" t="s">
        <v>5751</v>
      </c>
      <c r="D1633" s="114" t="s">
        <v>19557</v>
      </c>
    </row>
    <row r="1634" spans="3:4" ht="15" hidden="1" customHeight="1" x14ac:dyDescent="0.25">
      <c r="C1634" s="114" t="s">
        <v>19558</v>
      </c>
      <c r="D1634" s="114" t="s">
        <v>19559</v>
      </c>
    </row>
    <row r="1635" spans="3:4" ht="15" hidden="1" customHeight="1" x14ac:dyDescent="0.25">
      <c r="C1635" s="114" t="s">
        <v>19560</v>
      </c>
      <c r="D1635" s="114" t="s">
        <v>19561</v>
      </c>
    </row>
    <row r="1636" spans="3:4" ht="15" hidden="1" customHeight="1" x14ac:dyDescent="0.25">
      <c r="C1636" s="114" t="s">
        <v>19562</v>
      </c>
      <c r="D1636" s="114" t="s">
        <v>19563</v>
      </c>
    </row>
    <row r="1637" spans="3:4" ht="15" hidden="1" customHeight="1" x14ac:dyDescent="0.25">
      <c r="C1637" s="114" t="s">
        <v>5752</v>
      </c>
      <c r="D1637" s="114" t="s">
        <v>7445</v>
      </c>
    </row>
    <row r="1638" spans="3:4" ht="15" hidden="1" customHeight="1" x14ac:dyDescent="0.25">
      <c r="C1638" s="114" t="s">
        <v>19564</v>
      </c>
      <c r="D1638" s="114" t="s">
        <v>19565</v>
      </c>
    </row>
    <row r="1639" spans="3:4" ht="15" hidden="1" customHeight="1" x14ac:dyDescent="0.25">
      <c r="C1639" s="114" t="s">
        <v>5753</v>
      </c>
      <c r="D1639" s="114" t="s">
        <v>7446</v>
      </c>
    </row>
    <row r="1640" spans="3:4" ht="15" hidden="1" customHeight="1" x14ac:dyDescent="0.25">
      <c r="C1640" s="114" t="s">
        <v>19566</v>
      </c>
      <c r="D1640" s="114" t="s">
        <v>19567</v>
      </c>
    </row>
    <row r="1641" spans="3:4" ht="15" hidden="1" customHeight="1" x14ac:dyDescent="0.25">
      <c r="C1641" s="114" t="s">
        <v>5754</v>
      </c>
      <c r="D1641" s="114" t="s">
        <v>7447</v>
      </c>
    </row>
    <row r="1642" spans="3:4" ht="15" hidden="1" customHeight="1" x14ac:dyDescent="0.25">
      <c r="C1642" s="114" t="s">
        <v>5755</v>
      </c>
      <c r="D1642" s="114" t="s">
        <v>7448</v>
      </c>
    </row>
    <row r="1643" spans="3:4" ht="15" hidden="1" customHeight="1" x14ac:dyDescent="0.25">
      <c r="C1643" s="114" t="s">
        <v>19568</v>
      </c>
      <c r="D1643" s="114" t="s">
        <v>19569</v>
      </c>
    </row>
    <row r="1644" spans="3:4" ht="15" hidden="1" customHeight="1" x14ac:dyDescent="0.25">
      <c r="C1644" s="114" t="s">
        <v>10497</v>
      </c>
      <c r="D1644" s="114" t="s">
        <v>7449</v>
      </c>
    </row>
    <row r="1645" spans="3:4" ht="15" hidden="1" customHeight="1" x14ac:dyDescent="0.25">
      <c r="C1645" s="114" t="s">
        <v>19570</v>
      </c>
      <c r="D1645" s="114" t="s">
        <v>19571</v>
      </c>
    </row>
    <row r="1646" spans="3:4" ht="15" hidden="1" customHeight="1" x14ac:dyDescent="0.25">
      <c r="C1646" s="114" t="s">
        <v>10498</v>
      </c>
      <c r="D1646" s="114" t="s">
        <v>7450</v>
      </c>
    </row>
    <row r="1647" spans="3:4" ht="15" hidden="1" customHeight="1" x14ac:dyDescent="0.25">
      <c r="C1647" s="114" t="s">
        <v>19572</v>
      </c>
      <c r="D1647" s="114" t="s">
        <v>19573</v>
      </c>
    </row>
    <row r="1648" spans="3:4" ht="15" hidden="1" customHeight="1" x14ac:dyDescent="0.25">
      <c r="C1648" s="114" t="s">
        <v>19574</v>
      </c>
      <c r="D1648" s="114" t="s">
        <v>19575</v>
      </c>
    </row>
    <row r="1649" spans="3:4" ht="15" hidden="1" customHeight="1" x14ac:dyDescent="0.25">
      <c r="C1649" s="114" t="s">
        <v>10499</v>
      </c>
      <c r="D1649" s="114" t="s">
        <v>7451</v>
      </c>
    </row>
    <row r="1650" spans="3:4" ht="15" hidden="1" customHeight="1" x14ac:dyDescent="0.25">
      <c r="C1650" s="114" t="s">
        <v>10500</v>
      </c>
      <c r="D1650" s="114" t="s">
        <v>7452</v>
      </c>
    </row>
    <row r="1651" spans="3:4" ht="15" hidden="1" customHeight="1" x14ac:dyDescent="0.25">
      <c r="C1651" s="114" t="s">
        <v>10501</v>
      </c>
      <c r="D1651" s="114" t="s">
        <v>19576</v>
      </c>
    </row>
    <row r="1652" spans="3:4" ht="15" hidden="1" customHeight="1" x14ac:dyDescent="0.25">
      <c r="C1652" s="114" t="s">
        <v>19577</v>
      </c>
      <c r="D1652" s="114" t="s">
        <v>19578</v>
      </c>
    </row>
    <row r="1653" spans="3:4" ht="15" hidden="1" customHeight="1" x14ac:dyDescent="0.25">
      <c r="C1653" s="114" t="s">
        <v>19579</v>
      </c>
      <c r="D1653" s="114" t="s">
        <v>19580</v>
      </c>
    </row>
    <row r="1654" spans="3:4" ht="15" hidden="1" customHeight="1" x14ac:dyDescent="0.25">
      <c r="C1654" s="114" t="s">
        <v>10502</v>
      </c>
      <c r="D1654" s="114" t="s">
        <v>7230</v>
      </c>
    </row>
    <row r="1655" spans="3:4" ht="15" hidden="1" customHeight="1" x14ac:dyDescent="0.25">
      <c r="C1655" s="114" t="s">
        <v>19581</v>
      </c>
      <c r="D1655" s="114" t="s">
        <v>19582</v>
      </c>
    </row>
    <row r="1656" spans="3:4" ht="15" hidden="1" customHeight="1" x14ac:dyDescent="0.25">
      <c r="C1656" s="114" t="s">
        <v>19583</v>
      </c>
      <c r="D1656" s="114" t="s">
        <v>19584</v>
      </c>
    </row>
    <row r="1657" spans="3:4" ht="15" hidden="1" customHeight="1" x14ac:dyDescent="0.25">
      <c r="C1657" s="114" t="s">
        <v>10503</v>
      </c>
      <c r="D1657" s="114" t="s">
        <v>7453</v>
      </c>
    </row>
    <row r="1658" spans="3:4" ht="15" hidden="1" customHeight="1" x14ac:dyDescent="0.25">
      <c r="C1658" s="114" t="s">
        <v>5756</v>
      </c>
      <c r="D1658" s="114" t="s">
        <v>10504</v>
      </c>
    </row>
    <row r="1659" spans="3:4" ht="15" hidden="1" customHeight="1" x14ac:dyDescent="0.25">
      <c r="C1659" s="114" t="s">
        <v>19585</v>
      </c>
      <c r="D1659" s="114" t="s">
        <v>19586</v>
      </c>
    </row>
    <row r="1660" spans="3:4" ht="15" hidden="1" customHeight="1" x14ac:dyDescent="0.25">
      <c r="C1660" s="114" t="s">
        <v>19587</v>
      </c>
      <c r="D1660" s="114" t="s">
        <v>19588</v>
      </c>
    </row>
    <row r="1661" spans="3:4" ht="15" hidden="1" customHeight="1" x14ac:dyDescent="0.25">
      <c r="C1661" s="114" t="s">
        <v>19589</v>
      </c>
      <c r="D1661" s="114" t="s">
        <v>10506</v>
      </c>
    </row>
    <row r="1662" spans="3:4" ht="15" hidden="1" customHeight="1" x14ac:dyDescent="0.25">
      <c r="C1662" s="114" t="s">
        <v>5757</v>
      </c>
      <c r="D1662" s="114" t="s">
        <v>10505</v>
      </c>
    </row>
    <row r="1663" spans="3:4" ht="15" hidden="1" customHeight="1" x14ac:dyDescent="0.25">
      <c r="C1663" s="114" t="s">
        <v>19590</v>
      </c>
      <c r="D1663" s="114" t="s">
        <v>6264</v>
      </c>
    </row>
    <row r="1664" spans="3:4" ht="15" hidden="1" customHeight="1" x14ac:dyDescent="0.25">
      <c r="C1664" s="114" t="s">
        <v>5758</v>
      </c>
      <c r="D1664" s="114" t="s">
        <v>193</v>
      </c>
    </row>
    <row r="1665" spans="3:4" ht="15" hidden="1" customHeight="1" x14ac:dyDescent="0.25">
      <c r="C1665" s="114" t="s">
        <v>19591</v>
      </c>
      <c r="D1665" s="114" t="s">
        <v>19592</v>
      </c>
    </row>
    <row r="1666" spans="3:4" ht="15" hidden="1" customHeight="1" x14ac:dyDescent="0.25">
      <c r="C1666" s="114" t="s">
        <v>5759</v>
      </c>
      <c r="D1666" s="114" t="s">
        <v>194</v>
      </c>
    </row>
    <row r="1667" spans="3:4" ht="15" hidden="1" customHeight="1" x14ac:dyDescent="0.25">
      <c r="C1667" s="114" t="s">
        <v>5760</v>
      </c>
      <c r="D1667" s="114" t="s">
        <v>6218</v>
      </c>
    </row>
    <row r="1668" spans="3:4" ht="15" hidden="1" customHeight="1" x14ac:dyDescent="0.25">
      <c r="C1668" s="114" t="s">
        <v>5761</v>
      </c>
      <c r="D1668" s="114" t="s">
        <v>6219</v>
      </c>
    </row>
    <row r="1669" spans="3:4" ht="15" hidden="1" customHeight="1" x14ac:dyDescent="0.25">
      <c r="C1669" s="114" t="s">
        <v>5762</v>
      </c>
      <c r="D1669" s="114" t="s">
        <v>19593</v>
      </c>
    </row>
    <row r="1670" spans="3:4" ht="15" hidden="1" customHeight="1" x14ac:dyDescent="0.25">
      <c r="C1670" s="114" t="s">
        <v>5763</v>
      </c>
      <c r="D1670" s="114" t="s">
        <v>19594</v>
      </c>
    </row>
    <row r="1671" spans="3:4" ht="15" hidden="1" customHeight="1" x14ac:dyDescent="0.25">
      <c r="C1671" s="114" t="s">
        <v>19595</v>
      </c>
      <c r="D1671" s="114" t="s">
        <v>19596</v>
      </c>
    </row>
    <row r="1672" spans="3:4" ht="15" hidden="1" customHeight="1" x14ac:dyDescent="0.25">
      <c r="C1672" s="114" t="s">
        <v>19597</v>
      </c>
      <c r="D1672" s="114" t="s">
        <v>19598</v>
      </c>
    </row>
    <row r="1673" spans="3:4" ht="15" hidden="1" customHeight="1" x14ac:dyDescent="0.25">
      <c r="C1673" s="114" t="s">
        <v>19599</v>
      </c>
      <c r="D1673" s="114" t="s">
        <v>19600</v>
      </c>
    </row>
    <row r="1674" spans="3:4" ht="15" hidden="1" customHeight="1" x14ac:dyDescent="0.25">
      <c r="C1674" s="114" t="s">
        <v>10507</v>
      </c>
      <c r="D1674" s="114" t="s">
        <v>10508</v>
      </c>
    </row>
    <row r="1675" spans="3:4" ht="15" hidden="1" customHeight="1" x14ac:dyDescent="0.25">
      <c r="C1675" s="114" t="s">
        <v>10509</v>
      </c>
      <c r="D1675" s="114" t="s">
        <v>10510</v>
      </c>
    </row>
    <row r="1676" spans="3:4" ht="15" hidden="1" customHeight="1" x14ac:dyDescent="0.25">
      <c r="C1676" s="114" t="s">
        <v>10511</v>
      </c>
      <c r="D1676" s="114" t="s">
        <v>10512</v>
      </c>
    </row>
    <row r="1677" spans="3:4" ht="15" hidden="1" customHeight="1" x14ac:dyDescent="0.25">
      <c r="C1677" s="114" t="s">
        <v>5764</v>
      </c>
      <c r="D1677" s="114" t="s">
        <v>7454</v>
      </c>
    </row>
    <row r="1678" spans="3:4" ht="15" hidden="1" customHeight="1" x14ac:dyDescent="0.25">
      <c r="C1678" s="114" t="s">
        <v>5765</v>
      </c>
      <c r="D1678" s="114" t="s">
        <v>7455</v>
      </c>
    </row>
    <row r="1679" spans="3:4" ht="15" hidden="1" customHeight="1" x14ac:dyDescent="0.25">
      <c r="C1679" s="114" t="s">
        <v>5766</v>
      </c>
      <c r="D1679" s="114" t="s">
        <v>19601</v>
      </c>
    </row>
    <row r="1680" spans="3:4" ht="15" hidden="1" customHeight="1" x14ac:dyDescent="0.25">
      <c r="C1680" s="114" t="s">
        <v>19602</v>
      </c>
      <c r="D1680" s="114" t="s">
        <v>19603</v>
      </c>
    </row>
    <row r="1681" spans="3:4" ht="15" hidden="1" customHeight="1" x14ac:dyDescent="0.25">
      <c r="C1681" s="114" t="s">
        <v>5767</v>
      </c>
      <c r="D1681" s="114" t="s">
        <v>195</v>
      </c>
    </row>
    <row r="1682" spans="3:4" ht="15" hidden="1" customHeight="1" x14ac:dyDescent="0.25">
      <c r="C1682" s="114" t="s">
        <v>19604</v>
      </c>
      <c r="D1682" s="114" t="s">
        <v>19605</v>
      </c>
    </row>
    <row r="1683" spans="3:4" ht="15" hidden="1" customHeight="1" x14ac:dyDescent="0.25">
      <c r="C1683" s="114" t="s">
        <v>19606</v>
      </c>
      <c r="D1683" s="114" t="s">
        <v>19607</v>
      </c>
    </row>
    <row r="1684" spans="3:4" ht="15" hidden="1" customHeight="1" x14ac:dyDescent="0.25">
      <c r="C1684" s="114" t="s">
        <v>19608</v>
      </c>
      <c r="D1684" s="114" t="s">
        <v>7459</v>
      </c>
    </row>
    <row r="1685" spans="3:4" ht="15" hidden="1" customHeight="1" x14ac:dyDescent="0.25">
      <c r="C1685" s="114" t="s">
        <v>5768</v>
      </c>
      <c r="D1685" s="114" t="s">
        <v>7456</v>
      </c>
    </row>
    <row r="1686" spans="3:4" ht="15" hidden="1" customHeight="1" x14ac:dyDescent="0.25">
      <c r="C1686" s="114" t="s">
        <v>5769</v>
      </c>
      <c r="D1686" s="114" t="s">
        <v>7457</v>
      </c>
    </row>
    <row r="1687" spans="3:4" ht="15" hidden="1" customHeight="1" x14ac:dyDescent="0.25">
      <c r="C1687" s="114" t="s">
        <v>5770</v>
      </c>
      <c r="D1687" s="114" t="s">
        <v>7458</v>
      </c>
    </row>
    <row r="1688" spans="3:4" ht="15" hidden="1" customHeight="1" x14ac:dyDescent="0.25">
      <c r="C1688" s="114" t="s">
        <v>5771</v>
      </c>
      <c r="D1688" s="114" t="s">
        <v>673</v>
      </c>
    </row>
    <row r="1689" spans="3:4" ht="15" hidden="1" customHeight="1" x14ac:dyDescent="0.25">
      <c r="C1689" s="114" t="s">
        <v>19609</v>
      </c>
      <c r="D1689" s="114" t="s">
        <v>10513</v>
      </c>
    </row>
    <row r="1690" spans="3:4" ht="15" hidden="1" customHeight="1" x14ac:dyDescent="0.25">
      <c r="C1690" s="114" t="s">
        <v>19610</v>
      </c>
      <c r="D1690" s="114" t="s">
        <v>19611</v>
      </c>
    </row>
    <row r="1691" spans="3:4" ht="15" hidden="1" customHeight="1" x14ac:dyDescent="0.25">
      <c r="C1691" s="114" t="s">
        <v>19612</v>
      </c>
      <c r="D1691" s="114" t="s">
        <v>19613</v>
      </c>
    </row>
    <row r="1692" spans="3:4" ht="15" hidden="1" customHeight="1" x14ac:dyDescent="0.25">
      <c r="C1692" s="114" t="s">
        <v>5772</v>
      </c>
      <c r="D1692" s="114" t="s">
        <v>674</v>
      </c>
    </row>
    <row r="1693" spans="3:4" ht="15" hidden="1" customHeight="1" x14ac:dyDescent="0.25">
      <c r="C1693" s="114" t="s">
        <v>5773</v>
      </c>
      <c r="D1693" s="114" t="s">
        <v>19614</v>
      </c>
    </row>
    <row r="1694" spans="3:4" ht="15" hidden="1" customHeight="1" x14ac:dyDescent="0.25">
      <c r="C1694" s="114" t="s">
        <v>19615</v>
      </c>
      <c r="D1694" s="114" t="s">
        <v>19616</v>
      </c>
    </row>
    <row r="1695" spans="3:4" ht="15" hidden="1" customHeight="1" x14ac:dyDescent="0.25">
      <c r="C1695" s="114" t="s">
        <v>10514</v>
      </c>
      <c r="D1695" s="114" t="s">
        <v>19617</v>
      </c>
    </row>
    <row r="1696" spans="3:4" ht="15" hidden="1" customHeight="1" x14ac:dyDescent="0.25">
      <c r="C1696" s="114" t="s">
        <v>10515</v>
      </c>
      <c r="D1696" s="114" t="s">
        <v>17983</v>
      </c>
    </row>
    <row r="1697" spans="3:4" ht="15" hidden="1" customHeight="1" x14ac:dyDescent="0.25">
      <c r="C1697" s="114" t="s">
        <v>10516</v>
      </c>
      <c r="D1697" s="114" t="s">
        <v>6220</v>
      </c>
    </row>
    <row r="1698" spans="3:4" ht="15" hidden="1" customHeight="1" x14ac:dyDescent="0.25">
      <c r="C1698" s="114" t="s">
        <v>10517</v>
      </c>
      <c r="D1698" s="114" t="s">
        <v>19618</v>
      </c>
    </row>
    <row r="1699" spans="3:4" ht="15" hidden="1" customHeight="1" x14ac:dyDescent="0.25">
      <c r="C1699" s="114" t="s">
        <v>10518</v>
      </c>
      <c r="D1699" s="114" t="s">
        <v>6221</v>
      </c>
    </row>
    <row r="1700" spans="3:4" ht="15" hidden="1" customHeight="1" x14ac:dyDescent="0.25">
      <c r="C1700" s="114" t="s">
        <v>10519</v>
      </c>
      <c r="D1700" s="114" t="s">
        <v>676</v>
      </c>
    </row>
    <row r="1701" spans="3:4" ht="15" hidden="1" customHeight="1" x14ac:dyDescent="0.25">
      <c r="C1701" s="114" t="s">
        <v>10525</v>
      </c>
      <c r="D1701" s="114" t="s">
        <v>7460</v>
      </c>
    </row>
    <row r="1702" spans="3:4" ht="15" hidden="1" customHeight="1" x14ac:dyDescent="0.25">
      <c r="C1702" s="114" t="s">
        <v>10526</v>
      </c>
      <c r="D1702" s="114" t="s">
        <v>677</v>
      </c>
    </row>
    <row r="1703" spans="3:4" ht="15" hidden="1" customHeight="1" x14ac:dyDescent="0.25">
      <c r="C1703" s="114" t="s">
        <v>19619</v>
      </c>
      <c r="D1703" s="114" t="s">
        <v>19620</v>
      </c>
    </row>
    <row r="1704" spans="3:4" ht="15" hidden="1" customHeight="1" x14ac:dyDescent="0.25">
      <c r="C1704" s="114" t="s">
        <v>19621</v>
      </c>
      <c r="D1704" s="114" t="s">
        <v>19622</v>
      </c>
    </row>
    <row r="1705" spans="3:4" ht="15" hidden="1" customHeight="1" x14ac:dyDescent="0.25">
      <c r="C1705" s="114" t="s">
        <v>10527</v>
      </c>
      <c r="D1705" s="114" t="s">
        <v>7461</v>
      </c>
    </row>
    <row r="1706" spans="3:4" ht="15" hidden="1" customHeight="1" x14ac:dyDescent="0.25">
      <c r="C1706" s="114" t="s">
        <v>10528</v>
      </c>
      <c r="D1706" s="114" t="s">
        <v>7462</v>
      </c>
    </row>
    <row r="1707" spans="3:4" ht="15" hidden="1" customHeight="1" x14ac:dyDescent="0.25">
      <c r="C1707" s="114" t="s">
        <v>10529</v>
      </c>
      <c r="D1707" s="114" t="s">
        <v>6222</v>
      </c>
    </row>
    <row r="1708" spans="3:4" ht="15" hidden="1" customHeight="1" x14ac:dyDescent="0.25">
      <c r="C1708" s="114" t="s">
        <v>10530</v>
      </c>
      <c r="D1708" s="114" t="s">
        <v>19623</v>
      </c>
    </row>
    <row r="1709" spans="3:4" ht="15" hidden="1" customHeight="1" x14ac:dyDescent="0.25">
      <c r="C1709" s="114" t="s">
        <v>10531</v>
      </c>
      <c r="D1709" s="114" t="s">
        <v>7463</v>
      </c>
    </row>
    <row r="1710" spans="3:4" ht="15" hidden="1" customHeight="1" x14ac:dyDescent="0.25">
      <c r="C1710" s="114" t="s">
        <v>10532</v>
      </c>
      <c r="D1710" s="114" t="s">
        <v>6738</v>
      </c>
    </row>
    <row r="1711" spans="3:4" ht="15" hidden="1" customHeight="1" x14ac:dyDescent="0.25">
      <c r="C1711" s="114" t="s">
        <v>10533</v>
      </c>
      <c r="D1711" s="114" t="s">
        <v>6739</v>
      </c>
    </row>
    <row r="1712" spans="3:4" ht="15" hidden="1" customHeight="1" x14ac:dyDescent="0.25">
      <c r="C1712" s="114" t="s">
        <v>10534</v>
      </c>
      <c r="D1712" s="114" t="s">
        <v>10535</v>
      </c>
    </row>
    <row r="1713" spans="3:4" ht="15" hidden="1" customHeight="1" x14ac:dyDescent="0.25">
      <c r="C1713" s="114" t="s">
        <v>10536</v>
      </c>
      <c r="D1713" s="114" t="s">
        <v>10537</v>
      </c>
    </row>
    <row r="1714" spans="3:4" ht="15" hidden="1" customHeight="1" x14ac:dyDescent="0.25">
      <c r="C1714" s="114" t="s">
        <v>10538</v>
      </c>
      <c r="D1714" s="114" t="s">
        <v>10539</v>
      </c>
    </row>
    <row r="1715" spans="3:4" ht="15" hidden="1" customHeight="1" x14ac:dyDescent="0.25">
      <c r="C1715" s="114" t="s">
        <v>19624</v>
      </c>
      <c r="D1715" s="114" t="s">
        <v>19625</v>
      </c>
    </row>
    <row r="1716" spans="3:4" ht="15" hidden="1" customHeight="1" x14ac:dyDescent="0.25">
      <c r="C1716" s="114" t="s">
        <v>19626</v>
      </c>
      <c r="D1716" s="114" t="s">
        <v>19627</v>
      </c>
    </row>
    <row r="1717" spans="3:4" ht="15" hidden="1" customHeight="1" x14ac:dyDescent="0.25">
      <c r="C1717" s="114" t="s">
        <v>10540</v>
      </c>
      <c r="D1717" s="114" t="s">
        <v>10541</v>
      </c>
    </row>
    <row r="1718" spans="3:4" ht="15" hidden="1" customHeight="1" x14ac:dyDescent="0.25">
      <c r="C1718" s="114" t="s">
        <v>10542</v>
      </c>
      <c r="D1718" s="114" t="s">
        <v>10543</v>
      </c>
    </row>
    <row r="1719" spans="3:4" ht="15" hidden="1" customHeight="1" x14ac:dyDescent="0.25">
      <c r="C1719" s="114" t="s">
        <v>10544</v>
      </c>
      <c r="D1719" s="114" t="s">
        <v>19628</v>
      </c>
    </row>
    <row r="1720" spans="3:4" ht="15" hidden="1" customHeight="1" x14ac:dyDescent="0.25">
      <c r="C1720" s="114" t="s">
        <v>10545</v>
      </c>
      <c r="D1720" s="114" t="s">
        <v>19629</v>
      </c>
    </row>
    <row r="1721" spans="3:4" ht="15" hidden="1" customHeight="1" x14ac:dyDescent="0.25">
      <c r="C1721" s="114" t="s">
        <v>19630</v>
      </c>
      <c r="D1721" s="114" t="s">
        <v>19631</v>
      </c>
    </row>
    <row r="1722" spans="3:4" ht="15" hidden="1" customHeight="1" x14ac:dyDescent="0.25">
      <c r="C1722" s="114" t="s">
        <v>19632</v>
      </c>
      <c r="D1722" s="114" t="s">
        <v>19633</v>
      </c>
    </row>
    <row r="1723" spans="3:4" ht="15" hidden="1" customHeight="1" x14ac:dyDescent="0.25">
      <c r="C1723" s="114" t="s">
        <v>19634</v>
      </c>
      <c r="D1723" s="114" t="s">
        <v>19635</v>
      </c>
    </row>
    <row r="1724" spans="3:4" ht="15" hidden="1" customHeight="1" x14ac:dyDescent="0.25">
      <c r="C1724" s="114" t="s">
        <v>19636</v>
      </c>
      <c r="D1724" s="114" t="s">
        <v>19637</v>
      </c>
    </row>
    <row r="1725" spans="3:4" ht="15" hidden="1" customHeight="1" x14ac:dyDescent="0.25">
      <c r="C1725" s="114" t="s">
        <v>19638</v>
      </c>
      <c r="D1725" s="114" t="s">
        <v>19639</v>
      </c>
    </row>
    <row r="1726" spans="3:4" ht="15" hidden="1" customHeight="1" x14ac:dyDescent="0.25">
      <c r="C1726" s="114" t="s">
        <v>19640</v>
      </c>
      <c r="D1726" s="114" t="s">
        <v>19641</v>
      </c>
    </row>
    <row r="1727" spans="3:4" ht="15" hidden="1" customHeight="1" x14ac:dyDescent="0.25">
      <c r="C1727" s="114" t="s">
        <v>19642</v>
      </c>
      <c r="D1727" s="114" t="s">
        <v>19643</v>
      </c>
    </row>
    <row r="1728" spans="3:4" ht="15" hidden="1" customHeight="1" x14ac:dyDescent="0.25">
      <c r="C1728" s="114" t="s">
        <v>10546</v>
      </c>
      <c r="D1728" s="114" t="s">
        <v>675</v>
      </c>
    </row>
    <row r="1729" spans="3:4" ht="15" hidden="1" customHeight="1" x14ac:dyDescent="0.25">
      <c r="C1729" s="114" t="s">
        <v>19644</v>
      </c>
      <c r="D1729" s="114" t="s">
        <v>411</v>
      </c>
    </row>
    <row r="1730" spans="3:4" ht="15" hidden="1" customHeight="1" x14ac:dyDescent="0.25">
      <c r="C1730" s="114" t="s">
        <v>5774</v>
      </c>
      <c r="D1730" s="114" t="s">
        <v>19645</v>
      </c>
    </row>
    <row r="1731" spans="3:4" ht="15" hidden="1" customHeight="1" x14ac:dyDescent="0.25">
      <c r="C1731" s="114" t="s">
        <v>19646</v>
      </c>
      <c r="D1731" s="114" t="s">
        <v>19647</v>
      </c>
    </row>
    <row r="1732" spans="3:4" ht="15" hidden="1" customHeight="1" x14ac:dyDescent="0.25">
      <c r="C1732" s="114" t="s">
        <v>19648</v>
      </c>
      <c r="D1732" s="114" t="s">
        <v>19649</v>
      </c>
    </row>
    <row r="1733" spans="3:4" ht="15" hidden="1" customHeight="1" x14ac:dyDescent="0.25">
      <c r="C1733" s="114" t="s">
        <v>19650</v>
      </c>
      <c r="D1733" s="114" t="s">
        <v>19651</v>
      </c>
    </row>
    <row r="1734" spans="3:4" ht="15" hidden="1" customHeight="1" x14ac:dyDescent="0.25">
      <c r="C1734" s="114" t="s">
        <v>19652</v>
      </c>
      <c r="D1734" s="114" t="s">
        <v>19653</v>
      </c>
    </row>
    <row r="1735" spans="3:4" ht="15" hidden="1" customHeight="1" x14ac:dyDescent="0.25">
      <c r="C1735" s="114" t="s">
        <v>19654</v>
      </c>
      <c r="D1735" s="114" t="s">
        <v>19655</v>
      </c>
    </row>
    <row r="1736" spans="3:4" ht="15" hidden="1" customHeight="1" x14ac:dyDescent="0.25">
      <c r="C1736" s="114" t="s">
        <v>19656</v>
      </c>
      <c r="D1736" s="114" t="s">
        <v>19657</v>
      </c>
    </row>
    <row r="1737" spans="3:4" ht="15" hidden="1" customHeight="1" x14ac:dyDescent="0.25">
      <c r="C1737" s="114" t="s">
        <v>19658</v>
      </c>
      <c r="D1737" s="114" t="s">
        <v>19659</v>
      </c>
    </row>
    <row r="1738" spans="3:4" ht="15" hidden="1" customHeight="1" x14ac:dyDescent="0.25">
      <c r="C1738" s="114" t="s">
        <v>19660</v>
      </c>
      <c r="D1738" s="114" t="s">
        <v>19661</v>
      </c>
    </row>
    <row r="1739" spans="3:4" ht="15" hidden="1" customHeight="1" x14ac:dyDescent="0.25">
      <c r="C1739" s="114" t="s">
        <v>19662</v>
      </c>
      <c r="D1739" s="114" t="s">
        <v>19663</v>
      </c>
    </row>
    <row r="1740" spans="3:4" ht="15" hidden="1" customHeight="1" x14ac:dyDescent="0.25">
      <c r="C1740" s="114" t="s">
        <v>19664</v>
      </c>
      <c r="D1740" s="114" t="s">
        <v>19665</v>
      </c>
    </row>
    <row r="1741" spans="3:4" ht="15" hidden="1" customHeight="1" x14ac:dyDescent="0.25">
      <c r="C1741" s="114" t="s">
        <v>19666</v>
      </c>
      <c r="D1741" s="114" t="s">
        <v>19667</v>
      </c>
    </row>
    <row r="1742" spans="3:4" ht="15" hidden="1" customHeight="1" x14ac:dyDescent="0.25">
      <c r="C1742" s="114" t="s">
        <v>19668</v>
      </c>
      <c r="D1742" s="114" t="s">
        <v>19669</v>
      </c>
    </row>
    <row r="1743" spans="3:4" ht="15" hidden="1" customHeight="1" x14ac:dyDescent="0.25">
      <c r="C1743" s="114" t="s">
        <v>19670</v>
      </c>
      <c r="D1743" s="114" t="s">
        <v>19671</v>
      </c>
    </row>
    <row r="1744" spans="3:4" ht="15" hidden="1" customHeight="1" x14ac:dyDescent="0.25">
      <c r="C1744" s="114" t="s">
        <v>19672</v>
      </c>
      <c r="D1744" s="114" t="s">
        <v>19673</v>
      </c>
    </row>
    <row r="1745" spans="3:4" ht="15" hidden="1" customHeight="1" x14ac:dyDescent="0.25">
      <c r="C1745" s="114" t="s">
        <v>19674</v>
      </c>
      <c r="D1745" s="114" t="s">
        <v>19675</v>
      </c>
    </row>
    <row r="1746" spans="3:4" ht="15" hidden="1" customHeight="1" x14ac:dyDescent="0.25">
      <c r="C1746" s="114" t="s">
        <v>19676</v>
      </c>
      <c r="D1746" s="114" t="s">
        <v>19677</v>
      </c>
    </row>
    <row r="1747" spans="3:4" ht="15" hidden="1" customHeight="1" x14ac:dyDescent="0.25">
      <c r="C1747" s="114" t="s">
        <v>19678</v>
      </c>
      <c r="D1747" s="114" t="s">
        <v>19679</v>
      </c>
    </row>
    <row r="1748" spans="3:4" ht="15" hidden="1" customHeight="1" x14ac:dyDescent="0.25">
      <c r="C1748" s="114" t="s">
        <v>19680</v>
      </c>
      <c r="D1748" s="114" t="s">
        <v>19681</v>
      </c>
    </row>
    <row r="1749" spans="3:4" ht="15" hidden="1" customHeight="1" x14ac:dyDescent="0.25">
      <c r="C1749" s="114" t="s">
        <v>19682</v>
      </c>
      <c r="D1749" s="114" t="s">
        <v>19683</v>
      </c>
    </row>
    <row r="1750" spans="3:4" ht="15" hidden="1" customHeight="1" x14ac:dyDescent="0.25">
      <c r="C1750" s="114" t="s">
        <v>19684</v>
      </c>
      <c r="D1750" s="114" t="s">
        <v>19685</v>
      </c>
    </row>
    <row r="1751" spans="3:4" ht="15" hidden="1" customHeight="1" x14ac:dyDescent="0.25">
      <c r="C1751" s="114" t="s">
        <v>19686</v>
      </c>
      <c r="D1751" s="114" t="s">
        <v>19687</v>
      </c>
    </row>
    <row r="1752" spans="3:4" ht="15" hidden="1" customHeight="1" x14ac:dyDescent="0.25">
      <c r="C1752" s="114" t="s">
        <v>19688</v>
      </c>
      <c r="D1752" s="114" t="s">
        <v>19689</v>
      </c>
    </row>
    <row r="1753" spans="3:4" ht="15" hidden="1" customHeight="1" x14ac:dyDescent="0.25">
      <c r="C1753" s="114" t="s">
        <v>19690</v>
      </c>
      <c r="D1753" s="114" t="s">
        <v>19691</v>
      </c>
    </row>
    <row r="1754" spans="3:4" ht="15" hidden="1" customHeight="1" x14ac:dyDescent="0.25">
      <c r="C1754" s="114" t="s">
        <v>19692</v>
      </c>
      <c r="D1754" s="114" t="s">
        <v>19693</v>
      </c>
    </row>
    <row r="1755" spans="3:4" ht="15" hidden="1" customHeight="1" x14ac:dyDescent="0.25">
      <c r="C1755" s="114" t="s">
        <v>19694</v>
      </c>
      <c r="D1755" s="114" t="s">
        <v>19695</v>
      </c>
    </row>
    <row r="1756" spans="3:4" ht="15" hidden="1" customHeight="1" x14ac:dyDescent="0.25">
      <c r="C1756" s="114" t="s">
        <v>19696</v>
      </c>
      <c r="D1756" s="114" t="s">
        <v>19697</v>
      </c>
    </row>
    <row r="1757" spans="3:4" ht="15" hidden="1" customHeight="1" x14ac:dyDescent="0.25">
      <c r="C1757" s="114" t="s">
        <v>19698</v>
      </c>
      <c r="D1757" s="114" t="s">
        <v>19699</v>
      </c>
    </row>
    <row r="1758" spans="3:4" ht="15" hidden="1" customHeight="1" x14ac:dyDescent="0.25">
      <c r="C1758" s="114" t="s">
        <v>19700</v>
      </c>
      <c r="D1758" s="114" t="s">
        <v>19701</v>
      </c>
    </row>
    <row r="1759" spans="3:4" ht="15" hidden="1" customHeight="1" x14ac:dyDescent="0.25">
      <c r="C1759" s="114" t="s">
        <v>19702</v>
      </c>
      <c r="D1759" s="114" t="s">
        <v>19703</v>
      </c>
    </row>
    <row r="1760" spans="3:4" ht="15" hidden="1" customHeight="1" x14ac:dyDescent="0.25">
      <c r="C1760" s="114" t="s">
        <v>19704</v>
      </c>
      <c r="D1760" s="114" t="s">
        <v>19705</v>
      </c>
    </row>
    <row r="1761" spans="3:4" ht="15" hidden="1" customHeight="1" x14ac:dyDescent="0.25">
      <c r="C1761" s="114" t="s">
        <v>19706</v>
      </c>
      <c r="D1761" s="114" t="s">
        <v>19707</v>
      </c>
    </row>
    <row r="1762" spans="3:4" ht="15" hidden="1" customHeight="1" x14ac:dyDescent="0.25">
      <c r="C1762" s="114" t="s">
        <v>19708</v>
      </c>
      <c r="D1762" s="114" t="s">
        <v>19709</v>
      </c>
    </row>
    <row r="1763" spans="3:4" ht="15" hidden="1" customHeight="1" x14ac:dyDescent="0.25">
      <c r="C1763" s="114" t="s">
        <v>19710</v>
      </c>
      <c r="D1763" s="114" t="s">
        <v>19711</v>
      </c>
    </row>
    <row r="1764" spans="3:4" ht="15" hidden="1" customHeight="1" x14ac:dyDescent="0.25">
      <c r="C1764" s="114" t="s">
        <v>19712</v>
      </c>
      <c r="D1764" s="114" t="s">
        <v>19713</v>
      </c>
    </row>
    <row r="1765" spans="3:4" ht="15" hidden="1" customHeight="1" x14ac:dyDescent="0.25">
      <c r="C1765" s="114" t="s">
        <v>19714</v>
      </c>
      <c r="D1765" s="114" t="s">
        <v>19715</v>
      </c>
    </row>
    <row r="1766" spans="3:4" ht="15" hidden="1" customHeight="1" x14ac:dyDescent="0.25">
      <c r="C1766" s="114" t="s">
        <v>19716</v>
      </c>
      <c r="D1766" s="114" t="s">
        <v>19717</v>
      </c>
    </row>
    <row r="1767" spans="3:4" ht="15" hidden="1" customHeight="1" x14ac:dyDescent="0.25">
      <c r="C1767" s="114" t="s">
        <v>19718</v>
      </c>
      <c r="D1767" s="114" t="s">
        <v>19719</v>
      </c>
    </row>
    <row r="1768" spans="3:4" ht="15" hidden="1" customHeight="1" x14ac:dyDescent="0.25">
      <c r="C1768" s="114" t="s">
        <v>19720</v>
      </c>
      <c r="D1768" s="114" t="s">
        <v>19721</v>
      </c>
    </row>
    <row r="1769" spans="3:4" ht="15" hidden="1" customHeight="1" x14ac:dyDescent="0.25">
      <c r="C1769" s="114" t="s">
        <v>19722</v>
      </c>
      <c r="D1769" s="114" t="s">
        <v>19723</v>
      </c>
    </row>
    <row r="1770" spans="3:4" ht="15" hidden="1" customHeight="1" x14ac:dyDescent="0.25">
      <c r="C1770" s="114" t="s">
        <v>19724</v>
      </c>
      <c r="D1770" s="114" t="s">
        <v>19725</v>
      </c>
    </row>
    <row r="1771" spans="3:4" ht="15" hidden="1" customHeight="1" x14ac:dyDescent="0.25">
      <c r="C1771" s="114" t="s">
        <v>5775</v>
      </c>
      <c r="D1771" s="114" t="s">
        <v>678</v>
      </c>
    </row>
    <row r="1772" spans="3:4" ht="15" hidden="1" customHeight="1" x14ac:dyDescent="0.25">
      <c r="C1772" s="114" t="s">
        <v>5776</v>
      </c>
      <c r="D1772" s="114" t="s">
        <v>6224</v>
      </c>
    </row>
    <row r="1773" spans="3:4" ht="15" hidden="1" customHeight="1" x14ac:dyDescent="0.25">
      <c r="C1773" s="114" t="s">
        <v>5777</v>
      </c>
      <c r="D1773" s="114" t="s">
        <v>6227</v>
      </c>
    </row>
    <row r="1774" spans="3:4" ht="15" hidden="1" customHeight="1" x14ac:dyDescent="0.25">
      <c r="C1774" s="114" t="s">
        <v>19726</v>
      </c>
      <c r="D1774" s="114" t="s">
        <v>19727</v>
      </c>
    </row>
    <row r="1775" spans="3:4" ht="15" hidden="1" customHeight="1" x14ac:dyDescent="0.25">
      <c r="C1775" s="114" t="s">
        <v>5778</v>
      </c>
      <c r="D1775" s="114" t="s">
        <v>19728</v>
      </c>
    </row>
    <row r="1776" spans="3:4" ht="15" hidden="1" customHeight="1" x14ac:dyDescent="0.25">
      <c r="C1776" s="114" t="s">
        <v>5779</v>
      </c>
      <c r="D1776" s="114" t="s">
        <v>6228</v>
      </c>
    </row>
    <row r="1777" spans="3:4" ht="15" hidden="1" customHeight="1" x14ac:dyDescent="0.25">
      <c r="C1777" s="114" t="s">
        <v>5780</v>
      </c>
      <c r="D1777" s="114" t="s">
        <v>6229</v>
      </c>
    </row>
    <row r="1778" spans="3:4" ht="15" hidden="1" customHeight="1" x14ac:dyDescent="0.25">
      <c r="C1778" s="114" t="s">
        <v>5781</v>
      </c>
      <c r="D1778" s="114" t="s">
        <v>680</v>
      </c>
    </row>
    <row r="1779" spans="3:4" ht="15" hidden="1" customHeight="1" x14ac:dyDescent="0.25">
      <c r="C1779" s="114" t="s">
        <v>5782</v>
      </c>
      <c r="D1779" s="114" t="s">
        <v>681</v>
      </c>
    </row>
    <row r="1780" spans="3:4" ht="15" hidden="1" customHeight="1" x14ac:dyDescent="0.25">
      <c r="C1780" s="114" t="s">
        <v>5783</v>
      </c>
      <c r="D1780" s="114" t="s">
        <v>682</v>
      </c>
    </row>
    <row r="1781" spans="3:4" ht="15" hidden="1" customHeight="1" x14ac:dyDescent="0.25">
      <c r="C1781" s="114" t="s">
        <v>5784</v>
      </c>
      <c r="D1781" s="114" t="s">
        <v>19729</v>
      </c>
    </row>
    <row r="1782" spans="3:4" ht="15" hidden="1" customHeight="1" x14ac:dyDescent="0.25">
      <c r="C1782" s="114" t="s">
        <v>5785</v>
      </c>
      <c r="D1782" s="114" t="s">
        <v>683</v>
      </c>
    </row>
    <row r="1783" spans="3:4" ht="15" hidden="1" customHeight="1" x14ac:dyDescent="0.25">
      <c r="C1783" s="114" t="s">
        <v>5786</v>
      </c>
      <c r="D1783" s="114" t="s">
        <v>684</v>
      </c>
    </row>
    <row r="1784" spans="3:4" ht="15" hidden="1" customHeight="1" x14ac:dyDescent="0.25">
      <c r="C1784" s="114" t="s">
        <v>5787</v>
      </c>
      <c r="D1784" s="114" t="s">
        <v>6230</v>
      </c>
    </row>
    <row r="1785" spans="3:4" ht="15" hidden="1" customHeight="1" x14ac:dyDescent="0.25">
      <c r="C1785" s="114" t="s">
        <v>5788</v>
      </c>
      <c r="D1785" s="114" t="s">
        <v>19730</v>
      </c>
    </row>
    <row r="1786" spans="3:4" ht="15" hidden="1" customHeight="1" x14ac:dyDescent="0.25">
      <c r="C1786" s="114" t="s">
        <v>19731</v>
      </c>
      <c r="D1786" s="114" t="s">
        <v>19732</v>
      </c>
    </row>
    <row r="1787" spans="3:4" ht="15" hidden="1" customHeight="1" x14ac:dyDescent="0.25">
      <c r="C1787" s="114" t="s">
        <v>5789</v>
      </c>
      <c r="D1787" s="114" t="s">
        <v>685</v>
      </c>
    </row>
    <row r="1788" spans="3:4" ht="15" hidden="1" customHeight="1" x14ac:dyDescent="0.25">
      <c r="C1788" s="114" t="s">
        <v>5790</v>
      </c>
      <c r="D1788" s="114" t="s">
        <v>686</v>
      </c>
    </row>
    <row r="1789" spans="3:4" ht="15" hidden="1" customHeight="1" x14ac:dyDescent="0.25">
      <c r="C1789" s="114" t="s">
        <v>5791</v>
      </c>
      <c r="D1789" s="114" t="s">
        <v>687</v>
      </c>
    </row>
    <row r="1790" spans="3:4" ht="15" hidden="1" customHeight="1" x14ac:dyDescent="0.25">
      <c r="C1790" s="114" t="s">
        <v>5792</v>
      </c>
      <c r="D1790" s="114" t="s">
        <v>688</v>
      </c>
    </row>
    <row r="1791" spans="3:4" ht="15" hidden="1" customHeight="1" x14ac:dyDescent="0.25">
      <c r="C1791" s="114" t="s">
        <v>5793</v>
      </c>
      <c r="D1791" s="114" t="s">
        <v>689</v>
      </c>
    </row>
    <row r="1792" spans="3:4" ht="15" hidden="1" customHeight="1" x14ac:dyDescent="0.25">
      <c r="C1792" s="114" t="s">
        <v>5794</v>
      </c>
      <c r="D1792" s="114" t="s">
        <v>690</v>
      </c>
    </row>
    <row r="1793" spans="3:4" ht="15" hidden="1" customHeight="1" x14ac:dyDescent="0.25">
      <c r="C1793" s="114" t="s">
        <v>3355</v>
      </c>
      <c r="D1793" s="114" t="s">
        <v>691</v>
      </c>
    </row>
    <row r="1794" spans="3:4" ht="15" hidden="1" customHeight="1" x14ac:dyDescent="0.25">
      <c r="C1794" s="114" t="s">
        <v>3356</v>
      </c>
      <c r="D1794" s="114" t="s">
        <v>692</v>
      </c>
    </row>
    <row r="1795" spans="3:4" ht="15" hidden="1" customHeight="1" x14ac:dyDescent="0.25">
      <c r="C1795" s="114" t="s">
        <v>19733</v>
      </c>
      <c r="D1795" s="114" t="s">
        <v>19734</v>
      </c>
    </row>
    <row r="1796" spans="3:4" ht="15" hidden="1" customHeight="1" x14ac:dyDescent="0.25">
      <c r="C1796" s="114" t="s">
        <v>19735</v>
      </c>
      <c r="D1796" s="114" t="s">
        <v>19736</v>
      </c>
    </row>
    <row r="1797" spans="3:4" ht="15" hidden="1" customHeight="1" x14ac:dyDescent="0.25">
      <c r="C1797" s="114" t="s">
        <v>3357</v>
      </c>
      <c r="D1797" s="114" t="s">
        <v>693</v>
      </c>
    </row>
    <row r="1798" spans="3:4" ht="15" hidden="1" customHeight="1" x14ac:dyDescent="0.25">
      <c r="C1798" s="114" t="s">
        <v>3358</v>
      </c>
      <c r="D1798" s="114" t="s">
        <v>694</v>
      </c>
    </row>
    <row r="1799" spans="3:4" ht="15" hidden="1" customHeight="1" x14ac:dyDescent="0.25">
      <c r="C1799" s="114" t="s">
        <v>3359</v>
      </c>
      <c r="D1799" s="114" t="s">
        <v>17984</v>
      </c>
    </row>
    <row r="1800" spans="3:4" ht="15" hidden="1" customHeight="1" x14ac:dyDescent="0.25">
      <c r="C1800" s="114" t="s">
        <v>3360</v>
      </c>
      <c r="D1800" s="114" t="s">
        <v>6231</v>
      </c>
    </row>
    <row r="1801" spans="3:4" ht="15" hidden="1" customHeight="1" x14ac:dyDescent="0.25">
      <c r="C1801" s="114" t="s">
        <v>3361</v>
      </c>
      <c r="D1801" s="114" t="s">
        <v>6232</v>
      </c>
    </row>
    <row r="1802" spans="3:4" ht="15" hidden="1" customHeight="1" x14ac:dyDescent="0.25">
      <c r="C1802" s="114" t="s">
        <v>3362</v>
      </c>
      <c r="D1802" s="114" t="s">
        <v>19737</v>
      </c>
    </row>
    <row r="1803" spans="3:4" ht="15" hidden="1" customHeight="1" x14ac:dyDescent="0.25">
      <c r="C1803" s="114" t="s">
        <v>3363</v>
      </c>
      <c r="D1803" s="114" t="s">
        <v>6233</v>
      </c>
    </row>
    <row r="1804" spans="3:4" ht="15" hidden="1" customHeight="1" x14ac:dyDescent="0.25">
      <c r="C1804" s="114" t="s">
        <v>3364</v>
      </c>
      <c r="D1804" s="114" t="s">
        <v>6234</v>
      </c>
    </row>
    <row r="1805" spans="3:4" ht="15" hidden="1" customHeight="1" x14ac:dyDescent="0.25">
      <c r="C1805" s="114" t="s">
        <v>3365</v>
      </c>
      <c r="D1805" s="114" t="s">
        <v>6235</v>
      </c>
    </row>
    <row r="1806" spans="3:4" ht="15" hidden="1" customHeight="1" x14ac:dyDescent="0.25">
      <c r="C1806" s="114" t="s">
        <v>3366</v>
      </c>
      <c r="D1806" s="114" t="s">
        <v>6236</v>
      </c>
    </row>
    <row r="1807" spans="3:4" ht="15" hidden="1" customHeight="1" x14ac:dyDescent="0.25">
      <c r="C1807" s="114" t="s">
        <v>3367</v>
      </c>
      <c r="D1807" s="114" t="s">
        <v>695</v>
      </c>
    </row>
    <row r="1808" spans="3:4" ht="15" hidden="1" customHeight="1" x14ac:dyDescent="0.25">
      <c r="C1808" s="114" t="s">
        <v>3368</v>
      </c>
      <c r="D1808" s="114" t="s">
        <v>6237</v>
      </c>
    </row>
    <row r="1809" spans="3:4" ht="15" hidden="1" customHeight="1" x14ac:dyDescent="0.25">
      <c r="C1809" s="114" t="s">
        <v>3369</v>
      </c>
      <c r="D1809" s="114" t="s">
        <v>7464</v>
      </c>
    </row>
    <row r="1810" spans="3:4" ht="15" hidden="1" customHeight="1" x14ac:dyDescent="0.25">
      <c r="C1810" s="114" t="s">
        <v>10547</v>
      </c>
      <c r="D1810" s="114" t="s">
        <v>19738</v>
      </c>
    </row>
    <row r="1811" spans="3:4" ht="15" hidden="1" customHeight="1" x14ac:dyDescent="0.25">
      <c r="C1811" s="114" t="s">
        <v>3370</v>
      </c>
      <c r="D1811" s="114" t="s">
        <v>19739</v>
      </c>
    </row>
    <row r="1812" spans="3:4" ht="15" hidden="1" customHeight="1" x14ac:dyDescent="0.25">
      <c r="C1812" s="114" t="s">
        <v>7173</v>
      </c>
      <c r="D1812" s="114" t="s">
        <v>7174</v>
      </c>
    </row>
    <row r="1813" spans="3:4" ht="15" hidden="1" customHeight="1" x14ac:dyDescent="0.25">
      <c r="C1813" s="114" t="s">
        <v>7177</v>
      </c>
      <c r="D1813" s="114" t="s">
        <v>19740</v>
      </c>
    </row>
    <row r="1814" spans="3:4" ht="15" hidden="1" customHeight="1" x14ac:dyDescent="0.25">
      <c r="C1814" s="114" t="s">
        <v>7178</v>
      </c>
      <c r="D1814" s="114" t="s">
        <v>7179</v>
      </c>
    </row>
    <row r="1815" spans="3:4" ht="15" hidden="1" customHeight="1" x14ac:dyDescent="0.25">
      <c r="C1815" s="114" t="s">
        <v>7181</v>
      </c>
      <c r="D1815" s="114" t="s">
        <v>7182</v>
      </c>
    </row>
    <row r="1816" spans="3:4" ht="15" hidden="1" customHeight="1" x14ac:dyDescent="0.25">
      <c r="C1816" s="114" t="s">
        <v>19741</v>
      </c>
      <c r="D1816" s="114" t="s">
        <v>19742</v>
      </c>
    </row>
    <row r="1817" spans="3:4" ht="15" hidden="1" customHeight="1" x14ac:dyDescent="0.25">
      <c r="C1817" s="114" t="s">
        <v>3371</v>
      </c>
      <c r="D1817" s="114" t="s">
        <v>19743</v>
      </c>
    </row>
    <row r="1818" spans="3:4" ht="15" hidden="1" customHeight="1" x14ac:dyDescent="0.25">
      <c r="C1818" s="114" t="s">
        <v>3372</v>
      </c>
      <c r="D1818" s="114" t="s">
        <v>6238</v>
      </c>
    </row>
    <row r="1819" spans="3:4" ht="15" hidden="1" customHeight="1" x14ac:dyDescent="0.25">
      <c r="C1819" s="114" t="s">
        <v>3373</v>
      </c>
      <c r="D1819" s="114" t="s">
        <v>19744</v>
      </c>
    </row>
    <row r="1820" spans="3:4" ht="15" hidden="1" customHeight="1" x14ac:dyDescent="0.25">
      <c r="C1820" s="114" t="s">
        <v>3374</v>
      </c>
      <c r="D1820" s="114" t="s">
        <v>19745</v>
      </c>
    </row>
    <row r="1821" spans="3:4" ht="15" hidden="1" customHeight="1" x14ac:dyDescent="0.25">
      <c r="C1821" s="114" t="s">
        <v>3375</v>
      </c>
      <c r="D1821" s="114" t="s">
        <v>19746</v>
      </c>
    </row>
    <row r="1822" spans="3:4" ht="15" hidden="1" customHeight="1" x14ac:dyDescent="0.25">
      <c r="C1822" s="114" t="s">
        <v>3376</v>
      </c>
      <c r="D1822" s="114" t="s">
        <v>19747</v>
      </c>
    </row>
    <row r="1823" spans="3:4" ht="15" hidden="1" customHeight="1" x14ac:dyDescent="0.25">
      <c r="C1823" s="114" t="s">
        <v>3377</v>
      </c>
      <c r="D1823" s="114" t="s">
        <v>19748</v>
      </c>
    </row>
    <row r="1824" spans="3:4" ht="15" hidden="1" customHeight="1" x14ac:dyDescent="0.25">
      <c r="C1824" s="114" t="s">
        <v>3378</v>
      </c>
      <c r="D1824" s="114" t="s">
        <v>19749</v>
      </c>
    </row>
    <row r="1825" spans="3:4" ht="15" hidden="1" customHeight="1" x14ac:dyDescent="0.25">
      <c r="C1825" s="114" t="s">
        <v>3379</v>
      </c>
      <c r="D1825" s="114" t="s">
        <v>19750</v>
      </c>
    </row>
    <row r="1826" spans="3:4" ht="15" hidden="1" customHeight="1" x14ac:dyDescent="0.25">
      <c r="C1826" s="114" t="s">
        <v>3380</v>
      </c>
      <c r="D1826" s="114" t="s">
        <v>19751</v>
      </c>
    </row>
    <row r="1827" spans="3:4" ht="15" hidden="1" customHeight="1" x14ac:dyDescent="0.25">
      <c r="C1827" s="114" t="s">
        <v>3381</v>
      </c>
      <c r="D1827" s="114" t="s">
        <v>19752</v>
      </c>
    </row>
    <row r="1828" spans="3:4" ht="15" hidden="1" customHeight="1" x14ac:dyDescent="0.25">
      <c r="C1828" s="114" t="s">
        <v>3382</v>
      </c>
      <c r="D1828" s="114" t="s">
        <v>19753</v>
      </c>
    </row>
    <row r="1829" spans="3:4" ht="15" hidden="1" customHeight="1" x14ac:dyDescent="0.25">
      <c r="C1829" s="114" t="s">
        <v>3383</v>
      </c>
      <c r="D1829" s="114" t="s">
        <v>696</v>
      </c>
    </row>
    <row r="1830" spans="3:4" ht="15" hidden="1" customHeight="1" x14ac:dyDescent="0.25">
      <c r="C1830" s="114" t="s">
        <v>3384</v>
      </c>
      <c r="D1830" s="114" t="s">
        <v>697</v>
      </c>
    </row>
    <row r="1831" spans="3:4" ht="15" hidden="1" customHeight="1" x14ac:dyDescent="0.25">
      <c r="C1831" s="114" t="s">
        <v>3385</v>
      </c>
      <c r="D1831" s="114" t="s">
        <v>698</v>
      </c>
    </row>
    <row r="1832" spans="3:4" ht="15" hidden="1" customHeight="1" x14ac:dyDescent="0.25">
      <c r="C1832" s="114" t="s">
        <v>19754</v>
      </c>
      <c r="D1832" s="114" t="s">
        <v>19755</v>
      </c>
    </row>
    <row r="1833" spans="3:4" ht="15" hidden="1" customHeight="1" x14ac:dyDescent="0.25">
      <c r="C1833" s="114" t="s">
        <v>19756</v>
      </c>
      <c r="D1833" s="114" t="s">
        <v>19757</v>
      </c>
    </row>
    <row r="1834" spans="3:4" ht="15" hidden="1" customHeight="1" x14ac:dyDescent="0.25">
      <c r="C1834" s="114" t="s">
        <v>3386</v>
      </c>
      <c r="D1834" s="114" t="s">
        <v>699</v>
      </c>
    </row>
    <row r="1835" spans="3:4" ht="15" hidden="1" customHeight="1" x14ac:dyDescent="0.25">
      <c r="C1835" s="114" t="s">
        <v>10548</v>
      </c>
      <c r="D1835" s="114" t="s">
        <v>700</v>
      </c>
    </row>
    <row r="1836" spans="3:4" ht="15" hidden="1" customHeight="1" x14ac:dyDescent="0.25">
      <c r="C1836" s="114" t="s">
        <v>3387</v>
      </c>
      <c r="D1836" s="114" t="s">
        <v>19758</v>
      </c>
    </row>
    <row r="1837" spans="3:4" ht="15" hidden="1" customHeight="1" x14ac:dyDescent="0.25">
      <c r="C1837" s="114" t="s">
        <v>10549</v>
      </c>
      <c r="D1837" s="114" t="s">
        <v>19759</v>
      </c>
    </row>
    <row r="1838" spans="3:4" ht="15" hidden="1" customHeight="1" x14ac:dyDescent="0.25">
      <c r="C1838" s="114" t="s">
        <v>19760</v>
      </c>
      <c r="D1838" s="114" t="s">
        <v>19761</v>
      </c>
    </row>
    <row r="1839" spans="3:4" ht="15" hidden="1" customHeight="1" x14ac:dyDescent="0.25">
      <c r="C1839" s="114" t="s">
        <v>19762</v>
      </c>
      <c r="D1839" s="114" t="s">
        <v>19763</v>
      </c>
    </row>
    <row r="1840" spans="3:4" ht="15" hidden="1" customHeight="1" x14ac:dyDescent="0.25">
      <c r="C1840" s="114" t="s">
        <v>19764</v>
      </c>
      <c r="D1840" s="114" t="s">
        <v>19765</v>
      </c>
    </row>
    <row r="1841" spans="3:4" ht="15" hidden="1" customHeight="1" x14ac:dyDescent="0.25">
      <c r="C1841" s="114" t="s">
        <v>3388</v>
      </c>
      <c r="D1841" s="114" t="s">
        <v>701</v>
      </c>
    </row>
    <row r="1842" spans="3:4" ht="15" hidden="1" customHeight="1" x14ac:dyDescent="0.25">
      <c r="C1842" s="114" t="s">
        <v>3389</v>
      </c>
      <c r="D1842" s="114" t="s">
        <v>702</v>
      </c>
    </row>
    <row r="1843" spans="3:4" ht="15" hidden="1" customHeight="1" x14ac:dyDescent="0.25">
      <c r="C1843" s="114" t="s">
        <v>3390</v>
      </c>
      <c r="D1843" s="114" t="s">
        <v>703</v>
      </c>
    </row>
    <row r="1844" spans="3:4" ht="15" hidden="1" customHeight="1" x14ac:dyDescent="0.25">
      <c r="C1844" s="114" t="s">
        <v>3391</v>
      </c>
      <c r="D1844" s="114" t="s">
        <v>17985</v>
      </c>
    </row>
    <row r="1845" spans="3:4" ht="15" hidden="1" customHeight="1" x14ac:dyDescent="0.25">
      <c r="C1845" s="114" t="s">
        <v>3392</v>
      </c>
      <c r="D1845" s="114" t="s">
        <v>19766</v>
      </c>
    </row>
    <row r="1846" spans="3:4" ht="15" hidden="1" customHeight="1" x14ac:dyDescent="0.25">
      <c r="C1846" s="114" t="s">
        <v>3393</v>
      </c>
      <c r="D1846" s="114" t="s">
        <v>19767</v>
      </c>
    </row>
    <row r="1847" spans="3:4" ht="15" hidden="1" customHeight="1" x14ac:dyDescent="0.25">
      <c r="C1847" s="114" t="s">
        <v>3394</v>
      </c>
      <c r="D1847" s="114" t="s">
        <v>17986</v>
      </c>
    </row>
    <row r="1848" spans="3:4" ht="15" hidden="1" customHeight="1" x14ac:dyDescent="0.25">
      <c r="C1848" s="114" t="s">
        <v>3395</v>
      </c>
      <c r="D1848" s="114" t="s">
        <v>19768</v>
      </c>
    </row>
    <row r="1849" spans="3:4" ht="15" hidden="1" customHeight="1" x14ac:dyDescent="0.25">
      <c r="C1849" s="114" t="s">
        <v>3396</v>
      </c>
      <c r="D1849" s="114" t="s">
        <v>10550</v>
      </c>
    </row>
    <row r="1850" spans="3:4" ht="15" hidden="1" customHeight="1" x14ac:dyDescent="0.25">
      <c r="C1850" s="114" t="s">
        <v>3397</v>
      </c>
      <c r="D1850" s="114" t="s">
        <v>704</v>
      </c>
    </row>
    <row r="1851" spans="3:4" ht="15" hidden="1" customHeight="1" x14ac:dyDescent="0.25">
      <c r="C1851" s="114" t="s">
        <v>3398</v>
      </c>
      <c r="D1851" s="114" t="s">
        <v>705</v>
      </c>
    </row>
    <row r="1852" spans="3:4" ht="15" hidden="1" customHeight="1" x14ac:dyDescent="0.25">
      <c r="C1852" s="114" t="s">
        <v>3399</v>
      </c>
      <c r="D1852" s="114" t="s">
        <v>19769</v>
      </c>
    </row>
    <row r="1853" spans="3:4" ht="15" hidden="1" customHeight="1" x14ac:dyDescent="0.25">
      <c r="C1853" s="114" t="s">
        <v>3400</v>
      </c>
      <c r="D1853" s="114" t="s">
        <v>706</v>
      </c>
    </row>
    <row r="1854" spans="3:4" ht="15" hidden="1" customHeight="1" x14ac:dyDescent="0.25">
      <c r="C1854" s="114" t="s">
        <v>19770</v>
      </c>
      <c r="D1854" s="114" t="s">
        <v>19771</v>
      </c>
    </row>
    <row r="1855" spans="3:4" ht="15" hidden="1" customHeight="1" x14ac:dyDescent="0.25">
      <c r="C1855" s="114" t="s">
        <v>19772</v>
      </c>
      <c r="D1855" s="114" t="s">
        <v>19773</v>
      </c>
    </row>
    <row r="1856" spans="3:4" ht="15" hidden="1" customHeight="1" x14ac:dyDescent="0.25">
      <c r="C1856" s="114" t="s">
        <v>19774</v>
      </c>
      <c r="D1856" s="114" t="s">
        <v>19775</v>
      </c>
    </row>
    <row r="1857" spans="3:4" ht="15" hidden="1" customHeight="1" x14ac:dyDescent="0.25">
      <c r="C1857" s="114" t="s">
        <v>3401</v>
      </c>
      <c r="D1857" s="114" t="s">
        <v>707</v>
      </c>
    </row>
    <row r="1858" spans="3:4" ht="15" hidden="1" customHeight="1" x14ac:dyDescent="0.25">
      <c r="C1858" s="114" t="s">
        <v>19776</v>
      </c>
      <c r="D1858" s="114" t="s">
        <v>19777</v>
      </c>
    </row>
    <row r="1859" spans="3:4" ht="15" hidden="1" customHeight="1" x14ac:dyDescent="0.25">
      <c r="C1859" s="114" t="s">
        <v>19778</v>
      </c>
      <c r="D1859" s="114" t="s">
        <v>19779</v>
      </c>
    </row>
    <row r="1860" spans="3:4" ht="15" hidden="1" customHeight="1" x14ac:dyDescent="0.25">
      <c r="C1860" s="114" t="s">
        <v>3402</v>
      </c>
      <c r="D1860" s="114" t="s">
        <v>708</v>
      </c>
    </row>
    <row r="1861" spans="3:4" ht="15" hidden="1" customHeight="1" x14ac:dyDescent="0.25">
      <c r="C1861" s="114" t="s">
        <v>3403</v>
      </c>
      <c r="D1861" s="114" t="s">
        <v>7155</v>
      </c>
    </row>
    <row r="1862" spans="3:4" ht="15" hidden="1" customHeight="1" x14ac:dyDescent="0.25">
      <c r="C1862" s="114" t="s">
        <v>3404</v>
      </c>
      <c r="D1862" s="114" t="s">
        <v>709</v>
      </c>
    </row>
    <row r="1863" spans="3:4" ht="15" hidden="1" customHeight="1" x14ac:dyDescent="0.25">
      <c r="C1863" s="114" t="s">
        <v>19780</v>
      </c>
      <c r="D1863" s="114" t="s">
        <v>19781</v>
      </c>
    </row>
    <row r="1864" spans="3:4" ht="15" hidden="1" customHeight="1" x14ac:dyDescent="0.25">
      <c r="C1864" s="114" t="s">
        <v>3405</v>
      </c>
      <c r="D1864" s="114" t="s">
        <v>6239</v>
      </c>
    </row>
    <row r="1865" spans="3:4" ht="15" hidden="1" customHeight="1" x14ac:dyDescent="0.25">
      <c r="C1865" s="114" t="s">
        <v>3406</v>
      </c>
      <c r="D1865" s="114" t="s">
        <v>710</v>
      </c>
    </row>
    <row r="1866" spans="3:4" ht="15" hidden="1" customHeight="1" x14ac:dyDescent="0.25">
      <c r="C1866" s="114" t="s">
        <v>3407</v>
      </c>
      <c r="D1866" s="114" t="s">
        <v>6240</v>
      </c>
    </row>
    <row r="1867" spans="3:4" ht="15" hidden="1" customHeight="1" x14ac:dyDescent="0.25">
      <c r="C1867" s="114" t="s">
        <v>3408</v>
      </c>
      <c r="D1867" s="114" t="s">
        <v>711</v>
      </c>
    </row>
    <row r="1868" spans="3:4" ht="15" hidden="1" customHeight="1" x14ac:dyDescent="0.25">
      <c r="C1868" s="114" t="s">
        <v>3409</v>
      </c>
      <c r="D1868" s="114" t="s">
        <v>712</v>
      </c>
    </row>
    <row r="1869" spans="3:4" ht="15" hidden="1" customHeight="1" x14ac:dyDescent="0.25">
      <c r="C1869" s="114" t="s">
        <v>3410</v>
      </c>
      <c r="D1869" s="114" t="s">
        <v>19782</v>
      </c>
    </row>
    <row r="1870" spans="3:4" ht="15" hidden="1" customHeight="1" x14ac:dyDescent="0.25">
      <c r="C1870" s="114" t="s">
        <v>3411</v>
      </c>
      <c r="D1870" s="114" t="s">
        <v>713</v>
      </c>
    </row>
    <row r="1871" spans="3:4" ht="15" hidden="1" customHeight="1" x14ac:dyDescent="0.25">
      <c r="C1871" s="114" t="s">
        <v>3412</v>
      </c>
      <c r="D1871" s="114" t="s">
        <v>714</v>
      </c>
    </row>
    <row r="1872" spans="3:4" ht="15" hidden="1" customHeight="1" x14ac:dyDescent="0.25">
      <c r="C1872" s="114" t="s">
        <v>3413</v>
      </c>
      <c r="D1872" s="114" t="s">
        <v>715</v>
      </c>
    </row>
    <row r="1873" spans="3:4" ht="15" hidden="1" customHeight="1" x14ac:dyDescent="0.25">
      <c r="C1873" s="114" t="s">
        <v>3414</v>
      </c>
      <c r="D1873" s="114" t="s">
        <v>716</v>
      </c>
    </row>
    <row r="1874" spans="3:4" ht="15" hidden="1" customHeight="1" x14ac:dyDescent="0.25">
      <c r="C1874" s="114" t="s">
        <v>3415</v>
      </c>
      <c r="D1874" s="114" t="s">
        <v>7466</v>
      </c>
    </row>
    <row r="1875" spans="3:4" ht="15" hidden="1" customHeight="1" x14ac:dyDescent="0.25">
      <c r="C1875" s="114" t="s">
        <v>7465</v>
      </c>
      <c r="D1875" s="114" t="s">
        <v>717</v>
      </c>
    </row>
    <row r="1876" spans="3:4" ht="15" hidden="1" customHeight="1" x14ac:dyDescent="0.25">
      <c r="C1876" s="114" t="s">
        <v>3416</v>
      </c>
      <c r="D1876" s="114" t="s">
        <v>19783</v>
      </c>
    </row>
    <row r="1877" spans="3:4" ht="15" hidden="1" customHeight="1" x14ac:dyDescent="0.25">
      <c r="C1877" s="114" t="s">
        <v>3417</v>
      </c>
      <c r="D1877" s="114" t="s">
        <v>19784</v>
      </c>
    </row>
    <row r="1878" spans="3:4" ht="15" hidden="1" customHeight="1" x14ac:dyDescent="0.25">
      <c r="C1878" s="114" t="s">
        <v>3418</v>
      </c>
      <c r="D1878" s="114" t="s">
        <v>19785</v>
      </c>
    </row>
    <row r="1879" spans="3:4" ht="15" hidden="1" customHeight="1" x14ac:dyDescent="0.25">
      <c r="C1879" s="114" t="s">
        <v>3419</v>
      </c>
      <c r="D1879" s="114" t="s">
        <v>718</v>
      </c>
    </row>
    <row r="1880" spans="3:4" ht="15" hidden="1" customHeight="1" x14ac:dyDescent="0.25">
      <c r="C1880" s="114" t="s">
        <v>7467</v>
      </c>
      <c r="D1880" s="114" t="s">
        <v>19786</v>
      </c>
    </row>
    <row r="1881" spans="3:4" ht="15" hidden="1" customHeight="1" x14ac:dyDescent="0.25">
      <c r="C1881" s="114" t="s">
        <v>3420</v>
      </c>
      <c r="D1881" s="114" t="s">
        <v>19787</v>
      </c>
    </row>
    <row r="1882" spans="3:4" ht="15" hidden="1" customHeight="1" x14ac:dyDescent="0.25">
      <c r="C1882" s="114" t="s">
        <v>3421</v>
      </c>
      <c r="D1882" s="114" t="s">
        <v>719</v>
      </c>
    </row>
    <row r="1883" spans="3:4" ht="15" hidden="1" customHeight="1" x14ac:dyDescent="0.25">
      <c r="C1883" s="114" t="s">
        <v>10551</v>
      </c>
      <c r="D1883" s="114" t="s">
        <v>19788</v>
      </c>
    </row>
    <row r="1884" spans="3:4" ht="15" hidden="1" customHeight="1" x14ac:dyDescent="0.25">
      <c r="C1884" s="114" t="s">
        <v>10552</v>
      </c>
      <c r="D1884" s="114" t="s">
        <v>19789</v>
      </c>
    </row>
    <row r="1885" spans="3:4" ht="15" hidden="1" customHeight="1" x14ac:dyDescent="0.25">
      <c r="C1885" s="114" t="s">
        <v>3422</v>
      </c>
      <c r="D1885" s="114" t="s">
        <v>19790</v>
      </c>
    </row>
    <row r="1886" spans="3:4" ht="15" hidden="1" customHeight="1" x14ac:dyDescent="0.25">
      <c r="C1886" s="114" t="s">
        <v>3423</v>
      </c>
      <c r="D1886" s="114" t="s">
        <v>720</v>
      </c>
    </row>
    <row r="1887" spans="3:4" ht="15" hidden="1" customHeight="1" x14ac:dyDescent="0.25">
      <c r="C1887" s="114" t="s">
        <v>10553</v>
      </c>
      <c r="D1887" s="114" t="s">
        <v>19791</v>
      </c>
    </row>
    <row r="1888" spans="3:4" ht="15" hidden="1" customHeight="1" x14ac:dyDescent="0.25">
      <c r="C1888" s="114" t="s">
        <v>10554</v>
      </c>
      <c r="D1888" s="114" t="s">
        <v>10555</v>
      </c>
    </row>
    <row r="1889" spans="3:4" ht="15" hidden="1" customHeight="1" x14ac:dyDescent="0.25">
      <c r="C1889" s="114" t="s">
        <v>10557</v>
      </c>
      <c r="D1889" s="114" t="s">
        <v>19792</v>
      </c>
    </row>
    <row r="1890" spans="3:4" ht="15" hidden="1" customHeight="1" x14ac:dyDescent="0.25">
      <c r="C1890" s="114" t="s">
        <v>3424</v>
      </c>
      <c r="D1890" s="114" t="s">
        <v>19793</v>
      </c>
    </row>
    <row r="1891" spans="3:4" ht="15" hidden="1" customHeight="1" x14ac:dyDescent="0.25">
      <c r="C1891" s="114" t="s">
        <v>3425</v>
      </c>
      <c r="D1891" s="114" t="s">
        <v>19794</v>
      </c>
    </row>
    <row r="1892" spans="3:4" ht="15" hidden="1" customHeight="1" x14ac:dyDescent="0.25">
      <c r="C1892" s="114" t="s">
        <v>3426</v>
      </c>
      <c r="D1892" s="114" t="s">
        <v>19795</v>
      </c>
    </row>
    <row r="1893" spans="3:4" ht="15" hidden="1" customHeight="1" x14ac:dyDescent="0.25">
      <c r="C1893" s="114" t="s">
        <v>3427</v>
      </c>
      <c r="D1893" s="114" t="s">
        <v>721</v>
      </c>
    </row>
    <row r="1894" spans="3:4" ht="15" hidden="1" customHeight="1" x14ac:dyDescent="0.25">
      <c r="C1894" s="114" t="s">
        <v>3428</v>
      </c>
      <c r="D1894" s="114" t="s">
        <v>722</v>
      </c>
    </row>
    <row r="1895" spans="3:4" ht="15" hidden="1" customHeight="1" x14ac:dyDescent="0.25">
      <c r="C1895" s="114" t="s">
        <v>3429</v>
      </c>
      <c r="D1895" s="114" t="s">
        <v>723</v>
      </c>
    </row>
    <row r="1896" spans="3:4" ht="15" hidden="1" customHeight="1" x14ac:dyDescent="0.25">
      <c r="C1896" s="114" t="s">
        <v>3430</v>
      </c>
      <c r="D1896" s="114" t="s">
        <v>724</v>
      </c>
    </row>
    <row r="1897" spans="3:4" ht="15" hidden="1" customHeight="1" x14ac:dyDescent="0.25">
      <c r="C1897" s="114" t="s">
        <v>3431</v>
      </c>
      <c r="D1897" s="114" t="s">
        <v>7468</v>
      </c>
    </row>
    <row r="1898" spans="3:4" ht="15" hidden="1" customHeight="1" x14ac:dyDescent="0.25">
      <c r="C1898" s="114" t="s">
        <v>3432</v>
      </c>
      <c r="D1898" s="114" t="s">
        <v>725</v>
      </c>
    </row>
    <row r="1899" spans="3:4" ht="15" hidden="1" customHeight="1" x14ac:dyDescent="0.25">
      <c r="C1899" s="114" t="s">
        <v>3433</v>
      </c>
      <c r="D1899" s="114" t="s">
        <v>19796</v>
      </c>
    </row>
    <row r="1900" spans="3:4" ht="15" hidden="1" customHeight="1" x14ac:dyDescent="0.25">
      <c r="C1900" s="114" t="s">
        <v>19797</v>
      </c>
      <c r="D1900" s="114" t="s">
        <v>19798</v>
      </c>
    </row>
    <row r="1901" spans="3:4" ht="15" hidden="1" customHeight="1" x14ac:dyDescent="0.25">
      <c r="C1901" s="114" t="s">
        <v>3434</v>
      </c>
      <c r="D1901" s="114" t="s">
        <v>726</v>
      </c>
    </row>
    <row r="1902" spans="3:4" ht="15" hidden="1" customHeight="1" x14ac:dyDescent="0.25">
      <c r="C1902" s="114" t="s">
        <v>3435</v>
      </c>
      <c r="D1902" s="114" t="s">
        <v>727</v>
      </c>
    </row>
    <row r="1903" spans="3:4" ht="15" hidden="1" customHeight="1" x14ac:dyDescent="0.25">
      <c r="C1903" s="114" t="s">
        <v>3436</v>
      </c>
      <c r="D1903" s="114" t="s">
        <v>728</v>
      </c>
    </row>
    <row r="1904" spans="3:4" ht="15" hidden="1" customHeight="1" x14ac:dyDescent="0.25">
      <c r="C1904" s="114" t="s">
        <v>3437</v>
      </c>
      <c r="D1904" s="114" t="s">
        <v>6241</v>
      </c>
    </row>
    <row r="1905" spans="3:4" ht="15" hidden="1" customHeight="1" x14ac:dyDescent="0.25">
      <c r="C1905" s="114" t="s">
        <v>3438</v>
      </c>
      <c r="D1905" s="114" t="s">
        <v>729</v>
      </c>
    </row>
    <row r="1906" spans="3:4" ht="15" hidden="1" customHeight="1" x14ac:dyDescent="0.25">
      <c r="C1906" s="114" t="s">
        <v>3439</v>
      </c>
      <c r="D1906" s="114" t="s">
        <v>19799</v>
      </c>
    </row>
    <row r="1907" spans="3:4" ht="15" hidden="1" customHeight="1" x14ac:dyDescent="0.25">
      <c r="C1907" s="114" t="s">
        <v>3440</v>
      </c>
      <c r="D1907" s="114" t="s">
        <v>7469</v>
      </c>
    </row>
    <row r="1908" spans="3:4" ht="15" hidden="1" customHeight="1" x14ac:dyDescent="0.25">
      <c r="C1908" s="114" t="s">
        <v>3441</v>
      </c>
      <c r="D1908" s="114" t="s">
        <v>7470</v>
      </c>
    </row>
    <row r="1909" spans="3:4" ht="15" hidden="1" customHeight="1" x14ac:dyDescent="0.25">
      <c r="C1909" s="114" t="s">
        <v>10558</v>
      </c>
      <c r="D1909" s="114" t="s">
        <v>730</v>
      </c>
    </row>
    <row r="1910" spans="3:4" ht="15" hidden="1" customHeight="1" x14ac:dyDescent="0.25">
      <c r="C1910" s="114" t="s">
        <v>3442</v>
      </c>
      <c r="D1910" s="114" t="s">
        <v>19800</v>
      </c>
    </row>
    <row r="1911" spans="3:4" ht="15" hidden="1" customHeight="1" x14ac:dyDescent="0.25">
      <c r="C1911" s="114" t="s">
        <v>19801</v>
      </c>
      <c r="D1911" s="114" t="s">
        <v>19802</v>
      </c>
    </row>
    <row r="1912" spans="3:4" ht="15" hidden="1" customHeight="1" x14ac:dyDescent="0.25">
      <c r="C1912" s="114" t="s">
        <v>3443</v>
      </c>
      <c r="D1912" s="114" t="s">
        <v>731</v>
      </c>
    </row>
    <row r="1913" spans="3:4" ht="15" hidden="1" customHeight="1" x14ac:dyDescent="0.25">
      <c r="C1913" s="114" t="s">
        <v>3444</v>
      </c>
      <c r="D1913" s="114" t="s">
        <v>732</v>
      </c>
    </row>
    <row r="1914" spans="3:4" ht="15" hidden="1" customHeight="1" x14ac:dyDescent="0.25">
      <c r="C1914" s="114" t="s">
        <v>3445</v>
      </c>
      <c r="D1914" s="114" t="s">
        <v>6623</v>
      </c>
    </row>
    <row r="1915" spans="3:4" ht="15" hidden="1" customHeight="1" x14ac:dyDescent="0.25">
      <c r="C1915" s="114" t="s">
        <v>10559</v>
      </c>
      <c r="D1915" s="114" t="s">
        <v>19803</v>
      </c>
    </row>
    <row r="1916" spans="3:4" ht="15" hidden="1" customHeight="1" x14ac:dyDescent="0.25">
      <c r="C1916" s="114" t="s">
        <v>19804</v>
      </c>
      <c r="D1916" s="114" t="s">
        <v>19805</v>
      </c>
    </row>
    <row r="1917" spans="3:4" ht="15" hidden="1" customHeight="1" x14ac:dyDescent="0.25">
      <c r="C1917" s="114" t="s">
        <v>3446</v>
      </c>
      <c r="D1917" s="114" t="s">
        <v>733</v>
      </c>
    </row>
    <row r="1918" spans="3:4" ht="15" hidden="1" customHeight="1" x14ac:dyDescent="0.25">
      <c r="C1918" s="114" t="s">
        <v>3447</v>
      </c>
      <c r="D1918" s="114" t="s">
        <v>734</v>
      </c>
    </row>
    <row r="1919" spans="3:4" ht="15" hidden="1" customHeight="1" x14ac:dyDescent="0.25">
      <c r="C1919" s="114" t="s">
        <v>3448</v>
      </c>
      <c r="D1919" s="114" t="s">
        <v>735</v>
      </c>
    </row>
    <row r="1920" spans="3:4" ht="15" hidden="1" customHeight="1" x14ac:dyDescent="0.25">
      <c r="C1920" s="114" t="s">
        <v>3449</v>
      </c>
      <c r="D1920" s="114" t="s">
        <v>19806</v>
      </c>
    </row>
    <row r="1921" spans="3:4" ht="15" hidden="1" customHeight="1" x14ac:dyDescent="0.25">
      <c r="C1921" s="114" t="s">
        <v>3450</v>
      </c>
      <c r="D1921" s="114" t="s">
        <v>736</v>
      </c>
    </row>
    <row r="1922" spans="3:4" ht="15" hidden="1" customHeight="1" x14ac:dyDescent="0.25">
      <c r="C1922" s="114" t="s">
        <v>3451</v>
      </c>
      <c r="D1922" s="114" t="s">
        <v>737</v>
      </c>
    </row>
    <row r="1923" spans="3:4" ht="15" hidden="1" customHeight="1" x14ac:dyDescent="0.25">
      <c r="C1923" s="114" t="s">
        <v>3452</v>
      </c>
      <c r="D1923" s="114" t="s">
        <v>738</v>
      </c>
    </row>
    <row r="1924" spans="3:4" ht="15" hidden="1" customHeight="1" x14ac:dyDescent="0.25">
      <c r="C1924" s="114" t="s">
        <v>3453</v>
      </c>
      <c r="D1924" s="114" t="s">
        <v>739</v>
      </c>
    </row>
    <row r="1925" spans="3:4" ht="15" hidden="1" customHeight="1" x14ac:dyDescent="0.25">
      <c r="C1925" s="114" t="s">
        <v>3454</v>
      </c>
      <c r="D1925" s="114" t="s">
        <v>310</v>
      </c>
    </row>
    <row r="1926" spans="3:4" ht="15" hidden="1" customHeight="1" x14ac:dyDescent="0.25">
      <c r="C1926" s="114" t="s">
        <v>3455</v>
      </c>
      <c r="D1926" s="114" t="s">
        <v>311</v>
      </c>
    </row>
    <row r="1927" spans="3:4" ht="15" hidden="1" customHeight="1" x14ac:dyDescent="0.25">
      <c r="C1927" s="114" t="s">
        <v>3456</v>
      </c>
      <c r="D1927" s="114" t="s">
        <v>312</v>
      </c>
    </row>
    <row r="1928" spans="3:4" ht="15" hidden="1" customHeight="1" x14ac:dyDescent="0.25">
      <c r="C1928" s="114" t="s">
        <v>3457</v>
      </c>
      <c r="D1928" s="114" t="s">
        <v>313</v>
      </c>
    </row>
    <row r="1929" spans="3:4" ht="15" hidden="1" customHeight="1" x14ac:dyDescent="0.25">
      <c r="C1929" s="114" t="s">
        <v>3458</v>
      </c>
      <c r="D1929" s="114" t="s">
        <v>7471</v>
      </c>
    </row>
    <row r="1930" spans="3:4" ht="15" hidden="1" customHeight="1" x14ac:dyDescent="0.25">
      <c r="C1930" s="114" t="s">
        <v>3459</v>
      </c>
      <c r="D1930" s="114" t="s">
        <v>19807</v>
      </c>
    </row>
    <row r="1931" spans="3:4" ht="15" hidden="1" customHeight="1" x14ac:dyDescent="0.25">
      <c r="C1931" s="114" t="s">
        <v>3460</v>
      </c>
      <c r="D1931" s="114" t="s">
        <v>314</v>
      </c>
    </row>
    <row r="1932" spans="3:4" ht="15" hidden="1" customHeight="1" x14ac:dyDescent="0.25">
      <c r="C1932" s="114" t="s">
        <v>3461</v>
      </c>
      <c r="D1932" s="114" t="s">
        <v>315</v>
      </c>
    </row>
    <row r="1933" spans="3:4" ht="15" hidden="1" customHeight="1" x14ac:dyDescent="0.25">
      <c r="C1933" s="114" t="s">
        <v>3462</v>
      </c>
      <c r="D1933" s="114" t="s">
        <v>316</v>
      </c>
    </row>
    <row r="1934" spans="3:4" ht="15" hidden="1" customHeight="1" x14ac:dyDescent="0.25">
      <c r="C1934" s="114" t="s">
        <v>3463</v>
      </c>
      <c r="D1934" s="114" t="s">
        <v>317</v>
      </c>
    </row>
    <row r="1935" spans="3:4" ht="15" hidden="1" customHeight="1" x14ac:dyDescent="0.25">
      <c r="C1935" s="114" t="s">
        <v>3464</v>
      </c>
      <c r="D1935" s="114" t="s">
        <v>318</v>
      </c>
    </row>
    <row r="1936" spans="3:4" ht="15" hidden="1" customHeight="1" x14ac:dyDescent="0.25">
      <c r="C1936" s="114" t="s">
        <v>3465</v>
      </c>
      <c r="D1936" s="114" t="s">
        <v>19808</v>
      </c>
    </row>
    <row r="1937" spans="3:4" ht="15" hidden="1" customHeight="1" x14ac:dyDescent="0.25">
      <c r="C1937" s="114" t="s">
        <v>3466</v>
      </c>
      <c r="D1937" s="114" t="s">
        <v>319</v>
      </c>
    </row>
    <row r="1938" spans="3:4" ht="15" hidden="1" customHeight="1" x14ac:dyDescent="0.25">
      <c r="C1938" s="114" t="s">
        <v>3467</v>
      </c>
      <c r="D1938" s="114" t="s">
        <v>320</v>
      </c>
    </row>
    <row r="1939" spans="3:4" ht="15" hidden="1" customHeight="1" x14ac:dyDescent="0.25">
      <c r="C1939" s="114" t="s">
        <v>3468</v>
      </c>
      <c r="D1939" s="114" t="s">
        <v>321</v>
      </c>
    </row>
    <row r="1940" spans="3:4" ht="15" hidden="1" customHeight="1" x14ac:dyDescent="0.25">
      <c r="C1940" s="114" t="s">
        <v>3469</v>
      </c>
      <c r="D1940" s="114" t="s">
        <v>322</v>
      </c>
    </row>
    <row r="1941" spans="3:4" ht="15" hidden="1" customHeight="1" x14ac:dyDescent="0.25">
      <c r="C1941" s="114" t="s">
        <v>3470</v>
      </c>
      <c r="D1941" s="114" t="s">
        <v>7472</v>
      </c>
    </row>
    <row r="1942" spans="3:4" ht="15" hidden="1" customHeight="1" x14ac:dyDescent="0.25">
      <c r="C1942" s="114" t="s">
        <v>3471</v>
      </c>
      <c r="D1942" s="114" t="s">
        <v>19809</v>
      </c>
    </row>
    <row r="1943" spans="3:4" ht="15" hidden="1" customHeight="1" x14ac:dyDescent="0.25">
      <c r="C1943" s="114" t="s">
        <v>3472</v>
      </c>
      <c r="D1943" s="114" t="s">
        <v>323</v>
      </c>
    </row>
    <row r="1944" spans="3:4" ht="15" hidden="1" customHeight="1" x14ac:dyDescent="0.25">
      <c r="C1944" s="114" t="s">
        <v>3473</v>
      </c>
      <c r="D1944" s="114" t="s">
        <v>324</v>
      </c>
    </row>
    <row r="1945" spans="3:4" ht="15" hidden="1" customHeight="1" x14ac:dyDescent="0.25">
      <c r="C1945" s="114" t="s">
        <v>3474</v>
      </c>
      <c r="D1945" s="114" t="s">
        <v>325</v>
      </c>
    </row>
    <row r="1946" spans="3:4" ht="15" hidden="1" customHeight="1" x14ac:dyDescent="0.25">
      <c r="C1946" s="114" t="s">
        <v>3475</v>
      </c>
      <c r="D1946" s="114" t="s">
        <v>326</v>
      </c>
    </row>
    <row r="1947" spans="3:4" ht="15" hidden="1" customHeight="1" x14ac:dyDescent="0.25">
      <c r="C1947" s="114" t="s">
        <v>3476</v>
      </c>
      <c r="D1947" s="114" t="s">
        <v>327</v>
      </c>
    </row>
    <row r="1948" spans="3:4" ht="15" hidden="1" customHeight="1" x14ac:dyDescent="0.25">
      <c r="C1948" s="114" t="s">
        <v>3477</v>
      </c>
      <c r="D1948" s="114" t="s">
        <v>328</v>
      </c>
    </row>
    <row r="1949" spans="3:4" ht="15" hidden="1" customHeight="1" x14ac:dyDescent="0.25">
      <c r="C1949" s="114" t="s">
        <v>3478</v>
      </c>
      <c r="D1949" s="114" t="s">
        <v>329</v>
      </c>
    </row>
    <row r="1950" spans="3:4" ht="15" hidden="1" customHeight="1" x14ac:dyDescent="0.25">
      <c r="C1950" s="114" t="s">
        <v>3479</v>
      </c>
      <c r="D1950" s="114" t="s">
        <v>330</v>
      </c>
    </row>
    <row r="1951" spans="3:4" ht="15" hidden="1" customHeight="1" x14ac:dyDescent="0.25">
      <c r="C1951" s="114" t="s">
        <v>3480</v>
      </c>
      <c r="D1951" s="114" t="s">
        <v>331</v>
      </c>
    </row>
    <row r="1952" spans="3:4" ht="15" hidden="1" customHeight="1" x14ac:dyDescent="0.25">
      <c r="C1952" s="114" t="s">
        <v>3481</v>
      </c>
      <c r="D1952" s="114" t="s">
        <v>332</v>
      </c>
    </row>
    <row r="1953" spans="3:4" ht="15" hidden="1" customHeight="1" x14ac:dyDescent="0.25">
      <c r="C1953" s="114" t="s">
        <v>3482</v>
      </c>
      <c r="D1953" s="114" t="s">
        <v>333</v>
      </c>
    </row>
    <row r="1954" spans="3:4" ht="15" hidden="1" customHeight="1" x14ac:dyDescent="0.25">
      <c r="C1954" s="114" t="s">
        <v>3483</v>
      </c>
      <c r="D1954" s="114" t="s">
        <v>19810</v>
      </c>
    </row>
    <row r="1955" spans="3:4" ht="15" hidden="1" customHeight="1" x14ac:dyDescent="0.25">
      <c r="C1955" s="114" t="s">
        <v>3484</v>
      </c>
      <c r="D1955" s="114" t="s">
        <v>19811</v>
      </c>
    </row>
    <row r="1956" spans="3:4" ht="15" hidden="1" customHeight="1" x14ac:dyDescent="0.25">
      <c r="C1956" s="114" t="s">
        <v>10560</v>
      </c>
      <c r="D1956" s="114" t="s">
        <v>19812</v>
      </c>
    </row>
    <row r="1957" spans="3:4" ht="15" hidden="1" customHeight="1" x14ac:dyDescent="0.25">
      <c r="C1957" s="114" t="s">
        <v>3485</v>
      </c>
      <c r="D1957" s="114" t="s">
        <v>19813</v>
      </c>
    </row>
    <row r="1958" spans="3:4" ht="15" hidden="1" customHeight="1" x14ac:dyDescent="0.25">
      <c r="C1958" s="114" t="s">
        <v>3486</v>
      </c>
      <c r="D1958" s="114" t="s">
        <v>17987</v>
      </c>
    </row>
    <row r="1959" spans="3:4" ht="15" hidden="1" customHeight="1" x14ac:dyDescent="0.25">
      <c r="C1959" s="114" t="s">
        <v>3487</v>
      </c>
      <c r="D1959" s="114" t="s">
        <v>19814</v>
      </c>
    </row>
    <row r="1960" spans="3:4" ht="15" hidden="1" customHeight="1" x14ac:dyDescent="0.25">
      <c r="C1960" s="114" t="s">
        <v>3488</v>
      </c>
      <c r="D1960" s="114" t="s">
        <v>19815</v>
      </c>
    </row>
    <row r="1961" spans="3:4" ht="15" hidden="1" customHeight="1" x14ac:dyDescent="0.25">
      <c r="C1961" s="114" t="s">
        <v>3489</v>
      </c>
      <c r="D1961" s="114" t="s">
        <v>19816</v>
      </c>
    </row>
    <row r="1962" spans="3:4" ht="15" hidden="1" customHeight="1" x14ac:dyDescent="0.25">
      <c r="C1962" s="114" t="s">
        <v>3490</v>
      </c>
      <c r="D1962" s="114" t="s">
        <v>19817</v>
      </c>
    </row>
    <row r="1963" spans="3:4" ht="15" hidden="1" customHeight="1" x14ac:dyDescent="0.25">
      <c r="C1963" s="114" t="s">
        <v>3491</v>
      </c>
      <c r="D1963" s="114" t="s">
        <v>19818</v>
      </c>
    </row>
    <row r="1964" spans="3:4" ht="15" hidden="1" customHeight="1" x14ac:dyDescent="0.25">
      <c r="C1964" s="114" t="s">
        <v>3492</v>
      </c>
      <c r="D1964" s="114" t="s">
        <v>7473</v>
      </c>
    </row>
    <row r="1965" spans="3:4" ht="15" hidden="1" customHeight="1" x14ac:dyDescent="0.25">
      <c r="C1965" s="114" t="s">
        <v>3493</v>
      </c>
      <c r="D1965" s="114" t="s">
        <v>7474</v>
      </c>
    </row>
    <row r="1966" spans="3:4" ht="15" hidden="1" customHeight="1" x14ac:dyDescent="0.25">
      <c r="C1966" s="114" t="s">
        <v>3494</v>
      </c>
      <c r="D1966" s="114" t="s">
        <v>7475</v>
      </c>
    </row>
    <row r="1967" spans="3:4" ht="15" hidden="1" customHeight="1" x14ac:dyDescent="0.25">
      <c r="C1967" s="114" t="s">
        <v>10561</v>
      </c>
      <c r="D1967" s="114" t="s">
        <v>7476</v>
      </c>
    </row>
    <row r="1968" spans="3:4" ht="15" hidden="1" customHeight="1" x14ac:dyDescent="0.25">
      <c r="C1968" s="114" t="s">
        <v>3495</v>
      </c>
      <c r="D1968" s="114" t="s">
        <v>7477</v>
      </c>
    </row>
    <row r="1969" spans="3:4" ht="15" hidden="1" customHeight="1" x14ac:dyDescent="0.25">
      <c r="C1969" s="114" t="s">
        <v>3496</v>
      </c>
      <c r="D1969" s="114" t="s">
        <v>7478</v>
      </c>
    </row>
    <row r="1970" spans="3:4" ht="15" hidden="1" customHeight="1" x14ac:dyDescent="0.25">
      <c r="C1970" s="114" t="s">
        <v>3497</v>
      </c>
      <c r="D1970" s="114" t="s">
        <v>7479</v>
      </c>
    </row>
    <row r="1971" spans="3:4" ht="15" hidden="1" customHeight="1" x14ac:dyDescent="0.25">
      <c r="C1971" s="114" t="s">
        <v>3498</v>
      </c>
      <c r="D1971" s="114" t="s">
        <v>19819</v>
      </c>
    </row>
    <row r="1972" spans="3:4" ht="15" hidden="1" customHeight="1" x14ac:dyDescent="0.25">
      <c r="C1972" s="114" t="s">
        <v>3499</v>
      </c>
      <c r="D1972" s="114" t="s">
        <v>7480</v>
      </c>
    </row>
    <row r="1973" spans="3:4" ht="15" hidden="1" customHeight="1" x14ac:dyDescent="0.25">
      <c r="C1973" s="114" t="s">
        <v>3500</v>
      </c>
      <c r="D1973" s="114" t="s">
        <v>19820</v>
      </c>
    </row>
    <row r="1974" spans="3:4" ht="15" hidden="1" customHeight="1" x14ac:dyDescent="0.25">
      <c r="C1974" s="114" t="s">
        <v>10562</v>
      </c>
      <c r="D1974" s="114" t="s">
        <v>19821</v>
      </c>
    </row>
    <row r="1975" spans="3:4" ht="15" hidden="1" customHeight="1" x14ac:dyDescent="0.25">
      <c r="C1975" s="114" t="s">
        <v>3501</v>
      </c>
      <c r="D1975" s="114" t="s">
        <v>335</v>
      </c>
    </row>
    <row r="1976" spans="3:4" ht="15" hidden="1" customHeight="1" x14ac:dyDescent="0.25">
      <c r="C1976" s="114" t="s">
        <v>3502</v>
      </c>
      <c r="D1976" s="114" t="s">
        <v>336</v>
      </c>
    </row>
    <row r="1977" spans="3:4" ht="15" hidden="1" customHeight="1" x14ac:dyDescent="0.25">
      <c r="C1977" s="114" t="s">
        <v>3503</v>
      </c>
      <c r="D1977" s="114" t="s">
        <v>19822</v>
      </c>
    </row>
    <row r="1978" spans="3:4" ht="15" hidden="1" customHeight="1" x14ac:dyDescent="0.25">
      <c r="C1978" s="114" t="s">
        <v>3504</v>
      </c>
      <c r="D1978" s="114" t="s">
        <v>19823</v>
      </c>
    </row>
    <row r="1979" spans="3:4" ht="15" hidden="1" customHeight="1" x14ac:dyDescent="0.25">
      <c r="C1979" s="114" t="s">
        <v>3505</v>
      </c>
      <c r="D1979" s="114" t="s">
        <v>17988</v>
      </c>
    </row>
    <row r="1980" spans="3:4" ht="15" hidden="1" customHeight="1" x14ac:dyDescent="0.25">
      <c r="C1980" s="114" t="s">
        <v>3506</v>
      </c>
      <c r="D1980" s="114" t="s">
        <v>19824</v>
      </c>
    </row>
    <row r="1981" spans="3:4" ht="15" hidden="1" customHeight="1" x14ac:dyDescent="0.25">
      <c r="C1981" s="114" t="s">
        <v>3507</v>
      </c>
      <c r="D1981" s="114" t="s">
        <v>6242</v>
      </c>
    </row>
    <row r="1982" spans="3:4" ht="15" hidden="1" customHeight="1" x14ac:dyDescent="0.25">
      <c r="C1982" s="114" t="s">
        <v>3508</v>
      </c>
      <c r="D1982" s="114" t="s">
        <v>19825</v>
      </c>
    </row>
    <row r="1983" spans="3:4" ht="15" hidden="1" customHeight="1" x14ac:dyDescent="0.25">
      <c r="C1983" s="114" t="s">
        <v>3509</v>
      </c>
      <c r="D1983" s="114" t="s">
        <v>786</v>
      </c>
    </row>
    <row r="1984" spans="3:4" ht="15" hidden="1" customHeight="1" x14ac:dyDescent="0.25">
      <c r="C1984" s="114" t="s">
        <v>3510</v>
      </c>
      <c r="D1984" s="114" t="s">
        <v>17989</v>
      </c>
    </row>
    <row r="1985" spans="3:4" ht="15" hidden="1" customHeight="1" x14ac:dyDescent="0.25">
      <c r="C1985" s="114" t="s">
        <v>3511</v>
      </c>
      <c r="D1985" s="114" t="s">
        <v>787</v>
      </c>
    </row>
    <row r="1986" spans="3:4" ht="15" hidden="1" customHeight="1" x14ac:dyDescent="0.25">
      <c r="C1986" s="114" t="s">
        <v>3512</v>
      </c>
      <c r="D1986" s="114" t="s">
        <v>788</v>
      </c>
    </row>
    <row r="1987" spans="3:4" ht="15" hidden="1" customHeight="1" x14ac:dyDescent="0.25">
      <c r="C1987" s="114" t="s">
        <v>3513</v>
      </c>
      <c r="D1987" s="114" t="s">
        <v>6243</v>
      </c>
    </row>
    <row r="1988" spans="3:4" ht="15" hidden="1" customHeight="1" x14ac:dyDescent="0.25">
      <c r="C1988" s="114" t="s">
        <v>3514</v>
      </c>
      <c r="D1988" s="114" t="s">
        <v>789</v>
      </c>
    </row>
    <row r="1989" spans="3:4" ht="15" hidden="1" customHeight="1" x14ac:dyDescent="0.25">
      <c r="C1989" s="114" t="s">
        <v>3515</v>
      </c>
      <c r="D1989" s="114" t="s">
        <v>19826</v>
      </c>
    </row>
    <row r="1990" spans="3:4" ht="15" hidden="1" customHeight="1" x14ac:dyDescent="0.25">
      <c r="C1990" s="114" t="s">
        <v>3516</v>
      </c>
      <c r="D1990" s="114" t="s">
        <v>19827</v>
      </c>
    </row>
    <row r="1991" spans="3:4" ht="15" hidden="1" customHeight="1" x14ac:dyDescent="0.25">
      <c r="C1991" s="114" t="s">
        <v>19828</v>
      </c>
      <c r="D1991" s="114" t="s">
        <v>19829</v>
      </c>
    </row>
    <row r="1992" spans="3:4" ht="15" hidden="1" customHeight="1" x14ac:dyDescent="0.25">
      <c r="C1992" s="114" t="s">
        <v>3517</v>
      </c>
      <c r="D1992" s="114" t="s">
        <v>17990</v>
      </c>
    </row>
    <row r="1993" spans="3:4" ht="15" hidden="1" customHeight="1" x14ac:dyDescent="0.25">
      <c r="C1993" s="114" t="s">
        <v>3518</v>
      </c>
      <c r="D1993" s="114" t="s">
        <v>790</v>
      </c>
    </row>
    <row r="1994" spans="3:4" ht="15" hidden="1" customHeight="1" x14ac:dyDescent="0.25">
      <c r="C1994" s="114" t="s">
        <v>3519</v>
      </c>
      <c r="D1994" s="114" t="s">
        <v>6244</v>
      </c>
    </row>
    <row r="1995" spans="3:4" ht="15" hidden="1" customHeight="1" x14ac:dyDescent="0.25">
      <c r="C1995" s="114" t="s">
        <v>3520</v>
      </c>
      <c r="D1995" s="114" t="s">
        <v>6245</v>
      </c>
    </row>
    <row r="1996" spans="3:4" ht="15" hidden="1" customHeight="1" x14ac:dyDescent="0.25">
      <c r="C1996" s="114" t="s">
        <v>3521</v>
      </c>
      <c r="D1996" s="114" t="s">
        <v>19830</v>
      </c>
    </row>
    <row r="1997" spans="3:4" ht="15" hidden="1" customHeight="1" x14ac:dyDescent="0.25">
      <c r="C1997" s="114" t="s">
        <v>3522</v>
      </c>
      <c r="D1997" s="114" t="s">
        <v>19831</v>
      </c>
    </row>
    <row r="1998" spans="3:4" ht="15" hidden="1" customHeight="1" x14ac:dyDescent="0.25">
      <c r="C1998" s="114" t="s">
        <v>3523</v>
      </c>
      <c r="D1998" s="114" t="s">
        <v>791</v>
      </c>
    </row>
    <row r="1999" spans="3:4" ht="15" hidden="1" customHeight="1" x14ac:dyDescent="0.25">
      <c r="C1999" s="114" t="s">
        <v>3524</v>
      </c>
      <c r="D1999" s="114" t="s">
        <v>19832</v>
      </c>
    </row>
    <row r="2000" spans="3:4" ht="15" hidden="1" customHeight="1" x14ac:dyDescent="0.25">
      <c r="C2000" s="114" t="s">
        <v>3525</v>
      </c>
      <c r="D2000" s="114" t="s">
        <v>17991</v>
      </c>
    </row>
    <row r="2001" spans="3:4" ht="15" hidden="1" customHeight="1" x14ac:dyDescent="0.25">
      <c r="C2001" s="114" t="s">
        <v>3526</v>
      </c>
      <c r="D2001" s="114" t="s">
        <v>19833</v>
      </c>
    </row>
    <row r="2002" spans="3:4" ht="15" hidden="1" customHeight="1" x14ac:dyDescent="0.25">
      <c r="C2002" s="114" t="s">
        <v>3527</v>
      </c>
      <c r="D2002" s="114" t="s">
        <v>19834</v>
      </c>
    </row>
    <row r="2003" spans="3:4" ht="15" hidden="1" customHeight="1" x14ac:dyDescent="0.25">
      <c r="C2003" s="114" t="s">
        <v>3528</v>
      </c>
      <c r="D2003" s="114" t="s">
        <v>17992</v>
      </c>
    </row>
    <row r="2004" spans="3:4" ht="15" hidden="1" customHeight="1" x14ac:dyDescent="0.25">
      <c r="C2004" s="114" t="s">
        <v>18234</v>
      </c>
      <c r="D2004" s="114" t="s">
        <v>18235</v>
      </c>
    </row>
    <row r="2005" spans="3:4" ht="15" hidden="1" customHeight="1" x14ac:dyDescent="0.25">
      <c r="C2005" s="114" t="s">
        <v>19835</v>
      </c>
      <c r="D2005" s="114" t="s">
        <v>19836</v>
      </c>
    </row>
    <row r="2006" spans="3:4" ht="15" hidden="1" customHeight="1" x14ac:dyDescent="0.25">
      <c r="C2006" s="114" t="s">
        <v>19837</v>
      </c>
      <c r="D2006" s="114" t="s">
        <v>19838</v>
      </c>
    </row>
    <row r="2007" spans="3:4" ht="15" hidden="1" customHeight="1" x14ac:dyDescent="0.25">
      <c r="C2007" s="114" t="s">
        <v>19839</v>
      </c>
      <c r="D2007" s="114" t="s">
        <v>19840</v>
      </c>
    </row>
    <row r="2008" spans="3:4" ht="15" hidden="1" customHeight="1" x14ac:dyDescent="0.25">
      <c r="C2008" s="114" t="s">
        <v>19841</v>
      </c>
      <c r="D2008" s="114" t="s">
        <v>19842</v>
      </c>
    </row>
    <row r="2009" spans="3:4" ht="15" hidden="1" customHeight="1" x14ac:dyDescent="0.25">
      <c r="C2009" s="114" t="s">
        <v>19843</v>
      </c>
      <c r="D2009" s="114" t="s">
        <v>19844</v>
      </c>
    </row>
    <row r="2010" spans="3:4" ht="15" hidden="1" customHeight="1" x14ac:dyDescent="0.25">
      <c r="C2010" s="114" t="s">
        <v>19845</v>
      </c>
      <c r="D2010" s="114" t="s">
        <v>19846</v>
      </c>
    </row>
    <row r="2011" spans="3:4" ht="15" hidden="1" customHeight="1" x14ac:dyDescent="0.25">
      <c r="C2011" s="114" t="s">
        <v>19847</v>
      </c>
      <c r="D2011" s="114" t="s">
        <v>19848</v>
      </c>
    </row>
    <row r="2012" spans="3:4" ht="15" hidden="1" customHeight="1" x14ac:dyDescent="0.25">
      <c r="C2012" s="114" t="s">
        <v>19849</v>
      </c>
      <c r="D2012" s="114" t="s">
        <v>19850</v>
      </c>
    </row>
    <row r="2013" spans="3:4" ht="15" hidden="1" customHeight="1" x14ac:dyDescent="0.25">
      <c r="C2013" s="114" t="s">
        <v>19851</v>
      </c>
      <c r="D2013" s="114" t="s">
        <v>19852</v>
      </c>
    </row>
    <row r="2014" spans="3:4" ht="15" hidden="1" customHeight="1" x14ac:dyDescent="0.25">
      <c r="C2014" s="114" t="s">
        <v>19853</v>
      </c>
      <c r="D2014" s="114" t="s">
        <v>19854</v>
      </c>
    </row>
    <row r="2015" spans="3:4" ht="15" hidden="1" customHeight="1" x14ac:dyDescent="0.25">
      <c r="C2015" s="114" t="s">
        <v>19855</v>
      </c>
      <c r="D2015" s="114" t="s">
        <v>19856</v>
      </c>
    </row>
    <row r="2016" spans="3:4" ht="15" hidden="1" customHeight="1" x14ac:dyDescent="0.25">
      <c r="C2016" s="114" t="s">
        <v>19857</v>
      </c>
      <c r="D2016" s="114" t="s">
        <v>19858</v>
      </c>
    </row>
    <row r="2017" spans="3:4" ht="15" hidden="1" customHeight="1" x14ac:dyDescent="0.25">
      <c r="C2017" s="114" t="s">
        <v>19859</v>
      </c>
      <c r="D2017" s="114" t="s">
        <v>19860</v>
      </c>
    </row>
    <row r="2018" spans="3:4" ht="15" hidden="1" customHeight="1" x14ac:dyDescent="0.25">
      <c r="C2018" s="114" t="s">
        <v>19861</v>
      </c>
      <c r="D2018" s="114" t="s">
        <v>19862</v>
      </c>
    </row>
    <row r="2019" spans="3:4" ht="15" hidden="1" customHeight="1" x14ac:dyDescent="0.25">
      <c r="C2019" s="114" t="s">
        <v>19863</v>
      </c>
      <c r="D2019" s="114" t="s">
        <v>19864</v>
      </c>
    </row>
    <row r="2020" spans="3:4" ht="15" hidden="1" customHeight="1" x14ac:dyDescent="0.25">
      <c r="C2020" s="114" t="s">
        <v>19865</v>
      </c>
      <c r="D2020" s="114" t="s">
        <v>19866</v>
      </c>
    </row>
    <row r="2021" spans="3:4" ht="15" hidden="1" customHeight="1" x14ac:dyDescent="0.25">
      <c r="C2021" s="114" t="s">
        <v>19867</v>
      </c>
      <c r="D2021" s="114" t="s">
        <v>19868</v>
      </c>
    </row>
    <row r="2022" spans="3:4" ht="15" hidden="1" customHeight="1" x14ac:dyDescent="0.25">
      <c r="C2022" s="114" t="s">
        <v>19869</v>
      </c>
      <c r="D2022" s="114" t="s">
        <v>19870</v>
      </c>
    </row>
    <row r="2023" spans="3:4" ht="15" hidden="1" customHeight="1" x14ac:dyDescent="0.25">
      <c r="C2023" s="114" t="s">
        <v>19871</v>
      </c>
      <c r="D2023" s="114" t="s">
        <v>19872</v>
      </c>
    </row>
    <row r="2024" spans="3:4" ht="15" hidden="1" customHeight="1" x14ac:dyDescent="0.25">
      <c r="C2024" s="114" t="s">
        <v>19873</v>
      </c>
      <c r="D2024" s="114" t="s">
        <v>19874</v>
      </c>
    </row>
    <row r="2025" spans="3:4" ht="15" hidden="1" customHeight="1" x14ac:dyDescent="0.25">
      <c r="C2025" s="114" t="s">
        <v>19875</v>
      </c>
      <c r="D2025" s="114" t="s">
        <v>19876</v>
      </c>
    </row>
    <row r="2026" spans="3:4" ht="15" hidden="1" customHeight="1" x14ac:dyDescent="0.25">
      <c r="C2026" s="114" t="s">
        <v>19877</v>
      </c>
      <c r="D2026" s="114" t="s">
        <v>19878</v>
      </c>
    </row>
    <row r="2027" spans="3:4" ht="15" hidden="1" customHeight="1" x14ac:dyDescent="0.25">
      <c r="C2027" s="114" t="s">
        <v>19879</v>
      </c>
      <c r="D2027" s="114" t="s">
        <v>19880</v>
      </c>
    </row>
    <row r="2028" spans="3:4" ht="15" hidden="1" customHeight="1" x14ac:dyDescent="0.25">
      <c r="C2028" s="114" t="s">
        <v>19881</v>
      </c>
      <c r="D2028" s="114" t="s">
        <v>19882</v>
      </c>
    </row>
    <row r="2029" spans="3:4" ht="15" hidden="1" customHeight="1" x14ac:dyDescent="0.25">
      <c r="C2029" s="114" t="s">
        <v>19883</v>
      </c>
      <c r="D2029" s="114" t="s">
        <v>19884</v>
      </c>
    </row>
    <row r="2030" spans="3:4" ht="15" hidden="1" customHeight="1" x14ac:dyDescent="0.25">
      <c r="C2030" s="114" t="s">
        <v>19885</v>
      </c>
      <c r="D2030" s="114" t="s">
        <v>19886</v>
      </c>
    </row>
    <row r="2031" spans="3:4" ht="15" hidden="1" customHeight="1" x14ac:dyDescent="0.25">
      <c r="C2031" s="114" t="s">
        <v>19887</v>
      </c>
      <c r="D2031" s="114" t="s">
        <v>10563</v>
      </c>
    </row>
    <row r="2032" spans="3:4" ht="15" hidden="1" customHeight="1" x14ac:dyDescent="0.25">
      <c r="C2032" s="114" t="s">
        <v>19888</v>
      </c>
      <c r="D2032" s="114" t="s">
        <v>19889</v>
      </c>
    </row>
    <row r="2033" spans="3:4" ht="15" hidden="1" customHeight="1" x14ac:dyDescent="0.25">
      <c r="C2033" s="114" t="s">
        <v>19890</v>
      </c>
      <c r="D2033" s="114" t="s">
        <v>19891</v>
      </c>
    </row>
    <row r="2034" spans="3:4" ht="15" hidden="1" customHeight="1" x14ac:dyDescent="0.25">
      <c r="C2034" s="114" t="s">
        <v>19892</v>
      </c>
      <c r="D2034" s="114" t="s">
        <v>19893</v>
      </c>
    </row>
    <row r="2035" spans="3:4" ht="15" hidden="1" customHeight="1" x14ac:dyDescent="0.25">
      <c r="C2035" s="114" t="s">
        <v>19894</v>
      </c>
      <c r="D2035" s="114" t="s">
        <v>19895</v>
      </c>
    </row>
    <row r="2036" spans="3:4" ht="15" hidden="1" customHeight="1" x14ac:dyDescent="0.25">
      <c r="C2036" s="114" t="s">
        <v>19896</v>
      </c>
      <c r="D2036" s="114" t="s">
        <v>19897</v>
      </c>
    </row>
    <row r="2037" spans="3:4" ht="15" hidden="1" customHeight="1" x14ac:dyDescent="0.25">
      <c r="C2037" s="114" t="s">
        <v>19898</v>
      </c>
      <c r="D2037" s="114" t="s">
        <v>19899</v>
      </c>
    </row>
    <row r="2038" spans="3:4" ht="15" hidden="1" customHeight="1" x14ac:dyDescent="0.25">
      <c r="C2038" s="114" t="s">
        <v>19900</v>
      </c>
      <c r="D2038" s="114" t="s">
        <v>19901</v>
      </c>
    </row>
    <row r="2039" spans="3:4" ht="15" hidden="1" customHeight="1" x14ac:dyDescent="0.25">
      <c r="C2039" s="114" t="s">
        <v>19902</v>
      </c>
      <c r="D2039" s="114" t="s">
        <v>19903</v>
      </c>
    </row>
    <row r="2040" spans="3:4" ht="15" hidden="1" customHeight="1" x14ac:dyDescent="0.25">
      <c r="C2040" s="114" t="s">
        <v>19904</v>
      </c>
      <c r="D2040" s="114" t="s">
        <v>19905</v>
      </c>
    </row>
    <row r="2041" spans="3:4" ht="15" hidden="1" customHeight="1" x14ac:dyDescent="0.25">
      <c r="C2041" s="114" t="s">
        <v>19906</v>
      </c>
      <c r="D2041" s="114" t="s">
        <v>19907</v>
      </c>
    </row>
    <row r="2042" spans="3:4" ht="15" hidden="1" customHeight="1" x14ac:dyDescent="0.25">
      <c r="C2042" s="114" t="s">
        <v>19908</v>
      </c>
      <c r="D2042" s="114" t="s">
        <v>19909</v>
      </c>
    </row>
    <row r="2043" spans="3:4" ht="15" hidden="1" customHeight="1" x14ac:dyDescent="0.25">
      <c r="C2043" s="114" t="s">
        <v>19910</v>
      </c>
      <c r="D2043" s="114" t="s">
        <v>19911</v>
      </c>
    </row>
    <row r="2044" spans="3:4" ht="15" hidden="1" customHeight="1" x14ac:dyDescent="0.25">
      <c r="C2044" s="114" t="s">
        <v>19912</v>
      </c>
      <c r="D2044" s="114" t="s">
        <v>19913</v>
      </c>
    </row>
    <row r="2045" spans="3:4" ht="15" hidden="1" customHeight="1" x14ac:dyDescent="0.25">
      <c r="C2045" s="114" t="s">
        <v>19914</v>
      </c>
      <c r="D2045" s="114" t="s">
        <v>19915</v>
      </c>
    </row>
    <row r="2046" spans="3:4" ht="15" hidden="1" customHeight="1" x14ac:dyDescent="0.25">
      <c r="C2046" s="114" t="s">
        <v>19916</v>
      </c>
      <c r="D2046" s="114" t="s">
        <v>19917</v>
      </c>
    </row>
    <row r="2047" spans="3:4" ht="15" hidden="1" customHeight="1" x14ac:dyDescent="0.25">
      <c r="C2047" s="114" t="s">
        <v>19918</v>
      </c>
      <c r="D2047" s="114" t="s">
        <v>19919</v>
      </c>
    </row>
    <row r="2048" spans="3:4" ht="15" hidden="1" customHeight="1" x14ac:dyDescent="0.25">
      <c r="C2048" s="114" t="s">
        <v>19920</v>
      </c>
      <c r="D2048" s="114" t="s">
        <v>19921</v>
      </c>
    </row>
    <row r="2049" spans="3:4" ht="15" hidden="1" customHeight="1" x14ac:dyDescent="0.25">
      <c r="C2049" s="114" t="s">
        <v>19922</v>
      </c>
      <c r="D2049" s="114" t="s">
        <v>19923</v>
      </c>
    </row>
    <row r="2050" spans="3:4" ht="15" hidden="1" customHeight="1" x14ac:dyDescent="0.25">
      <c r="C2050" s="114" t="s">
        <v>19924</v>
      </c>
      <c r="D2050" s="114" t="s">
        <v>19925</v>
      </c>
    </row>
    <row r="2051" spans="3:4" ht="15" hidden="1" customHeight="1" x14ac:dyDescent="0.25">
      <c r="C2051" s="114" t="s">
        <v>19926</v>
      </c>
      <c r="D2051" s="114" t="s">
        <v>19927</v>
      </c>
    </row>
    <row r="2052" spans="3:4" ht="15" hidden="1" customHeight="1" x14ac:dyDescent="0.25">
      <c r="C2052" s="114" t="s">
        <v>19928</v>
      </c>
      <c r="D2052" s="114" t="s">
        <v>19929</v>
      </c>
    </row>
    <row r="2053" spans="3:4" ht="15" hidden="1" customHeight="1" x14ac:dyDescent="0.25">
      <c r="C2053" s="114" t="s">
        <v>19930</v>
      </c>
      <c r="D2053" s="114" t="s">
        <v>19931</v>
      </c>
    </row>
    <row r="2054" spans="3:4" ht="15" hidden="1" customHeight="1" x14ac:dyDescent="0.25">
      <c r="C2054" s="114" t="s">
        <v>19932</v>
      </c>
      <c r="D2054" s="114" t="s">
        <v>19933</v>
      </c>
    </row>
    <row r="2055" spans="3:4" ht="15" hidden="1" customHeight="1" x14ac:dyDescent="0.25">
      <c r="C2055" s="114" t="s">
        <v>19934</v>
      </c>
      <c r="D2055" s="114" t="s">
        <v>19935</v>
      </c>
    </row>
    <row r="2056" spans="3:4" ht="15" hidden="1" customHeight="1" x14ac:dyDescent="0.25">
      <c r="C2056" s="114" t="s">
        <v>19936</v>
      </c>
      <c r="D2056" s="114" t="s">
        <v>19937</v>
      </c>
    </row>
    <row r="2057" spans="3:4" ht="15" hidden="1" customHeight="1" x14ac:dyDescent="0.25">
      <c r="C2057" s="114" t="s">
        <v>19938</v>
      </c>
      <c r="D2057" s="114" t="s">
        <v>19939</v>
      </c>
    </row>
    <row r="2058" spans="3:4" ht="15" hidden="1" customHeight="1" x14ac:dyDescent="0.25">
      <c r="C2058" s="114" t="s">
        <v>19940</v>
      </c>
      <c r="D2058" s="114" t="s">
        <v>19941</v>
      </c>
    </row>
    <row r="2059" spans="3:4" ht="15" hidden="1" customHeight="1" x14ac:dyDescent="0.25">
      <c r="C2059" s="114" t="s">
        <v>19942</v>
      </c>
      <c r="D2059" s="114" t="s">
        <v>19943</v>
      </c>
    </row>
    <row r="2060" spans="3:4" ht="15" hidden="1" customHeight="1" x14ac:dyDescent="0.25">
      <c r="C2060" s="114" t="s">
        <v>19944</v>
      </c>
      <c r="D2060" s="114" t="s">
        <v>19945</v>
      </c>
    </row>
    <row r="2061" spans="3:4" ht="15" hidden="1" customHeight="1" x14ac:dyDescent="0.25">
      <c r="C2061" s="114" t="s">
        <v>19946</v>
      </c>
      <c r="D2061" s="114" t="s">
        <v>19947</v>
      </c>
    </row>
    <row r="2062" spans="3:4" ht="15" hidden="1" customHeight="1" x14ac:dyDescent="0.25">
      <c r="C2062" s="114" t="s">
        <v>19948</v>
      </c>
      <c r="D2062" s="114" t="s">
        <v>19949</v>
      </c>
    </row>
    <row r="2063" spans="3:4" ht="15" hidden="1" customHeight="1" x14ac:dyDescent="0.25">
      <c r="C2063" s="114" t="s">
        <v>19950</v>
      </c>
      <c r="D2063" s="114" t="s">
        <v>334</v>
      </c>
    </row>
    <row r="2064" spans="3:4" ht="15" hidden="1" customHeight="1" x14ac:dyDescent="0.25">
      <c r="C2064" s="114" t="s">
        <v>19951</v>
      </c>
      <c r="D2064" s="114" t="s">
        <v>19952</v>
      </c>
    </row>
    <row r="2065" spans="3:4" ht="15" hidden="1" customHeight="1" x14ac:dyDescent="0.25">
      <c r="C2065" s="114" t="s">
        <v>19953</v>
      </c>
      <c r="D2065" s="114" t="s">
        <v>19954</v>
      </c>
    </row>
    <row r="2066" spans="3:4" ht="15" hidden="1" customHeight="1" x14ac:dyDescent="0.25">
      <c r="C2066" s="114" t="s">
        <v>19955</v>
      </c>
      <c r="D2066" s="114" t="s">
        <v>19956</v>
      </c>
    </row>
    <row r="2067" spans="3:4" ht="15" hidden="1" customHeight="1" x14ac:dyDescent="0.25">
      <c r="C2067" s="114" t="s">
        <v>19957</v>
      </c>
      <c r="D2067" s="114" t="s">
        <v>19958</v>
      </c>
    </row>
    <row r="2068" spans="3:4" ht="15" hidden="1" customHeight="1" x14ac:dyDescent="0.25">
      <c r="C2068" s="114" t="s">
        <v>19959</v>
      </c>
      <c r="D2068" s="114" t="s">
        <v>19960</v>
      </c>
    </row>
    <row r="2069" spans="3:4" ht="15" hidden="1" customHeight="1" x14ac:dyDescent="0.25">
      <c r="C2069" s="114" t="s">
        <v>19961</v>
      </c>
      <c r="D2069" s="114" t="s">
        <v>19962</v>
      </c>
    </row>
    <row r="2070" spans="3:4" ht="15" hidden="1" customHeight="1" x14ac:dyDescent="0.25">
      <c r="C2070" s="114" t="s">
        <v>19963</v>
      </c>
      <c r="D2070" s="114" t="s">
        <v>19964</v>
      </c>
    </row>
    <row r="2071" spans="3:4" ht="15" hidden="1" customHeight="1" x14ac:dyDescent="0.25">
      <c r="C2071" s="114" t="s">
        <v>19965</v>
      </c>
      <c r="D2071" s="114" t="s">
        <v>19966</v>
      </c>
    </row>
    <row r="2072" spans="3:4" ht="15" hidden="1" customHeight="1" x14ac:dyDescent="0.25">
      <c r="C2072" s="114" t="s">
        <v>19967</v>
      </c>
      <c r="D2072" s="114" t="s">
        <v>19968</v>
      </c>
    </row>
    <row r="2073" spans="3:4" ht="15" hidden="1" customHeight="1" x14ac:dyDescent="0.25">
      <c r="C2073" s="114" t="s">
        <v>19969</v>
      </c>
      <c r="D2073" s="114" t="s">
        <v>19970</v>
      </c>
    </row>
    <row r="2074" spans="3:4" ht="15" hidden="1" customHeight="1" x14ac:dyDescent="0.25">
      <c r="C2074" s="114" t="s">
        <v>19971</v>
      </c>
      <c r="D2074" s="114" t="s">
        <v>19972</v>
      </c>
    </row>
    <row r="2075" spans="3:4" ht="15" hidden="1" customHeight="1" x14ac:dyDescent="0.25">
      <c r="C2075" s="114" t="s">
        <v>19973</v>
      </c>
      <c r="D2075" s="114" t="s">
        <v>19974</v>
      </c>
    </row>
    <row r="2076" spans="3:4" ht="15" hidden="1" customHeight="1" x14ac:dyDescent="0.25">
      <c r="C2076" s="114" t="s">
        <v>19975</v>
      </c>
      <c r="D2076" s="114" t="s">
        <v>19976</v>
      </c>
    </row>
    <row r="2077" spans="3:4" ht="15" hidden="1" customHeight="1" x14ac:dyDescent="0.25">
      <c r="C2077" s="114" t="s">
        <v>19977</v>
      </c>
      <c r="D2077" s="114" t="s">
        <v>19978</v>
      </c>
    </row>
    <row r="2078" spans="3:4" ht="15" hidden="1" customHeight="1" x14ac:dyDescent="0.25">
      <c r="C2078" s="114" t="s">
        <v>19979</v>
      </c>
      <c r="D2078" s="114" t="s">
        <v>19980</v>
      </c>
    </row>
    <row r="2079" spans="3:4" ht="15" hidden="1" customHeight="1" x14ac:dyDescent="0.25">
      <c r="C2079" s="114" t="s">
        <v>19981</v>
      </c>
      <c r="D2079" s="114" t="s">
        <v>19982</v>
      </c>
    </row>
    <row r="2080" spans="3:4" ht="15" hidden="1" customHeight="1" x14ac:dyDescent="0.25">
      <c r="C2080" s="114" t="s">
        <v>19983</v>
      </c>
      <c r="D2080" s="114" t="s">
        <v>19984</v>
      </c>
    </row>
    <row r="2081" spans="3:4" ht="15" hidden="1" customHeight="1" x14ac:dyDescent="0.25">
      <c r="C2081" s="114" t="s">
        <v>19985</v>
      </c>
      <c r="D2081" s="114" t="s">
        <v>6211</v>
      </c>
    </row>
    <row r="2082" spans="3:4" ht="15" hidden="1" customHeight="1" x14ac:dyDescent="0.25">
      <c r="C2082" s="114" t="s">
        <v>19986</v>
      </c>
      <c r="D2082" s="114" t="s">
        <v>159</v>
      </c>
    </row>
    <row r="2083" spans="3:4" ht="15" hidden="1" customHeight="1" x14ac:dyDescent="0.25">
      <c r="C2083" s="114" t="s">
        <v>19987</v>
      </c>
      <c r="D2083" s="114" t="s">
        <v>10494</v>
      </c>
    </row>
    <row r="2084" spans="3:4" ht="15" hidden="1" customHeight="1" x14ac:dyDescent="0.25">
      <c r="C2084" s="114" t="s">
        <v>19988</v>
      </c>
      <c r="D2084" s="114" t="s">
        <v>1024</v>
      </c>
    </row>
    <row r="2085" spans="3:4" ht="15" hidden="1" customHeight="1" x14ac:dyDescent="0.25">
      <c r="C2085" s="114" t="s">
        <v>19989</v>
      </c>
      <c r="D2085" s="114" t="s">
        <v>7570</v>
      </c>
    </row>
    <row r="2086" spans="3:4" ht="15" hidden="1" customHeight="1" x14ac:dyDescent="0.25">
      <c r="C2086" s="114" t="s">
        <v>19990</v>
      </c>
      <c r="D2086" s="114" t="s">
        <v>1027</v>
      </c>
    </row>
    <row r="2087" spans="3:4" ht="15" hidden="1" customHeight="1" x14ac:dyDescent="0.25">
      <c r="C2087" s="114" t="s">
        <v>19991</v>
      </c>
      <c r="D2087" s="114" t="s">
        <v>7571</v>
      </c>
    </row>
    <row r="2088" spans="3:4" ht="15" hidden="1" customHeight="1" x14ac:dyDescent="0.25">
      <c r="C2088" s="114" t="s">
        <v>19992</v>
      </c>
      <c r="D2088" s="114" t="s">
        <v>1028</v>
      </c>
    </row>
    <row r="2089" spans="3:4" ht="15" hidden="1" customHeight="1" x14ac:dyDescent="0.25">
      <c r="C2089" s="114" t="s">
        <v>19993</v>
      </c>
      <c r="D2089" s="114" t="s">
        <v>7572</v>
      </c>
    </row>
    <row r="2090" spans="3:4" ht="15" hidden="1" customHeight="1" x14ac:dyDescent="0.25">
      <c r="C2090" s="114" t="s">
        <v>19994</v>
      </c>
      <c r="D2090" s="114" t="s">
        <v>7573</v>
      </c>
    </row>
    <row r="2091" spans="3:4" ht="15" hidden="1" customHeight="1" x14ac:dyDescent="0.25">
      <c r="C2091" s="114" t="s">
        <v>19995</v>
      </c>
      <c r="D2091" s="114" t="s">
        <v>19996</v>
      </c>
    </row>
    <row r="2092" spans="3:4" ht="15" hidden="1" customHeight="1" x14ac:dyDescent="0.25">
      <c r="C2092" s="114" t="s">
        <v>19997</v>
      </c>
      <c r="D2092" s="114" t="s">
        <v>7574</v>
      </c>
    </row>
    <row r="2093" spans="3:4" ht="15" hidden="1" customHeight="1" x14ac:dyDescent="0.25">
      <c r="C2093" s="114" t="s">
        <v>19998</v>
      </c>
      <c r="D2093" s="114" t="s">
        <v>7575</v>
      </c>
    </row>
    <row r="2094" spans="3:4" ht="15" hidden="1" customHeight="1" x14ac:dyDescent="0.25">
      <c r="C2094" s="114" t="s">
        <v>19999</v>
      </c>
      <c r="D2094" s="114" t="s">
        <v>20000</v>
      </c>
    </row>
    <row r="2095" spans="3:4" ht="15" hidden="1" customHeight="1" x14ac:dyDescent="0.25">
      <c r="C2095" s="114" t="s">
        <v>20001</v>
      </c>
      <c r="D2095" s="114" t="s">
        <v>7576</v>
      </c>
    </row>
    <row r="2096" spans="3:4" ht="15" hidden="1" customHeight="1" x14ac:dyDescent="0.25">
      <c r="C2096" s="114" t="s">
        <v>20002</v>
      </c>
      <c r="D2096" s="114" t="s">
        <v>7577</v>
      </c>
    </row>
    <row r="2097" spans="3:4" ht="15" hidden="1" customHeight="1" x14ac:dyDescent="0.25">
      <c r="C2097" s="114" t="s">
        <v>20003</v>
      </c>
      <c r="D2097" s="114" t="s">
        <v>7578</v>
      </c>
    </row>
    <row r="2098" spans="3:4" ht="15" hidden="1" customHeight="1" x14ac:dyDescent="0.25">
      <c r="C2098" s="114" t="s">
        <v>20004</v>
      </c>
      <c r="D2098" s="114" t="s">
        <v>20005</v>
      </c>
    </row>
    <row r="2099" spans="3:4" ht="15" hidden="1" customHeight="1" x14ac:dyDescent="0.25">
      <c r="C2099" s="114" t="s">
        <v>20006</v>
      </c>
      <c r="D2099" s="114" t="s">
        <v>20007</v>
      </c>
    </row>
    <row r="2100" spans="3:4" ht="15" hidden="1" customHeight="1" x14ac:dyDescent="0.25">
      <c r="C2100" s="114" t="s">
        <v>20008</v>
      </c>
      <c r="D2100" s="114" t="s">
        <v>20009</v>
      </c>
    </row>
    <row r="2101" spans="3:4" ht="15" hidden="1" customHeight="1" x14ac:dyDescent="0.25">
      <c r="C2101" s="114" t="s">
        <v>3529</v>
      </c>
      <c r="D2101" s="114" t="s">
        <v>20010</v>
      </c>
    </row>
    <row r="2102" spans="3:4" ht="15" hidden="1" customHeight="1" x14ac:dyDescent="0.25">
      <c r="C2102" s="114" t="s">
        <v>10564</v>
      </c>
      <c r="D2102" s="114" t="s">
        <v>20011</v>
      </c>
    </row>
    <row r="2103" spans="3:4" ht="15" hidden="1" customHeight="1" x14ac:dyDescent="0.25">
      <c r="C2103" s="114" t="s">
        <v>3530</v>
      </c>
      <c r="D2103" s="114" t="s">
        <v>20012</v>
      </c>
    </row>
    <row r="2104" spans="3:4" ht="15" hidden="1" customHeight="1" x14ac:dyDescent="0.25">
      <c r="C2104" s="114" t="s">
        <v>20013</v>
      </c>
      <c r="D2104" s="114" t="s">
        <v>20014</v>
      </c>
    </row>
    <row r="2105" spans="3:4" ht="15" hidden="1" customHeight="1" x14ac:dyDescent="0.25">
      <c r="C2105" s="114" t="s">
        <v>20015</v>
      </c>
      <c r="D2105" s="114" t="s">
        <v>20016</v>
      </c>
    </row>
    <row r="2106" spans="3:4" ht="15" hidden="1" customHeight="1" x14ac:dyDescent="0.25">
      <c r="C2106" s="114" t="s">
        <v>20017</v>
      </c>
      <c r="D2106" s="114" t="s">
        <v>20018</v>
      </c>
    </row>
    <row r="2107" spans="3:4" ht="15" hidden="1" customHeight="1" x14ac:dyDescent="0.25">
      <c r="C2107" s="114" t="s">
        <v>20019</v>
      </c>
      <c r="D2107" s="114" t="s">
        <v>20020</v>
      </c>
    </row>
    <row r="2108" spans="3:4" ht="15" hidden="1" customHeight="1" x14ac:dyDescent="0.25">
      <c r="C2108" s="114" t="s">
        <v>3531</v>
      </c>
      <c r="D2108" s="114" t="s">
        <v>6248</v>
      </c>
    </row>
    <row r="2109" spans="3:4" ht="15" hidden="1" customHeight="1" x14ac:dyDescent="0.25">
      <c r="C2109" s="114" t="s">
        <v>10565</v>
      </c>
      <c r="D2109" s="114" t="s">
        <v>6250</v>
      </c>
    </row>
    <row r="2110" spans="3:4" ht="15" hidden="1" customHeight="1" x14ac:dyDescent="0.25">
      <c r="C2110" s="114" t="s">
        <v>3532</v>
      </c>
      <c r="D2110" s="114" t="s">
        <v>796</v>
      </c>
    </row>
    <row r="2111" spans="3:4" ht="15" hidden="1" customHeight="1" x14ac:dyDescent="0.25">
      <c r="C2111" s="114" t="s">
        <v>3533</v>
      </c>
      <c r="D2111" s="114" t="s">
        <v>799</v>
      </c>
    </row>
    <row r="2112" spans="3:4" ht="15" hidden="1" customHeight="1" x14ac:dyDescent="0.25">
      <c r="C2112" s="114" t="s">
        <v>3534</v>
      </c>
      <c r="D2112" s="114" t="s">
        <v>20021</v>
      </c>
    </row>
    <row r="2113" spans="3:4" ht="15" hidden="1" customHeight="1" x14ac:dyDescent="0.25">
      <c r="C2113" s="114" t="s">
        <v>3535</v>
      </c>
      <c r="D2113" s="114" t="s">
        <v>805</v>
      </c>
    </row>
    <row r="2114" spans="3:4" ht="15" hidden="1" customHeight="1" x14ac:dyDescent="0.25">
      <c r="C2114" s="114" t="s">
        <v>3536</v>
      </c>
      <c r="D2114" s="114" t="s">
        <v>7481</v>
      </c>
    </row>
    <row r="2115" spans="3:4" ht="15" hidden="1" customHeight="1" x14ac:dyDescent="0.25">
      <c r="C2115" s="114" t="s">
        <v>3537</v>
      </c>
      <c r="D2115" s="114" t="s">
        <v>6251</v>
      </c>
    </row>
    <row r="2116" spans="3:4" ht="15" hidden="1" customHeight="1" x14ac:dyDescent="0.25">
      <c r="C2116" s="114" t="s">
        <v>3538</v>
      </c>
      <c r="D2116" s="114" t="s">
        <v>365</v>
      </c>
    </row>
    <row r="2117" spans="3:4" ht="15" hidden="1" customHeight="1" x14ac:dyDescent="0.25">
      <c r="C2117" s="114" t="s">
        <v>3539</v>
      </c>
      <c r="D2117" s="114" t="s">
        <v>17993</v>
      </c>
    </row>
    <row r="2118" spans="3:4" ht="15" hidden="1" customHeight="1" x14ac:dyDescent="0.25">
      <c r="C2118" s="114" t="s">
        <v>3540</v>
      </c>
      <c r="D2118" s="114" t="s">
        <v>6252</v>
      </c>
    </row>
    <row r="2119" spans="3:4" ht="15" hidden="1" customHeight="1" x14ac:dyDescent="0.25">
      <c r="C2119" s="114" t="s">
        <v>3541</v>
      </c>
      <c r="D2119" s="114" t="s">
        <v>6253</v>
      </c>
    </row>
    <row r="2120" spans="3:4" ht="15" hidden="1" customHeight="1" x14ac:dyDescent="0.25">
      <c r="C2120" s="114" t="s">
        <v>3542</v>
      </c>
      <c r="D2120" s="114" t="s">
        <v>6254</v>
      </c>
    </row>
    <row r="2121" spans="3:4" ht="15" hidden="1" customHeight="1" x14ac:dyDescent="0.25">
      <c r="C2121" s="114" t="s">
        <v>3543</v>
      </c>
      <c r="D2121" s="114" t="s">
        <v>17994</v>
      </c>
    </row>
    <row r="2122" spans="3:4" ht="15" hidden="1" customHeight="1" x14ac:dyDescent="0.25">
      <c r="C2122" s="114" t="s">
        <v>3544</v>
      </c>
      <c r="D2122" s="114" t="s">
        <v>17995</v>
      </c>
    </row>
    <row r="2123" spans="3:4" ht="15" hidden="1" customHeight="1" x14ac:dyDescent="0.25">
      <c r="C2123" s="114" t="s">
        <v>10566</v>
      </c>
      <c r="D2123" s="114" t="s">
        <v>6255</v>
      </c>
    </row>
    <row r="2124" spans="3:4" ht="15" hidden="1" customHeight="1" x14ac:dyDescent="0.25">
      <c r="C2124" s="114" t="s">
        <v>20022</v>
      </c>
      <c r="D2124" s="114" t="s">
        <v>20023</v>
      </c>
    </row>
    <row r="2125" spans="3:4" ht="15" hidden="1" customHeight="1" x14ac:dyDescent="0.25">
      <c r="C2125" s="114" t="s">
        <v>3545</v>
      </c>
      <c r="D2125" s="114" t="s">
        <v>6256</v>
      </c>
    </row>
    <row r="2126" spans="3:4" ht="15" hidden="1" customHeight="1" x14ac:dyDescent="0.25">
      <c r="C2126" s="114" t="s">
        <v>3546</v>
      </c>
      <c r="D2126" s="114" t="s">
        <v>20024</v>
      </c>
    </row>
    <row r="2127" spans="3:4" ht="15" hidden="1" customHeight="1" x14ac:dyDescent="0.25">
      <c r="C2127" s="114" t="s">
        <v>10567</v>
      </c>
      <c r="D2127" s="114" t="s">
        <v>367</v>
      </c>
    </row>
    <row r="2128" spans="3:4" ht="15" hidden="1" customHeight="1" x14ac:dyDescent="0.25">
      <c r="C2128" s="114" t="s">
        <v>3547</v>
      </c>
      <c r="D2128" s="114" t="s">
        <v>368</v>
      </c>
    </row>
    <row r="2129" spans="3:4" ht="15" hidden="1" customHeight="1" x14ac:dyDescent="0.25">
      <c r="C2129" s="114" t="s">
        <v>3548</v>
      </c>
      <c r="D2129" s="114" t="s">
        <v>20025</v>
      </c>
    </row>
    <row r="2130" spans="3:4" ht="15" hidden="1" customHeight="1" x14ac:dyDescent="0.25">
      <c r="C2130" s="114" t="s">
        <v>20026</v>
      </c>
      <c r="D2130" s="114" t="s">
        <v>20027</v>
      </c>
    </row>
    <row r="2131" spans="3:4" ht="15" hidden="1" customHeight="1" x14ac:dyDescent="0.25">
      <c r="C2131" s="114" t="s">
        <v>20028</v>
      </c>
      <c r="D2131" s="114" t="s">
        <v>20029</v>
      </c>
    </row>
    <row r="2132" spans="3:4" ht="15" hidden="1" customHeight="1" x14ac:dyDescent="0.25">
      <c r="C2132" s="114" t="s">
        <v>20030</v>
      </c>
      <c r="D2132" s="114" t="s">
        <v>20031</v>
      </c>
    </row>
    <row r="2133" spans="3:4" ht="15" hidden="1" customHeight="1" x14ac:dyDescent="0.25">
      <c r="C2133" s="114" t="s">
        <v>7482</v>
      </c>
      <c r="D2133" s="114" t="s">
        <v>20032</v>
      </c>
    </row>
    <row r="2134" spans="3:4" ht="15" hidden="1" customHeight="1" x14ac:dyDescent="0.25">
      <c r="C2134" s="114" t="s">
        <v>7483</v>
      </c>
      <c r="D2134" s="114" t="s">
        <v>20033</v>
      </c>
    </row>
    <row r="2135" spans="3:4" ht="15" hidden="1" customHeight="1" x14ac:dyDescent="0.25">
      <c r="C2135" s="114" t="s">
        <v>20034</v>
      </c>
      <c r="D2135" s="114" t="s">
        <v>20035</v>
      </c>
    </row>
    <row r="2136" spans="3:4" ht="15" hidden="1" customHeight="1" x14ac:dyDescent="0.25">
      <c r="C2136" s="114" t="s">
        <v>3549</v>
      </c>
      <c r="D2136" s="114" t="s">
        <v>17998</v>
      </c>
    </row>
    <row r="2137" spans="3:4" ht="15" hidden="1" customHeight="1" x14ac:dyDescent="0.25">
      <c r="C2137" s="114" t="s">
        <v>3550</v>
      </c>
      <c r="D2137" s="114" t="s">
        <v>372</v>
      </c>
    </row>
    <row r="2138" spans="3:4" ht="15" hidden="1" customHeight="1" x14ac:dyDescent="0.25">
      <c r="C2138" s="114" t="s">
        <v>3551</v>
      </c>
      <c r="D2138" s="114" t="s">
        <v>373</v>
      </c>
    </row>
    <row r="2139" spans="3:4" ht="15" hidden="1" customHeight="1" x14ac:dyDescent="0.25">
      <c r="C2139" s="114" t="s">
        <v>3552</v>
      </c>
      <c r="D2139" s="114" t="s">
        <v>374</v>
      </c>
    </row>
    <row r="2140" spans="3:4" ht="15" hidden="1" customHeight="1" x14ac:dyDescent="0.25">
      <c r="C2140" s="114" t="s">
        <v>3553</v>
      </c>
      <c r="D2140" s="114" t="s">
        <v>20036</v>
      </c>
    </row>
    <row r="2141" spans="3:4" ht="15" hidden="1" customHeight="1" x14ac:dyDescent="0.25">
      <c r="C2141" s="114" t="s">
        <v>3554</v>
      </c>
      <c r="D2141" s="114" t="s">
        <v>6265</v>
      </c>
    </row>
    <row r="2142" spans="3:4" ht="15" hidden="1" customHeight="1" x14ac:dyDescent="0.25">
      <c r="C2142" s="114" t="s">
        <v>10568</v>
      </c>
      <c r="D2142" s="114" t="s">
        <v>6266</v>
      </c>
    </row>
    <row r="2143" spans="3:4" ht="15" hidden="1" customHeight="1" x14ac:dyDescent="0.25">
      <c r="C2143" s="114" t="s">
        <v>3555</v>
      </c>
      <c r="D2143" s="114" t="s">
        <v>6267</v>
      </c>
    </row>
    <row r="2144" spans="3:4" ht="15" hidden="1" customHeight="1" x14ac:dyDescent="0.25">
      <c r="C2144" s="114" t="s">
        <v>3556</v>
      </c>
      <c r="D2144" s="114" t="s">
        <v>6268</v>
      </c>
    </row>
    <row r="2145" spans="3:4" ht="15" hidden="1" customHeight="1" x14ac:dyDescent="0.25">
      <c r="C2145" s="114" t="s">
        <v>10569</v>
      </c>
      <c r="D2145" s="114" t="s">
        <v>20037</v>
      </c>
    </row>
    <row r="2146" spans="3:4" ht="15" hidden="1" customHeight="1" x14ac:dyDescent="0.25">
      <c r="C2146" s="114" t="s">
        <v>3557</v>
      </c>
      <c r="D2146" s="114" t="s">
        <v>377</v>
      </c>
    </row>
    <row r="2147" spans="3:4" ht="15" hidden="1" customHeight="1" x14ac:dyDescent="0.25">
      <c r="C2147" s="114" t="s">
        <v>10570</v>
      </c>
      <c r="D2147" s="114" t="s">
        <v>378</v>
      </c>
    </row>
    <row r="2148" spans="3:4" ht="15" hidden="1" customHeight="1" x14ac:dyDescent="0.25">
      <c r="C2148" s="114" t="s">
        <v>3558</v>
      </c>
      <c r="D2148" s="114" t="s">
        <v>854</v>
      </c>
    </row>
    <row r="2149" spans="3:4" ht="15" hidden="1" customHeight="1" x14ac:dyDescent="0.25">
      <c r="C2149" s="114" t="s">
        <v>3559</v>
      </c>
      <c r="D2149" s="114" t="s">
        <v>855</v>
      </c>
    </row>
    <row r="2150" spans="3:4" ht="15" hidden="1" customHeight="1" x14ac:dyDescent="0.25">
      <c r="C2150" s="114" t="s">
        <v>3560</v>
      </c>
      <c r="D2150" s="114" t="s">
        <v>856</v>
      </c>
    </row>
    <row r="2151" spans="3:4" ht="15" hidden="1" customHeight="1" x14ac:dyDescent="0.25">
      <c r="C2151" s="114" t="s">
        <v>3561</v>
      </c>
      <c r="D2151" s="114" t="s">
        <v>6269</v>
      </c>
    </row>
    <row r="2152" spans="3:4" ht="15" hidden="1" customHeight="1" x14ac:dyDescent="0.25">
      <c r="C2152" s="114" t="s">
        <v>3562</v>
      </c>
      <c r="D2152" s="114" t="s">
        <v>857</v>
      </c>
    </row>
    <row r="2153" spans="3:4" ht="15" hidden="1" customHeight="1" x14ac:dyDescent="0.25">
      <c r="C2153" s="114" t="s">
        <v>3563</v>
      </c>
      <c r="D2153" s="114" t="s">
        <v>858</v>
      </c>
    </row>
    <row r="2154" spans="3:4" ht="15" hidden="1" customHeight="1" x14ac:dyDescent="0.25">
      <c r="C2154" s="114" t="s">
        <v>7484</v>
      </c>
      <c r="D2154" s="114" t="s">
        <v>6270</v>
      </c>
    </row>
    <row r="2155" spans="3:4" ht="15" hidden="1" customHeight="1" x14ac:dyDescent="0.25">
      <c r="C2155" s="114" t="s">
        <v>3564</v>
      </c>
      <c r="D2155" s="114" t="s">
        <v>6271</v>
      </c>
    </row>
    <row r="2156" spans="3:4" ht="15" hidden="1" customHeight="1" x14ac:dyDescent="0.25">
      <c r="C2156" s="114" t="s">
        <v>3565</v>
      </c>
      <c r="D2156" s="114" t="s">
        <v>859</v>
      </c>
    </row>
    <row r="2157" spans="3:4" ht="15" hidden="1" customHeight="1" x14ac:dyDescent="0.25">
      <c r="C2157" s="114" t="s">
        <v>3566</v>
      </c>
      <c r="D2157" s="114" t="s">
        <v>6273</v>
      </c>
    </row>
    <row r="2158" spans="3:4" ht="15" hidden="1" customHeight="1" x14ac:dyDescent="0.25">
      <c r="C2158" s="114" t="s">
        <v>3567</v>
      </c>
      <c r="D2158" s="114" t="s">
        <v>6274</v>
      </c>
    </row>
    <row r="2159" spans="3:4" ht="15" hidden="1" customHeight="1" x14ac:dyDescent="0.25">
      <c r="C2159" s="114" t="s">
        <v>3568</v>
      </c>
      <c r="D2159" s="114" t="s">
        <v>20038</v>
      </c>
    </row>
    <row r="2160" spans="3:4" ht="15" hidden="1" customHeight="1" x14ac:dyDescent="0.25">
      <c r="C2160" s="114" t="s">
        <v>3569</v>
      </c>
      <c r="D2160" s="114" t="s">
        <v>6275</v>
      </c>
    </row>
    <row r="2161" spans="3:4" ht="15" hidden="1" customHeight="1" x14ac:dyDescent="0.25">
      <c r="C2161" s="114" t="s">
        <v>3570</v>
      </c>
      <c r="D2161" s="114" t="s">
        <v>861</v>
      </c>
    </row>
    <row r="2162" spans="3:4" ht="15" hidden="1" customHeight="1" x14ac:dyDescent="0.25">
      <c r="C2162" s="114" t="s">
        <v>3571</v>
      </c>
      <c r="D2162" s="114" t="s">
        <v>20039</v>
      </c>
    </row>
    <row r="2163" spans="3:4" ht="15" hidden="1" customHeight="1" x14ac:dyDescent="0.25">
      <c r="C2163" s="114" t="s">
        <v>3572</v>
      </c>
      <c r="D2163" s="114" t="s">
        <v>20040</v>
      </c>
    </row>
    <row r="2164" spans="3:4" ht="15" hidden="1" customHeight="1" x14ac:dyDescent="0.25">
      <c r="C2164" s="114" t="s">
        <v>3573</v>
      </c>
      <c r="D2164" s="114" t="s">
        <v>862</v>
      </c>
    </row>
    <row r="2165" spans="3:4" ht="15" hidden="1" customHeight="1" x14ac:dyDescent="0.25">
      <c r="C2165" s="114" t="s">
        <v>3574</v>
      </c>
      <c r="D2165" s="114" t="s">
        <v>863</v>
      </c>
    </row>
    <row r="2166" spans="3:4" ht="15" hidden="1" customHeight="1" x14ac:dyDescent="0.25">
      <c r="C2166" s="114" t="s">
        <v>3575</v>
      </c>
      <c r="D2166" s="114" t="s">
        <v>864</v>
      </c>
    </row>
    <row r="2167" spans="3:4" ht="15" hidden="1" customHeight="1" x14ac:dyDescent="0.25">
      <c r="C2167" s="114" t="s">
        <v>3576</v>
      </c>
      <c r="D2167" s="114" t="s">
        <v>6276</v>
      </c>
    </row>
    <row r="2168" spans="3:4" ht="15" hidden="1" customHeight="1" x14ac:dyDescent="0.25">
      <c r="C2168" s="114" t="s">
        <v>3577</v>
      </c>
      <c r="D2168" s="114" t="s">
        <v>865</v>
      </c>
    </row>
    <row r="2169" spans="3:4" ht="15" hidden="1" customHeight="1" x14ac:dyDescent="0.25">
      <c r="C2169" s="114" t="s">
        <v>3578</v>
      </c>
      <c r="D2169" s="114" t="s">
        <v>866</v>
      </c>
    </row>
    <row r="2170" spans="3:4" ht="15" hidden="1" customHeight="1" x14ac:dyDescent="0.25">
      <c r="C2170" s="114" t="s">
        <v>3579</v>
      </c>
      <c r="D2170" s="114" t="s">
        <v>867</v>
      </c>
    </row>
    <row r="2171" spans="3:4" ht="15" hidden="1" customHeight="1" x14ac:dyDescent="0.25">
      <c r="C2171" s="114" t="s">
        <v>3580</v>
      </c>
      <c r="D2171" s="114" t="s">
        <v>868</v>
      </c>
    </row>
    <row r="2172" spans="3:4" ht="15" hidden="1" customHeight="1" x14ac:dyDescent="0.25">
      <c r="C2172" s="114" t="s">
        <v>3581</v>
      </c>
      <c r="D2172" s="114" t="s">
        <v>20041</v>
      </c>
    </row>
    <row r="2173" spans="3:4" ht="15" hidden="1" customHeight="1" x14ac:dyDescent="0.25">
      <c r="C2173" s="114" t="s">
        <v>3582</v>
      </c>
      <c r="D2173" s="114" t="s">
        <v>7485</v>
      </c>
    </row>
    <row r="2174" spans="3:4" ht="15" hidden="1" customHeight="1" x14ac:dyDescent="0.25">
      <c r="C2174" s="114" t="s">
        <v>3583</v>
      </c>
      <c r="D2174" s="114" t="s">
        <v>17999</v>
      </c>
    </row>
    <row r="2175" spans="3:4" ht="15" hidden="1" customHeight="1" x14ac:dyDescent="0.25">
      <c r="C2175" s="114" t="s">
        <v>3584</v>
      </c>
      <c r="D2175" s="114" t="s">
        <v>20042</v>
      </c>
    </row>
    <row r="2176" spans="3:4" ht="15" hidden="1" customHeight="1" x14ac:dyDescent="0.25">
      <c r="C2176" s="114" t="s">
        <v>3585</v>
      </c>
      <c r="D2176" s="114" t="s">
        <v>6277</v>
      </c>
    </row>
    <row r="2177" spans="3:4" ht="15" hidden="1" customHeight="1" x14ac:dyDescent="0.25">
      <c r="C2177" s="114" t="s">
        <v>3586</v>
      </c>
      <c r="D2177" s="114" t="s">
        <v>20043</v>
      </c>
    </row>
    <row r="2178" spans="3:4" ht="15" hidden="1" customHeight="1" x14ac:dyDescent="0.25">
      <c r="C2178" s="114" t="s">
        <v>3587</v>
      </c>
      <c r="D2178" s="114" t="s">
        <v>6280</v>
      </c>
    </row>
    <row r="2179" spans="3:4" ht="15" hidden="1" customHeight="1" x14ac:dyDescent="0.25">
      <c r="C2179" s="114" t="s">
        <v>10571</v>
      </c>
      <c r="D2179" s="114" t="s">
        <v>6281</v>
      </c>
    </row>
    <row r="2180" spans="3:4" ht="15" hidden="1" customHeight="1" x14ac:dyDescent="0.25">
      <c r="C2180" s="114" t="s">
        <v>3588</v>
      </c>
      <c r="D2180" s="114" t="s">
        <v>6282</v>
      </c>
    </row>
    <row r="2181" spans="3:4" ht="15" hidden="1" customHeight="1" x14ac:dyDescent="0.25">
      <c r="C2181" s="114" t="s">
        <v>3589</v>
      </c>
      <c r="D2181" s="114" t="s">
        <v>6283</v>
      </c>
    </row>
    <row r="2182" spans="3:4" ht="15" hidden="1" customHeight="1" x14ac:dyDescent="0.25">
      <c r="C2182" s="114" t="s">
        <v>3590</v>
      </c>
      <c r="D2182" s="114" t="s">
        <v>20044</v>
      </c>
    </row>
    <row r="2183" spans="3:4" ht="15" hidden="1" customHeight="1" x14ac:dyDescent="0.25">
      <c r="C2183" s="114" t="s">
        <v>3591</v>
      </c>
      <c r="D2183" s="114" t="s">
        <v>869</v>
      </c>
    </row>
    <row r="2184" spans="3:4" ht="15" hidden="1" customHeight="1" x14ac:dyDescent="0.25">
      <c r="C2184" s="114" t="s">
        <v>3592</v>
      </c>
      <c r="D2184" s="114" t="s">
        <v>870</v>
      </c>
    </row>
    <row r="2185" spans="3:4" ht="15" hidden="1" customHeight="1" x14ac:dyDescent="0.25">
      <c r="C2185" s="114" t="s">
        <v>3593</v>
      </c>
      <c r="D2185" s="114" t="s">
        <v>871</v>
      </c>
    </row>
    <row r="2186" spans="3:4" ht="15" hidden="1" customHeight="1" x14ac:dyDescent="0.25">
      <c r="C2186" s="114" t="s">
        <v>20045</v>
      </c>
      <c r="D2186" s="114" t="s">
        <v>20046</v>
      </c>
    </row>
    <row r="2187" spans="3:4" ht="15" hidden="1" customHeight="1" x14ac:dyDescent="0.25">
      <c r="C2187" s="114" t="s">
        <v>20047</v>
      </c>
      <c r="D2187" s="114" t="s">
        <v>10556</v>
      </c>
    </row>
    <row r="2188" spans="3:4" ht="15" hidden="1" customHeight="1" x14ac:dyDescent="0.25">
      <c r="C2188" s="114" t="s">
        <v>20048</v>
      </c>
      <c r="D2188" s="114" t="s">
        <v>20049</v>
      </c>
    </row>
    <row r="2189" spans="3:4" ht="15" hidden="1" customHeight="1" x14ac:dyDescent="0.25">
      <c r="C2189" s="114" t="s">
        <v>3594</v>
      </c>
      <c r="D2189" s="114" t="s">
        <v>872</v>
      </c>
    </row>
    <row r="2190" spans="3:4" ht="15" hidden="1" customHeight="1" x14ac:dyDescent="0.25">
      <c r="C2190" s="114" t="s">
        <v>3595</v>
      </c>
      <c r="D2190" s="114" t="s">
        <v>873</v>
      </c>
    </row>
    <row r="2191" spans="3:4" ht="15" hidden="1" customHeight="1" x14ac:dyDescent="0.25">
      <c r="C2191" s="114" t="s">
        <v>3596</v>
      </c>
      <c r="D2191" s="114" t="s">
        <v>20050</v>
      </c>
    </row>
    <row r="2192" spans="3:4" ht="15" hidden="1" customHeight="1" x14ac:dyDescent="0.25">
      <c r="C2192" s="114" t="s">
        <v>3597</v>
      </c>
      <c r="D2192" s="114" t="s">
        <v>874</v>
      </c>
    </row>
    <row r="2193" spans="3:4" ht="15" hidden="1" customHeight="1" x14ac:dyDescent="0.25">
      <c r="C2193" s="114" t="s">
        <v>10572</v>
      </c>
      <c r="D2193" s="114" t="s">
        <v>20051</v>
      </c>
    </row>
    <row r="2194" spans="3:4" ht="15" hidden="1" customHeight="1" x14ac:dyDescent="0.25">
      <c r="C2194" s="114" t="s">
        <v>20052</v>
      </c>
      <c r="D2194" s="114" t="s">
        <v>20053</v>
      </c>
    </row>
    <row r="2195" spans="3:4" ht="15" hidden="1" customHeight="1" x14ac:dyDescent="0.25">
      <c r="C2195" s="114" t="s">
        <v>3598</v>
      </c>
      <c r="D2195" s="114" t="s">
        <v>875</v>
      </c>
    </row>
    <row r="2196" spans="3:4" ht="15" hidden="1" customHeight="1" x14ac:dyDescent="0.25">
      <c r="C2196" s="114" t="s">
        <v>10573</v>
      </c>
      <c r="D2196" s="114" t="s">
        <v>876</v>
      </c>
    </row>
    <row r="2197" spans="3:4" ht="15" hidden="1" customHeight="1" x14ac:dyDescent="0.25">
      <c r="C2197" s="114" t="s">
        <v>3599</v>
      </c>
      <c r="D2197" s="114" t="s">
        <v>877</v>
      </c>
    </row>
    <row r="2198" spans="3:4" ht="15" hidden="1" customHeight="1" x14ac:dyDescent="0.25">
      <c r="C2198" s="114" t="s">
        <v>3600</v>
      </c>
      <c r="D2198" s="114" t="s">
        <v>878</v>
      </c>
    </row>
    <row r="2199" spans="3:4" ht="15" hidden="1" customHeight="1" x14ac:dyDescent="0.25">
      <c r="C2199" s="114" t="s">
        <v>3601</v>
      </c>
      <c r="D2199" s="114" t="s">
        <v>879</v>
      </c>
    </row>
    <row r="2200" spans="3:4" ht="15" hidden="1" customHeight="1" x14ac:dyDescent="0.25">
      <c r="C2200" s="114" t="s">
        <v>3602</v>
      </c>
      <c r="D2200" s="114" t="s">
        <v>880</v>
      </c>
    </row>
    <row r="2201" spans="3:4" ht="15" hidden="1" customHeight="1" x14ac:dyDescent="0.25">
      <c r="C2201" s="114" t="s">
        <v>3603</v>
      </c>
      <c r="D2201" s="114" t="s">
        <v>881</v>
      </c>
    </row>
    <row r="2202" spans="3:4" ht="15" hidden="1" customHeight="1" x14ac:dyDescent="0.25">
      <c r="C2202" s="114" t="s">
        <v>3604</v>
      </c>
      <c r="D2202" s="114" t="s">
        <v>882</v>
      </c>
    </row>
    <row r="2203" spans="3:4" ht="15" hidden="1" customHeight="1" x14ac:dyDescent="0.25">
      <c r="C2203" s="114" t="s">
        <v>3605</v>
      </c>
      <c r="D2203" s="114" t="s">
        <v>883</v>
      </c>
    </row>
    <row r="2204" spans="3:4" ht="15" hidden="1" customHeight="1" x14ac:dyDescent="0.25">
      <c r="C2204" s="114" t="s">
        <v>3606</v>
      </c>
      <c r="D2204" s="114" t="s">
        <v>20054</v>
      </c>
    </row>
    <row r="2205" spans="3:4" ht="15" hidden="1" customHeight="1" x14ac:dyDescent="0.25">
      <c r="C2205" s="114" t="s">
        <v>3607</v>
      </c>
      <c r="D2205" s="114" t="s">
        <v>884</v>
      </c>
    </row>
    <row r="2206" spans="3:4" ht="15" hidden="1" customHeight="1" x14ac:dyDescent="0.25">
      <c r="C2206" s="114" t="s">
        <v>3608</v>
      </c>
      <c r="D2206" s="114" t="s">
        <v>885</v>
      </c>
    </row>
    <row r="2207" spans="3:4" ht="15" hidden="1" customHeight="1" x14ac:dyDescent="0.25">
      <c r="C2207" s="114" t="s">
        <v>3609</v>
      </c>
      <c r="D2207" s="114" t="s">
        <v>886</v>
      </c>
    </row>
    <row r="2208" spans="3:4" ht="15" hidden="1" customHeight="1" x14ac:dyDescent="0.25">
      <c r="C2208" s="114" t="s">
        <v>3610</v>
      </c>
      <c r="D2208" s="114" t="s">
        <v>887</v>
      </c>
    </row>
    <row r="2209" spans="3:4" ht="15" hidden="1" customHeight="1" x14ac:dyDescent="0.25">
      <c r="C2209" s="114" t="s">
        <v>3611</v>
      </c>
      <c r="D2209" s="114" t="s">
        <v>888</v>
      </c>
    </row>
    <row r="2210" spans="3:4" ht="15" hidden="1" customHeight="1" x14ac:dyDescent="0.25">
      <c r="C2210" s="114" t="s">
        <v>3612</v>
      </c>
      <c r="D2210" s="114" t="s">
        <v>20055</v>
      </c>
    </row>
    <row r="2211" spans="3:4" ht="15" hidden="1" customHeight="1" x14ac:dyDescent="0.25">
      <c r="C2211" s="114" t="s">
        <v>3613</v>
      </c>
      <c r="D2211" s="114" t="s">
        <v>18000</v>
      </c>
    </row>
    <row r="2212" spans="3:4" ht="15" hidden="1" customHeight="1" x14ac:dyDescent="0.25">
      <c r="C2212" s="114" t="s">
        <v>3614</v>
      </c>
      <c r="D2212" s="114" t="s">
        <v>20056</v>
      </c>
    </row>
    <row r="2213" spans="3:4" ht="15" hidden="1" customHeight="1" x14ac:dyDescent="0.25">
      <c r="C2213" s="114" t="s">
        <v>3615</v>
      </c>
      <c r="D2213" s="114" t="s">
        <v>20057</v>
      </c>
    </row>
    <row r="2214" spans="3:4" ht="15" hidden="1" customHeight="1" x14ac:dyDescent="0.25">
      <c r="C2214" s="114" t="s">
        <v>10574</v>
      </c>
      <c r="D2214" s="114" t="s">
        <v>20058</v>
      </c>
    </row>
    <row r="2215" spans="3:4" ht="15" hidden="1" customHeight="1" x14ac:dyDescent="0.25">
      <c r="C2215" s="114" t="s">
        <v>3616</v>
      </c>
      <c r="D2215" s="114" t="s">
        <v>406</v>
      </c>
    </row>
    <row r="2216" spans="3:4" ht="15" hidden="1" customHeight="1" x14ac:dyDescent="0.25">
      <c r="C2216" s="114" t="s">
        <v>20059</v>
      </c>
      <c r="D2216" s="114" t="s">
        <v>407</v>
      </c>
    </row>
    <row r="2217" spans="3:4" ht="15" hidden="1" customHeight="1" x14ac:dyDescent="0.25">
      <c r="C2217" s="114" t="s">
        <v>3617</v>
      </c>
      <c r="D2217" s="114" t="s">
        <v>20060</v>
      </c>
    </row>
    <row r="2218" spans="3:4" ht="15" hidden="1" customHeight="1" x14ac:dyDescent="0.25">
      <c r="C2218" s="114" t="s">
        <v>20061</v>
      </c>
      <c r="D2218" s="114" t="s">
        <v>20062</v>
      </c>
    </row>
    <row r="2219" spans="3:4" ht="15" hidden="1" customHeight="1" x14ac:dyDescent="0.25">
      <c r="C2219" s="114" t="s">
        <v>20063</v>
      </c>
      <c r="D2219" s="114" t="s">
        <v>7175</v>
      </c>
    </row>
    <row r="2220" spans="3:4" ht="15" hidden="1" customHeight="1" x14ac:dyDescent="0.25">
      <c r="C2220" s="114" t="s">
        <v>20064</v>
      </c>
      <c r="D2220" s="114" t="s">
        <v>7176</v>
      </c>
    </row>
    <row r="2221" spans="3:4" ht="15" hidden="1" customHeight="1" x14ac:dyDescent="0.25">
      <c r="C2221" s="114" t="s">
        <v>20065</v>
      </c>
      <c r="D2221" s="114" t="s">
        <v>7180</v>
      </c>
    </row>
    <row r="2222" spans="3:4" ht="15" hidden="1" customHeight="1" x14ac:dyDescent="0.25">
      <c r="C2222" s="114" t="s">
        <v>20066</v>
      </c>
      <c r="D2222" s="114" t="s">
        <v>20067</v>
      </c>
    </row>
    <row r="2223" spans="3:4" ht="15" hidden="1" customHeight="1" x14ac:dyDescent="0.25">
      <c r="C2223" s="114" t="s">
        <v>20068</v>
      </c>
      <c r="D2223" s="114" t="s">
        <v>20069</v>
      </c>
    </row>
    <row r="2224" spans="3:4" ht="15" hidden="1" customHeight="1" x14ac:dyDescent="0.25">
      <c r="C2224" s="114" t="s">
        <v>20070</v>
      </c>
      <c r="D2224" s="114" t="s">
        <v>20071</v>
      </c>
    </row>
    <row r="2225" spans="3:4" ht="15" hidden="1" customHeight="1" x14ac:dyDescent="0.25">
      <c r="C2225" s="114" t="s">
        <v>20072</v>
      </c>
      <c r="D2225" s="114" t="s">
        <v>20073</v>
      </c>
    </row>
    <row r="2226" spans="3:4" ht="15" hidden="1" customHeight="1" x14ac:dyDescent="0.25">
      <c r="C2226" s="114" t="s">
        <v>20074</v>
      </c>
      <c r="D2226" s="114" t="s">
        <v>20075</v>
      </c>
    </row>
    <row r="2227" spans="3:4" ht="15" hidden="1" customHeight="1" x14ac:dyDescent="0.25">
      <c r="C2227" s="114" t="s">
        <v>20076</v>
      </c>
      <c r="D2227" s="114" t="s">
        <v>20077</v>
      </c>
    </row>
    <row r="2228" spans="3:4" ht="15" hidden="1" customHeight="1" x14ac:dyDescent="0.25">
      <c r="C2228" s="114" t="s">
        <v>20078</v>
      </c>
      <c r="D2228" s="114" t="s">
        <v>20079</v>
      </c>
    </row>
    <row r="2229" spans="3:4" ht="15" hidden="1" customHeight="1" x14ac:dyDescent="0.25">
      <c r="C2229" s="114" t="s">
        <v>20080</v>
      </c>
      <c r="D2229" s="114" t="s">
        <v>7200</v>
      </c>
    </row>
    <row r="2230" spans="3:4" ht="15" hidden="1" customHeight="1" x14ac:dyDescent="0.25">
      <c r="C2230" s="114" t="s">
        <v>20081</v>
      </c>
      <c r="D2230" s="114" t="s">
        <v>20082</v>
      </c>
    </row>
    <row r="2231" spans="3:4" ht="15" hidden="1" customHeight="1" x14ac:dyDescent="0.25">
      <c r="C2231" s="114" t="s">
        <v>20083</v>
      </c>
      <c r="D2231" s="114" t="s">
        <v>20084</v>
      </c>
    </row>
    <row r="2232" spans="3:4" ht="15" hidden="1" customHeight="1" x14ac:dyDescent="0.25">
      <c r="C2232" s="114" t="s">
        <v>20085</v>
      </c>
      <c r="D2232" s="114" t="s">
        <v>20086</v>
      </c>
    </row>
    <row r="2233" spans="3:4" ht="15" hidden="1" customHeight="1" x14ac:dyDescent="0.25">
      <c r="C2233" s="114" t="s">
        <v>20087</v>
      </c>
      <c r="D2233" s="114" t="s">
        <v>20088</v>
      </c>
    </row>
    <row r="2234" spans="3:4" ht="15" hidden="1" customHeight="1" x14ac:dyDescent="0.25">
      <c r="C2234" s="114" t="s">
        <v>20089</v>
      </c>
      <c r="D2234" s="114" t="s">
        <v>20090</v>
      </c>
    </row>
    <row r="2235" spans="3:4" ht="15" hidden="1" customHeight="1" x14ac:dyDescent="0.25">
      <c r="C2235" s="114" t="s">
        <v>20091</v>
      </c>
      <c r="D2235" s="114" t="s">
        <v>20092</v>
      </c>
    </row>
    <row r="2236" spans="3:4" ht="15" hidden="1" customHeight="1" x14ac:dyDescent="0.25">
      <c r="C2236" s="114" t="s">
        <v>20093</v>
      </c>
      <c r="D2236" s="114" t="s">
        <v>20094</v>
      </c>
    </row>
    <row r="2237" spans="3:4" ht="15" hidden="1" customHeight="1" x14ac:dyDescent="0.25">
      <c r="C2237" s="114" t="s">
        <v>20095</v>
      </c>
      <c r="D2237" s="114" t="s">
        <v>20096</v>
      </c>
    </row>
    <row r="2238" spans="3:4" ht="15" hidden="1" customHeight="1" x14ac:dyDescent="0.25">
      <c r="C2238" s="114" t="s">
        <v>20097</v>
      </c>
      <c r="D2238" s="114" t="s">
        <v>20098</v>
      </c>
    </row>
    <row r="2239" spans="3:4" ht="15" hidden="1" customHeight="1" x14ac:dyDescent="0.25">
      <c r="C2239" s="114" t="s">
        <v>20099</v>
      </c>
      <c r="D2239" s="114" t="s">
        <v>20100</v>
      </c>
    </row>
    <row r="2240" spans="3:4" ht="15" hidden="1" customHeight="1" x14ac:dyDescent="0.25">
      <c r="C2240" s="114" t="s">
        <v>20101</v>
      </c>
      <c r="D2240" s="114" t="s">
        <v>20102</v>
      </c>
    </row>
    <row r="2241" spans="3:4" ht="15" hidden="1" customHeight="1" x14ac:dyDescent="0.25">
      <c r="C2241" s="114" t="s">
        <v>20103</v>
      </c>
      <c r="D2241" s="114" t="s">
        <v>20104</v>
      </c>
    </row>
    <row r="2242" spans="3:4" ht="15" hidden="1" customHeight="1" x14ac:dyDescent="0.25">
      <c r="C2242" s="114" t="s">
        <v>20105</v>
      </c>
      <c r="D2242" s="114" t="s">
        <v>20106</v>
      </c>
    </row>
    <row r="2243" spans="3:4" ht="15" hidden="1" customHeight="1" x14ac:dyDescent="0.25">
      <c r="C2243" s="114" t="s">
        <v>20107</v>
      </c>
      <c r="D2243" s="114" t="s">
        <v>20108</v>
      </c>
    </row>
    <row r="2244" spans="3:4" ht="15" hidden="1" customHeight="1" x14ac:dyDescent="0.25">
      <c r="C2244" s="114" t="s">
        <v>20109</v>
      </c>
      <c r="D2244" s="114" t="s">
        <v>20110</v>
      </c>
    </row>
    <row r="2245" spans="3:4" ht="15" hidden="1" customHeight="1" x14ac:dyDescent="0.25">
      <c r="C2245" s="114" t="s">
        <v>20111</v>
      </c>
      <c r="D2245" s="114" t="s">
        <v>20112</v>
      </c>
    </row>
    <row r="2246" spans="3:4" ht="15" hidden="1" customHeight="1" x14ac:dyDescent="0.25">
      <c r="C2246" s="114" t="s">
        <v>20113</v>
      </c>
      <c r="D2246" s="114" t="s">
        <v>20114</v>
      </c>
    </row>
    <row r="2247" spans="3:4" ht="15" hidden="1" customHeight="1" x14ac:dyDescent="0.25">
      <c r="C2247" s="114" t="s">
        <v>20115</v>
      </c>
      <c r="D2247" s="114" t="s">
        <v>20116</v>
      </c>
    </row>
    <row r="2248" spans="3:4" ht="15" hidden="1" customHeight="1" x14ac:dyDescent="0.25">
      <c r="C2248" s="114" t="s">
        <v>20117</v>
      </c>
      <c r="D2248" s="114" t="s">
        <v>20118</v>
      </c>
    </row>
    <row r="2249" spans="3:4" ht="15" hidden="1" customHeight="1" x14ac:dyDescent="0.25">
      <c r="C2249" s="114" t="s">
        <v>20119</v>
      </c>
      <c r="D2249" s="114" t="s">
        <v>20120</v>
      </c>
    </row>
    <row r="2250" spans="3:4" ht="15" hidden="1" customHeight="1" x14ac:dyDescent="0.25">
      <c r="C2250" s="114" t="s">
        <v>20121</v>
      </c>
      <c r="D2250" s="114" t="s">
        <v>20122</v>
      </c>
    </row>
    <row r="2251" spans="3:4" ht="15" hidden="1" customHeight="1" x14ac:dyDescent="0.25">
      <c r="C2251" s="114" t="s">
        <v>20123</v>
      </c>
      <c r="D2251" s="114" t="s">
        <v>405</v>
      </c>
    </row>
    <row r="2252" spans="3:4" ht="15" hidden="1" customHeight="1" x14ac:dyDescent="0.25">
      <c r="C2252" s="114" t="s">
        <v>20124</v>
      </c>
      <c r="D2252" s="114" t="s">
        <v>20125</v>
      </c>
    </row>
    <row r="2253" spans="3:4" ht="15" hidden="1" customHeight="1" x14ac:dyDescent="0.25">
      <c r="C2253" s="114" t="s">
        <v>20126</v>
      </c>
      <c r="D2253" s="114" t="s">
        <v>20127</v>
      </c>
    </row>
    <row r="2254" spans="3:4" ht="15" hidden="1" customHeight="1" x14ac:dyDescent="0.25">
      <c r="C2254" s="114" t="s">
        <v>20128</v>
      </c>
      <c r="D2254" s="114" t="s">
        <v>20129</v>
      </c>
    </row>
    <row r="2255" spans="3:4" ht="15" hidden="1" customHeight="1" x14ac:dyDescent="0.25">
      <c r="C2255" s="114" t="s">
        <v>20130</v>
      </c>
      <c r="D2255" s="114" t="s">
        <v>20131</v>
      </c>
    </row>
    <row r="2256" spans="3:4" ht="15" hidden="1" customHeight="1" x14ac:dyDescent="0.25">
      <c r="C2256" s="114" t="s">
        <v>20132</v>
      </c>
      <c r="D2256" s="114" t="s">
        <v>20133</v>
      </c>
    </row>
    <row r="2257" spans="3:4" ht="15" hidden="1" customHeight="1" x14ac:dyDescent="0.25">
      <c r="C2257" s="114" t="s">
        <v>20134</v>
      </c>
      <c r="D2257" s="114" t="s">
        <v>20135</v>
      </c>
    </row>
    <row r="2258" spans="3:4" ht="15" hidden="1" customHeight="1" x14ac:dyDescent="0.25">
      <c r="C2258" s="114" t="s">
        <v>20136</v>
      </c>
      <c r="D2258" s="114" t="s">
        <v>20137</v>
      </c>
    </row>
    <row r="2259" spans="3:4" ht="15" hidden="1" customHeight="1" x14ac:dyDescent="0.25">
      <c r="C2259" s="114" t="s">
        <v>20138</v>
      </c>
      <c r="D2259" s="114" t="s">
        <v>20139</v>
      </c>
    </row>
    <row r="2260" spans="3:4" ht="15" hidden="1" customHeight="1" x14ac:dyDescent="0.25">
      <c r="C2260" s="114" t="s">
        <v>20140</v>
      </c>
      <c r="D2260" s="114" t="s">
        <v>20141</v>
      </c>
    </row>
    <row r="2261" spans="3:4" ht="15" hidden="1" customHeight="1" x14ac:dyDescent="0.25">
      <c r="C2261" s="114" t="s">
        <v>20142</v>
      </c>
      <c r="D2261" s="114" t="s">
        <v>20143</v>
      </c>
    </row>
    <row r="2262" spans="3:4" ht="15" hidden="1" customHeight="1" x14ac:dyDescent="0.25">
      <c r="C2262" s="114" t="s">
        <v>20144</v>
      </c>
      <c r="D2262" s="114" t="s">
        <v>20145</v>
      </c>
    </row>
    <row r="2263" spans="3:4" ht="15" hidden="1" customHeight="1" x14ac:dyDescent="0.25">
      <c r="C2263" s="114" t="s">
        <v>20146</v>
      </c>
      <c r="D2263" s="114" t="s">
        <v>20147</v>
      </c>
    </row>
    <row r="2264" spans="3:4" ht="15" hidden="1" customHeight="1" x14ac:dyDescent="0.25">
      <c r="C2264" s="114" t="s">
        <v>20148</v>
      </c>
      <c r="D2264" s="114" t="s">
        <v>20149</v>
      </c>
    </row>
    <row r="2265" spans="3:4" ht="15" hidden="1" customHeight="1" x14ac:dyDescent="0.25">
      <c r="C2265" s="114" t="s">
        <v>20150</v>
      </c>
      <c r="D2265" s="114" t="s">
        <v>20151</v>
      </c>
    </row>
    <row r="2266" spans="3:4" ht="15" hidden="1" customHeight="1" x14ac:dyDescent="0.25">
      <c r="C2266" s="114" t="s">
        <v>20152</v>
      </c>
      <c r="D2266" s="114" t="s">
        <v>20153</v>
      </c>
    </row>
    <row r="2267" spans="3:4" ht="15" hidden="1" customHeight="1" x14ac:dyDescent="0.25">
      <c r="C2267" s="114" t="s">
        <v>20154</v>
      </c>
      <c r="D2267" s="114" t="s">
        <v>20155</v>
      </c>
    </row>
    <row r="2268" spans="3:4" ht="15" hidden="1" customHeight="1" x14ac:dyDescent="0.25">
      <c r="C2268" s="114" t="s">
        <v>20156</v>
      </c>
      <c r="D2268" s="114" t="s">
        <v>20157</v>
      </c>
    </row>
    <row r="2269" spans="3:4" ht="15" hidden="1" customHeight="1" x14ac:dyDescent="0.25">
      <c r="C2269" s="114" t="s">
        <v>10575</v>
      </c>
      <c r="D2269" s="114" t="s">
        <v>408</v>
      </c>
    </row>
    <row r="2270" spans="3:4" ht="15" hidden="1" customHeight="1" x14ac:dyDescent="0.25">
      <c r="C2270" s="114" t="s">
        <v>10576</v>
      </c>
      <c r="D2270" s="114" t="s">
        <v>410</v>
      </c>
    </row>
    <row r="2271" spans="3:4" ht="15" hidden="1" customHeight="1" x14ac:dyDescent="0.25">
      <c r="C2271" s="114" t="s">
        <v>10577</v>
      </c>
      <c r="D2271" s="114" t="s">
        <v>412</v>
      </c>
    </row>
    <row r="2272" spans="3:4" ht="15" hidden="1" customHeight="1" x14ac:dyDescent="0.25">
      <c r="C2272" s="114" t="s">
        <v>10578</v>
      </c>
      <c r="D2272" s="114" t="s">
        <v>413</v>
      </c>
    </row>
    <row r="2273" spans="3:4" ht="15" hidden="1" customHeight="1" x14ac:dyDescent="0.25">
      <c r="C2273" s="114" t="s">
        <v>10579</v>
      </c>
      <c r="D2273" s="114" t="s">
        <v>20158</v>
      </c>
    </row>
    <row r="2274" spans="3:4" ht="15" hidden="1" customHeight="1" x14ac:dyDescent="0.25">
      <c r="C2274" s="114" t="s">
        <v>20159</v>
      </c>
      <c r="D2274" s="114" t="s">
        <v>20160</v>
      </c>
    </row>
    <row r="2275" spans="3:4" ht="15" hidden="1" customHeight="1" x14ac:dyDescent="0.25">
      <c r="C2275" s="114" t="s">
        <v>20161</v>
      </c>
      <c r="D2275" s="114" t="s">
        <v>20162</v>
      </c>
    </row>
    <row r="2276" spans="3:4" ht="15" hidden="1" customHeight="1" x14ac:dyDescent="0.25">
      <c r="C2276" s="114" t="s">
        <v>20163</v>
      </c>
      <c r="D2276" s="114" t="s">
        <v>20164</v>
      </c>
    </row>
    <row r="2277" spans="3:4" ht="15" hidden="1" customHeight="1" x14ac:dyDescent="0.25">
      <c r="C2277" s="114" t="s">
        <v>3618</v>
      </c>
      <c r="D2277" s="114" t="s">
        <v>6284</v>
      </c>
    </row>
    <row r="2278" spans="3:4" ht="15" hidden="1" customHeight="1" x14ac:dyDescent="0.25">
      <c r="C2278" s="114" t="s">
        <v>18001</v>
      </c>
      <c r="D2278" s="114" t="s">
        <v>18002</v>
      </c>
    </row>
    <row r="2279" spans="3:4" ht="15" hidden="1" customHeight="1" x14ac:dyDescent="0.25">
      <c r="C2279" s="114" t="s">
        <v>3619</v>
      </c>
      <c r="D2279" s="114" t="s">
        <v>414</v>
      </c>
    </row>
    <row r="2280" spans="3:4" ht="15" hidden="1" customHeight="1" x14ac:dyDescent="0.25">
      <c r="C2280" s="114" t="s">
        <v>3620</v>
      </c>
      <c r="D2280" s="114" t="s">
        <v>6285</v>
      </c>
    </row>
    <row r="2281" spans="3:4" ht="15" hidden="1" customHeight="1" x14ac:dyDescent="0.25">
      <c r="C2281" s="114" t="s">
        <v>7487</v>
      </c>
      <c r="D2281" s="114" t="s">
        <v>18003</v>
      </c>
    </row>
    <row r="2282" spans="3:4" ht="15" hidden="1" customHeight="1" x14ac:dyDescent="0.25">
      <c r="C2282" s="114" t="s">
        <v>7488</v>
      </c>
      <c r="D2282" s="114" t="s">
        <v>7489</v>
      </c>
    </row>
    <row r="2283" spans="3:4" ht="15" hidden="1" customHeight="1" x14ac:dyDescent="0.25">
      <c r="C2283" s="114" t="s">
        <v>7490</v>
      </c>
      <c r="D2283" s="114" t="s">
        <v>18004</v>
      </c>
    </row>
    <row r="2284" spans="3:4" ht="15" hidden="1" customHeight="1" x14ac:dyDescent="0.25">
      <c r="C2284" s="114" t="s">
        <v>18005</v>
      </c>
      <c r="D2284" s="114" t="s">
        <v>18006</v>
      </c>
    </row>
    <row r="2285" spans="3:4" ht="15" hidden="1" customHeight="1" x14ac:dyDescent="0.25">
      <c r="C2285" s="114" t="s">
        <v>10580</v>
      </c>
      <c r="D2285" s="114" t="s">
        <v>415</v>
      </c>
    </row>
    <row r="2286" spans="3:4" ht="15" hidden="1" customHeight="1" x14ac:dyDescent="0.25">
      <c r="C2286" s="114" t="s">
        <v>10581</v>
      </c>
      <c r="D2286" s="114" t="s">
        <v>10582</v>
      </c>
    </row>
    <row r="2287" spans="3:4" ht="15" hidden="1" customHeight="1" x14ac:dyDescent="0.25">
      <c r="C2287" s="114" t="s">
        <v>18007</v>
      </c>
      <c r="D2287" s="114" t="s">
        <v>18008</v>
      </c>
    </row>
    <row r="2288" spans="3:4" ht="15" hidden="1" customHeight="1" x14ac:dyDescent="0.25">
      <c r="C2288" s="114" t="s">
        <v>3621</v>
      </c>
      <c r="D2288" s="114" t="s">
        <v>6286</v>
      </c>
    </row>
    <row r="2289" spans="3:4" ht="15" hidden="1" customHeight="1" x14ac:dyDescent="0.25">
      <c r="C2289" s="114" t="s">
        <v>3622</v>
      </c>
      <c r="D2289" s="114" t="s">
        <v>7491</v>
      </c>
    </row>
    <row r="2290" spans="3:4" ht="15" hidden="1" customHeight="1" x14ac:dyDescent="0.25">
      <c r="C2290" s="114" t="s">
        <v>3623</v>
      </c>
      <c r="D2290" s="114" t="s">
        <v>7492</v>
      </c>
    </row>
    <row r="2291" spans="3:4" ht="15" hidden="1" customHeight="1" x14ac:dyDescent="0.25">
      <c r="C2291" s="114" t="s">
        <v>20165</v>
      </c>
      <c r="D2291" s="114" t="s">
        <v>20166</v>
      </c>
    </row>
    <row r="2292" spans="3:4" ht="15" hidden="1" customHeight="1" x14ac:dyDescent="0.25">
      <c r="C2292" s="114" t="s">
        <v>3624</v>
      </c>
      <c r="D2292" s="114" t="s">
        <v>6287</v>
      </c>
    </row>
    <row r="2293" spans="3:4" ht="15" hidden="1" customHeight="1" x14ac:dyDescent="0.25">
      <c r="C2293" s="114" t="s">
        <v>3625</v>
      </c>
      <c r="D2293" s="114" t="s">
        <v>416</v>
      </c>
    </row>
    <row r="2294" spans="3:4" ht="15" hidden="1" customHeight="1" x14ac:dyDescent="0.25">
      <c r="C2294" s="114" t="s">
        <v>3626</v>
      </c>
      <c r="D2294" s="114" t="s">
        <v>417</v>
      </c>
    </row>
    <row r="2295" spans="3:4" ht="15" hidden="1" customHeight="1" x14ac:dyDescent="0.25">
      <c r="C2295" s="114" t="s">
        <v>3627</v>
      </c>
      <c r="D2295" s="114" t="s">
        <v>418</v>
      </c>
    </row>
    <row r="2296" spans="3:4" ht="15" hidden="1" customHeight="1" x14ac:dyDescent="0.25">
      <c r="C2296" s="114" t="s">
        <v>3628</v>
      </c>
      <c r="D2296" s="114" t="s">
        <v>419</v>
      </c>
    </row>
    <row r="2297" spans="3:4" ht="15" hidden="1" customHeight="1" x14ac:dyDescent="0.25">
      <c r="C2297" s="114" t="s">
        <v>10583</v>
      </c>
      <c r="D2297" s="114" t="s">
        <v>18009</v>
      </c>
    </row>
    <row r="2298" spans="3:4" ht="15" hidden="1" customHeight="1" x14ac:dyDescent="0.25">
      <c r="C2298" s="114" t="s">
        <v>3629</v>
      </c>
      <c r="D2298" s="114" t="s">
        <v>6288</v>
      </c>
    </row>
    <row r="2299" spans="3:4" ht="15" hidden="1" customHeight="1" x14ac:dyDescent="0.25">
      <c r="C2299" s="114" t="s">
        <v>3630</v>
      </c>
      <c r="D2299" s="114" t="s">
        <v>6289</v>
      </c>
    </row>
    <row r="2300" spans="3:4" ht="15" hidden="1" customHeight="1" x14ac:dyDescent="0.25">
      <c r="C2300" s="114" t="s">
        <v>3631</v>
      </c>
      <c r="D2300" s="114" t="s">
        <v>7494</v>
      </c>
    </row>
    <row r="2301" spans="3:4" ht="15" hidden="1" customHeight="1" x14ac:dyDescent="0.25">
      <c r="C2301" s="114" t="s">
        <v>3632</v>
      </c>
      <c r="D2301" s="114" t="s">
        <v>420</v>
      </c>
    </row>
    <row r="2302" spans="3:4" ht="15" hidden="1" customHeight="1" x14ac:dyDescent="0.25">
      <c r="C2302" s="114" t="s">
        <v>3633</v>
      </c>
      <c r="D2302" s="114" t="s">
        <v>421</v>
      </c>
    </row>
    <row r="2303" spans="3:4" ht="15" hidden="1" customHeight="1" x14ac:dyDescent="0.25">
      <c r="C2303" s="114" t="s">
        <v>7495</v>
      </c>
      <c r="D2303" s="114" t="s">
        <v>422</v>
      </c>
    </row>
    <row r="2304" spans="3:4" ht="15" hidden="1" customHeight="1" x14ac:dyDescent="0.25">
      <c r="C2304" s="114" t="s">
        <v>7231</v>
      </c>
      <c r="D2304" s="114" t="s">
        <v>7496</v>
      </c>
    </row>
    <row r="2305" spans="3:4" ht="15" hidden="1" customHeight="1" x14ac:dyDescent="0.25">
      <c r="C2305" s="114" t="s">
        <v>20167</v>
      </c>
      <c r="D2305" s="114" t="s">
        <v>20168</v>
      </c>
    </row>
    <row r="2306" spans="3:4" ht="15" hidden="1" customHeight="1" x14ac:dyDescent="0.25">
      <c r="C2306" s="114" t="s">
        <v>3634</v>
      </c>
      <c r="D2306" s="114" t="s">
        <v>6290</v>
      </c>
    </row>
    <row r="2307" spans="3:4" ht="15" hidden="1" customHeight="1" x14ac:dyDescent="0.25">
      <c r="C2307" s="114" t="s">
        <v>3635</v>
      </c>
      <c r="D2307" s="114" t="s">
        <v>7497</v>
      </c>
    </row>
    <row r="2308" spans="3:4" ht="15" hidden="1" customHeight="1" x14ac:dyDescent="0.25">
      <c r="C2308" s="114" t="s">
        <v>3636</v>
      </c>
      <c r="D2308" s="114" t="s">
        <v>6291</v>
      </c>
    </row>
    <row r="2309" spans="3:4" ht="15" hidden="1" customHeight="1" x14ac:dyDescent="0.25">
      <c r="C2309" s="114" t="s">
        <v>7498</v>
      </c>
      <c r="D2309" s="114" t="s">
        <v>20169</v>
      </c>
    </row>
    <row r="2310" spans="3:4" ht="15" hidden="1" customHeight="1" x14ac:dyDescent="0.25">
      <c r="C2310" s="114" t="s">
        <v>7499</v>
      </c>
      <c r="D2310" s="114" t="s">
        <v>20170</v>
      </c>
    </row>
    <row r="2311" spans="3:4" ht="15" hidden="1" customHeight="1" x14ac:dyDescent="0.25">
      <c r="C2311" s="114" t="s">
        <v>7500</v>
      </c>
      <c r="D2311" s="114" t="s">
        <v>20171</v>
      </c>
    </row>
    <row r="2312" spans="3:4" ht="15" hidden="1" customHeight="1" x14ac:dyDescent="0.25">
      <c r="C2312" s="114" t="s">
        <v>3637</v>
      </c>
      <c r="D2312" s="114" t="s">
        <v>6292</v>
      </c>
    </row>
    <row r="2313" spans="3:4" ht="15" hidden="1" customHeight="1" x14ac:dyDescent="0.25">
      <c r="C2313" s="114" t="s">
        <v>3638</v>
      </c>
      <c r="D2313" s="114" t="s">
        <v>7501</v>
      </c>
    </row>
    <row r="2314" spans="3:4" ht="15" hidden="1" customHeight="1" x14ac:dyDescent="0.25">
      <c r="C2314" s="114" t="s">
        <v>3639</v>
      </c>
      <c r="D2314" s="114" t="s">
        <v>6293</v>
      </c>
    </row>
    <row r="2315" spans="3:4" ht="15" hidden="1" customHeight="1" x14ac:dyDescent="0.25">
      <c r="C2315" s="114" t="s">
        <v>3640</v>
      </c>
      <c r="D2315" s="114" t="s">
        <v>6294</v>
      </c>
    </row>
    <row r="2316" spans="3:4" ht="15" hidden="1" customHeight="1" x14ac:dyDescent="0.25">
      <c r="C2316" s="114" t="s">
        <v>3641</v>
      </c>
      <c r="D2316" s="114" t="s">
        <v>6295</v>
      </c>
    </row>
    <row r="2317" spans="3:4" ht="15" hidden="1" customHeight="1" x14ac:dyDescent="0.25">
      <c r="C2317" s="114" t="s">
        <v>3642</v>
      </c>
      <c r="D2317" s="114" t="s">
        <v>7502</v>
      </c>
    </row>
    <row r="2318" spans="3:4" ht="15" hidden="1" customHeight="1" x14ac:dyDescent="0.25">
      <c r="C2318" s="114" t="s">
        <v>20172</v>
      </c>
      <c r="D2318" s="114" t="s">
        <v>20173</v>
      </c>
    </row>
    <row r="2319" spans="3:4" ht="15" hidden="1" customHeight="1" x14ac:dyDescent="0.25">
      <c r="C2319" s="114" t="s">
        <v>20174</v>
      </c>
      <c r="D2319" s="114" t="s">
        <v>20175</v>
      </c>
    </row>
    <row r="2320" spans="3:4" ht="15" hidden="1" customHeight="1" x14ac:dyDescent="0.25">
      <c r="C2320" s="114" t="s">
        <v>20176</v>
      </c>
      <c r="D2320" s="114" t="s">
        <v>20177</v>
      </c>
    </row>
    <row r="2321" spans="3:4" ht="15" hidden="1" customHeight="1" x14ac:dyDescent="0.25">
      <c r="C2321" s="114" t="s">
        <v>20178</v>
      </c>
      <c r="D2321" s="114" t="s">
        <v>20179</v>
      </c>
    </row>
    <row r="2322" spans="3:4" ht="15" hidden="1" customHeight="1" x14ac:dyDescent="0.25">
      <c r="C2322" s="114" t="s">
        <v>3643</v>
      </c>
      <c r="D2322" s="114" t="s">
        <v>6296</v>
      </c>
    </row>
    <row r="2323" spans="3:4" ht="15" hidden="1" customHeight="1" x14ac:dyDescent="0.25">
      <c r="C2323" s="114" t="s">
        <v>10584</v>
      </c>
      <c r="D2323" s="114" t="s">
        <v>6297</v>
      </c>
    </row>
    <row r="2324" spans="3:4" ht="15" hidden="1" customHeight="1" x14ac:dyDescent="0.25">
      <c r="C2324" s="114" t="s">
        <v>3644</v>
      </c>
      <c r="D2324" s="114" t="s">
        <v>423</v>
      </c>
    </row>
    <row r="2325" spans="3:4" ht="15" hidden="1" customHeight="1" x14ac:dyDescent="0.25">
      <c r="C2325" s="114" t="s">
        <v>3645</v>
      </c>
      <c r="D2325" s="114" t="s">
        <v>6298</v>
      </c>
    </row>
    <row r="2326" spans="3:4" ht="15" hidden="1" customHeight="1" x14ac:dyDescent="0.25">
      <c r="C2326" s="114" t="s">
        <v>18010</v>
      </c>
      <c r="D2326" s="114" t="s">
        <v>425</v>
      </c>
    </row>
    <row r="2327" spans="3:4" ht="15" hidden="1" customHeight="1" x14ac:dyDescent="0.25">
      <c r="C2327" s="114" t="s">
        <v>3646</v>
      </c>
      <c r="D2327" s="114" t="s">
        <v>7503</v>
      </c>
    </row>
    <row r="2328" spans="3:4" ht="15" hidden="1" customHeight="1" x14ac:dyDescent="0.25">
      <c r="C2328" s="114" t="s">
        <v>3647</v>
      </c>
      <c r="D2328" s="114" t="s">
        <v>10585</v>
      </c>
    </row>
    <row r="2329" spans="3:4" ht="15" hidden="1" customHeight="1" x14ac:dyDescent="0.25">
      <c r="C2329" s="114" t="s">
        <v>3648</v>
      </c>
      <c r="D2329" s="114" t="s">
        <v>10586</v>
      </c>
    </row>
    <row r="2330" spans="3:4" ht="15" hidden="1" customHeight="1" x14ac:dyDescent="0.25">
      <c r="C2330" s="114" t="s">
        <v>3649</v>
      </c>
      <c r="D2330" s="114" t="s">
        <v>424</v>
      </c>
    </row>
    <row r="2331" spans="3:4" ht="15" hidden="1" customHeight="1" x14ac:dyDescent="0.25">
      <c r="C2331" s="114" t="s">
        <v>3650</v>
      </c>
      <c r="D2331" s="114" t="s">
        <v>6299</v>
      </c>
    </row>
    <row r="2332" spans="3:4" ht="15" hidden="1" customHeight="1" x14ac:dyDescent="0.25">
      <c r="C2332" s="114" t="s">
        <v>3651</v>
      </c>
      <c r="D2332" s="114" t="s">
        <v>20180</v>
      </c>
    </row>
    <row r="2333" spans="3:4" ht="15" hidden="1" customHeight="1" x14ac:dyDescent="0.25">
      <c r="C2333" s="114" t="s">
        <v>3652</v>
      </c>
      <c r="D2333" s="114" t="s">
        <v>6300</v>
      </c>
    </row>
    <row r="2334" spans="3:4" ht="15" hidden="1" customHeight="1" x14ac:dyDescent="0.25">
      <c r="C2334" s="114" t="s">
        <v>3653</v>
      </c>
      <c r="D2334" s="114" t="s">
        <v>6301</v>
      </c>
    </row>
    <row r="2335" spans="3:4" ht="15" hidden="1" customHeight="1" x14ac:dyDescent="0.25">
      <c r="C2335" s="114" t="s">
        <v>3654</v>
      </c>
      <c r="D2335" s="114" t="s">
        <v>426</v>
      </c>
    </row>
    <row r="2336" spans="3:4" ht="15" hidden="1" customHeight="1" x14ac:dyDescent="0.25">
      <c r="C2336" s="114" t="s">
        <v>3655</v>
      </c>
      <c r="D2336" s="114" t="s">
        <v>20181</v>
      </c>
    </row>
    <row r="2337" spans="3:4" ht="15" hidden="1" customHeight="1" x14ac:dyDescent="0.25">
      <c r="C2337" s="114" t="s">
        <v>10587</v>
      </c>
      <c r="D2337" s="114" t="s">
        <v>6302</v>
      </c>
    </row>
    <row r="2338" spans="3:4" ht="15" hidden="1" customHeight="1" x14ac:dyDescent="0.25">
      <c r="C2338" s="114" t="s">
        <v>3656</v>
      </c>
      <c r="D2338" s="114" t="s">
        <v>7504</v>
      </c>
    </row>
    <row r="2339" spans="3:4" ht="15" hidden="1" customHeight="1" x14ac:dyDescent="0.25">
      <c r="C2339" s="114" t="s">
        <v>3657</v>
      </c>
      <c r="D2339" s="114" t="s">
        <v>427</v>
      </c>
    </row>
    <row r="2340" spans="3:4" ht="15" hidden="1" customHeight="1" x14ac:dyDescent="0.25">
      <c r="C2340" s="114" t="s">
        <v>3658</v>
      </c>
      <c r="D2340" s="114" t="s">
        <v>428</v>
      </c>
    </row>
    <row r="2341" spans="3:4" ht="15" hidden="1" customHeight="1" x14ac:dyDescent="0.25">
      <c r="C2341" s="114" t="s">
        <v>3659</v>
      </c>
      <c r="D2341" s="114" t="s">
        <v>7505</v>
      </c>
    </row>
    <row r="2342" spans="3:4" ht="15" hidden="1" customHeight="1" x14ac:dyDescent="0.25">
      <c r="C2342" s="114" t="s">
        <v>3660</v>
      </c>
      <c r="D2342" s="114" t="s">
        <v>7506</v>
      </c>
    </row>
    <row r="2343" spans="3:4" ht="15" hidden="1" customHeight="1" x14ac:dyDescent="0.25">
      <c r="C2343" s="114" t="s">
        <v>3661</v>
      </c>
      <c r="D2343" s="114" t="s">
        <v>6303</v>
      </c>
    </row>
    <row r="2344" spans="3:4" ht="15" hidden="1" customHeight="1" x14ac:dyDescent="0.25">
      <c r="C2344" s="114" t="s">
        <v>3662</v>
      </c>
      <c r="D2344" s="114" t="s">
        <v>429</v>
      </c>
    </row>
    <row r="2345" spans="3:4" ht="15" hidden="1" customHeight="1" x14ac:dyDescent="0.25">
      <c r="C2345" s="114" t="s">
        <v>3663</v>
      </c>
      <c r="D2345" s="114" t="s">
        <v>430</v>
      </c>
    </row>
    <row r="2346" spans="3:4" ht="15" hidden="1" customHeight="1" x14ac:dyDescent="0.25">
      <c r="C2346" s="114" t="s">
        <v>3664</v>
      </c>
      <c r="D2346" s="114" t="s">
        <v>431</v>
      </c>
    </row>
    <row r="2347" spans="3:4" ht="15" hidden="1" customHeight="1" x14ac:dyDescent="0.25">
      <c r="C2347" s="114" t="s">
        <v>3665</v>
      </c>
      <c r="D2347" s="114" t="s">
        <v>432</v>
      </c>
    </row>
    <row r="2348" spans="3:4" ht="15" hidden="1" customHeight="1" x14ac:dyDescent="0.25">
      <c r="C2348" s="114" t="s">
        <v>10588</v>
      </c>
      <c r="D2348" s="114" t="s">
        <v>433</v>
      </c>
    </row>
    <row r="2349" spans="3:4" ht="15" hidden="1" customHeight="1" x14ac:dyDescent="0.25">
      <c r="C2349" s="114" t="s">
        <v>3666</v>
      </c>
      <c r="D2349" s="114" t="s">
        <v>434</v>
      </c>
    </row>
    <row r="2350" spans="3:4" ht="15" hidden="1" customHeight="1" x14ac:dyDescent="0.25">
      <c r="C2350" s="114" t="s">
        <v>3667</v>
      </c>
      <c r="D2350" s="114" t="s">
        <v>435</v>
      </c>
    </row>
    <row r="2351" spans="3:4" ht="15" hidden="1" customHeight="1" x14ac:dyDescent="0.25">
      <c r="C2351" s="114" t="s">
        <v>3668</v>
      </c>
      <c r="D2351" s="114" t="s">
        <v>20182</v>
      </c>
    </row>
    <row r="2352" spans="3:4" ht="15" hidden="1" customHeight="1" x14ac:dyDescent="0.25">
      <c r="C2352" s="114" t="s">
        <v>3669</v>
      </c>
      <c r="D2352" s="114" t="s">
        <v>946</v>
      </c>
    </row>
    <row r="2353" spans="3:4" ht="15" hidden="1" customHeight="1" x14ac:dyDescent="0.25">
      <c r="C2353" s="114" t="s">
        <v>20183</v>
      </c>
      <c r="D2353" s="114" t="s">
        <v>20184</v>
      </c>
    </row>
    <row r="2354" spans="3:4" ht="15" hidden="1" customHeight="1" x14ac:dyDescent="0.25">
      <c r="C2354" s="114" t="s">
        <v>20185</v>
      </c>
      <c r="D2354" s="114" t="s">
        <v>20186</v>
      </c>
    </row>
    <row r="2355" spans="3:4" ht="15" hidden="1" customHeight="1" x14ac:dyDescent="0.25">
      <c r="C2355" s="114" t="s">
        <v>3670</v>
      </c>
      <c r="D2355" s="114" t="s">
        <v>7507</v>
      </c>
    </row>
    <row r="2356" spans="3:4" ht="15" hidden="1" customHeight="1" x14ac:dyDescent="0.25">
      <c r="C2356" s="114" t="s">
        <v>3671</v>
      </c>
      <c r="D2356" s="114" t="s">
        <v>6624</v>
      </c>
    </row>
    <row r="2357" spans="3:4" ht="15" hidden="1" customHeight="1" x14ac:dyDescent="0.25">
      <c r="C2357" s="114" t="s">
        <v>3672</v>
      </c>
      <c r="D2357" s="114" t="s">
        <v>7508</v>
      </c>
    </row>
    <row r="2358" spans="3:4" ht="15" hidden="1" customHeight="1" x14ac:dyDescent="0.25">
      <c r="C2358" s="114" t="s">
        <v>3673</v>
      </c>
      <c r="D2358" s="114" t="s">
        <v>7509</v>
      </c>
    </row>
    <row r="2359" spans="3:4" ht="15" hidden="1" customHeight="1" x14ac:dyDescent="0.25">
      <c r="C2359" s="114" t="s">
        <v>3674</v>
      </c>
      <c r="D2359" s="114" t="s">
        <v>7510</v>
      </c>
    </row>
    <row r="2360" spans="3:4" ht="15" hidden="1" customHeight="1" x14ac:dyDescent="0.25">
      <c r="C2360" s="114" t="s">
        <v>3675</v>
      </c>
      <c r="D2360" s="114" t="s">
        <v>7511</v>
      </c>
    </row>
    <row r="2361" spans="3:4" ht="15" hidden="1" customHeight="1" x14ac:dyDescent="0.25">
      <c r="C2361" s="114" t="s">
        <v>3676</v>
      </c>
      <c r="D2361" s="114" t="s">
        <v>947</v>
      </c>
    </row>
    <row r="2362" spans="3:4" ht="15" hidden="1" customHeight="1" x14ac:dyDescent="0.25">
      <c r="C2362" s="114" t="s">
        <v>3677</v>
      </c>
      <c r="D2362" s="114" t="s">
        <v>7512</v>
      </c>
    </row>
    <row r="2363" spans="3:4" ht="15" hidden="1" customHeight="1" x14ac:dyDescent="0.25">
      <c r="C2363" s="114" t="s">
        <v>3678</v>
      </c>
      <c r="D2363" s="114" t="s">
        <v>7513</v>
      </c>
    </row>
    <row r="2364" spans="3:4" ht="15" hidden="1" customHeight="1" x14ac:dyDescent="0.25">
      <c r="C2364" s="114" t="s">
        <v>3679</v>
      </c>
      <c r="D2364" s="114" t="s">
        <v>948</v>
      </c>
    </row>
    <row r="2365" spans="3:4" ht="15" hidden="1" customHeight="1" x14ac:dyDescent="0.25">
      <c r="C2365" s="114" t="s">
        <v>3680</v>
      </c>
      <c r="D2365" s="114" t="s">
        <v>6625</v>
      </c>
    </row>
    <row r="2366" spans="3:4" ht="15" hidden="1" customHeight="1" x14ac:dyDescent="0.25">
      <c r="C2366" s="114" t="s">
        <v>3681</v>
      </c>
      <c r="D2366" s="114" t="s">
        <v>949</v>
      </c>
    </row>
    <row r="2367" spans="3:4" ht="15" hidden="1" customHeight="1" x14ac:dyDescent="0.25">
      <c r="C2367" s="114" t="s">
        <v>3682</v>
      </c>
      <c r="D2367" s="114" t="s">
        <v>950</v>
      </c>
    </row>
    <row r="2368" spans="3:4" ht="15" hidden="1" customHeight="1" x14ac:dyDescent="0.25">
      <c r="C2368" s="114" t="s">
        <v>20187</v>
      </c>
      <c r="D2368" s="114" t="s">
        <v>20188</v>
      </c>
    </row>
    <row r="2369" spans="3:4" ht="15" hidden="1" customHeight="1" x14ac:dyDescent="0.25">
      <c r="C2369" s="114" t="s">
        <v>20189</v>
      </c>
      <c r="D2369" s="114" t="s">
        <v>20190</v>
      </c>
    </row>
    <row r="2370" spans="3:4" ht="15" hidden="1" customHeight="1" x14ac:dyDescent="0.25">
      <c r="C2370" s="114" t="s">
        <v>3683</v>
      </c>
      <c r="D2370" s="114" t="s">
        <v>951</v>
      </c>
    </row>
    <row r="2371" spans="3:4" ht="15" hidden="1" customHeight="1" x14ac:dyDescent="0.25">
      <c r="C2371" s="114" t="s">
        <v>3684</v>
      </c>
      <c r="D2371" s="114" t="s">
        <v>7514</v>
      </c>
    </row>
    <row r="2372" spans="3:4" ht="15" hidden="1" customHeight="1" x14ac:dyDescent="0.25">
      <c r="C2372" s="114" t="s">
        <v>3685</v>
      </c>
      <c r="D2372" s="114" t="s">
        <v>952</v>
      </c>
    </row>
    <row r="2373" spans="3:4" ht="15" hidden="1" customHeight="1" x14ac:dyDescent="0.25">
      <c r="C2373" s="114" t="s">
        <v>3686</v>
      </c>
      <c r="D2373" s="114" t="s">
        <v>7515</v>
      </c>
    </row>
    <row r="2374" spans="3:4" ht="15" hidden="1" customHeight="1" x14ac:dyDescent="0.25">
      <c r="C2374" s="114" t="s">
        <v>3687</v>
      </c>
      <c r="D2374" s="114" t="s">
        <v>7516</v>
      </c>
    </row>
    <row r="2375" spans="3:4" ht="15" hidden="1" customHeight="1" x14ac:dyDescent="0.25">
      <c r="C2375" s="114" t="s">
        <v>3688</v>
      </c>
      <c r="D2375" s="114" t="s">
        <v>7517</v>
      </c>
    </row>
    <row r="2376" spans="3:4" ht="15" hidden="1" customHeight="1" x14ac:dyDescent="0.25">
      <c r="C2376" s="114" t="s">
        <v>3689</v>
      </c>
      <c r="D2376" s="114" t="s">
        <v>7518</v>
      </c>
    </row>
    <row r="2377" spans="3:4" ht="15" hidden="1" customHeight="1" x14ac:dyDescent="0.25">
      <c r="C2377" s="114" t="s">
        <v>3690</v>
      </c>
      <c r="D2377" s="114" t="s">
        <v>7519</v>
      </c>
    </row>
    <row r="2378" spans="3:4" ht="15" hidden="1" customHeight="1" x14ac:dyDescent="0.25">
      <c r="C2378" s="114" t="s">
        <v>20191</v>
      </c>
      <c r="D2378" s="114" t="s">
        <v>20192</v>
      </c>
    </row>
    <row r="2379" spans="3:4" ht="15" hidden="1" customHeight="1" x14ac:dyDescent="0.25">
      <c r="C2379" s="114" t="s">
        <v>20193</v>
      </c>
      <c r="D2379" s="114" t="s">
        <v>20194</v>
      </c>
    </row>
    <row r="2380" spans="3:4" ht="15" hidden="1" customHeight="1" x14ac:dyDescent="0.25">
      <c r="C2380" s="114" t="s">
        <v>20195</v>
      </c>
      <c r="D2380" s="114" t="s">
        <v>20196</v>
      </c>
    </row>
    <row r="2381" spans="3:4" ht="15" hidden="1" customHeight="1" x14ac:dyDescent="0.25">
      <c r="C2381" s="114" t="s">
        <v>20197</v>
      </c>
      <c r="D2381" s="114" t="s">
        <v>20198</v>
      </c>
    </row>
    <row r="2382" spans="3:4" ht="15" hidden="1" customHeight="1" x14ac:dyDescent="0.25">
      <c r="C2382" s="114" t="s">
        <v>20199</v>
      </c>
      <c r="D2382" s="114" t="s">
        <v>20200</v>
      </c>
    </row>
    <row r="2383" spans="3:4" ht="15" hidden="1" customHeight="1" x14ac:dyDescent="0.25">
      <c r="C2383" s="114" t="s">
        <v>20201</v>
      </c>
      <c r="D2383" s="114" t="s">
        <v>20202</v>
      </c>
    </row>
    <row r="2384" spans="3:4" ht="15" hidden="1" customHeight="1" x14ac:dyDescent="0.25">
      <c r="C2384" s="114" t="s">
        <v>10589</v>
      </c>
      <c r="D2384" s="114" t="s">
        <v>6626</v>
      </c>
    </row>
    <row r="2385" spans="3:4" ht="15" hidden="1" customHeight="1" x14ac:dyDescent="0.25">
      <c r="C2385" s="114" t="s">
        <v>3691</v>
      </c>
      <c r="D2385" s="114" t="s">
        <v>6304</v>
      </c>
    </row>
    <row r="2386" spans="3:4" ht="15" hidden="1" customHeight="1" x14ac:dyDescent="0.25">
      <c r="C2386" s="114" t="s">
        <v>3692</v>
      </c>
      <c r="D2386" s="114" t="s">
        <v>7520</v>
      </c>
    </row>
    <row r="2387" spans="3:4" ht="15" hidden="1" customHeight="1" x14ac:dyDescent="0.25">
      <c r="C2387" s="114" t="s">
        <v>3693</v>
      </c>
      <c r="D2387" s="114" t="s">
        <v>6627</v>
      </c>
    </row>
    <row r="2388" spans="3:4" ht="15" hidden="1" customHeight="1" x14ac:dyDescent="0.25">
      <c r="C2388" s="114" t="s">
        <v>10590</v>
      </c>
      <c r="D2388" s="114" t="s">
        <v>6305</v>
      </c>
    </row>
    <row r="2389" spans="3:4" ht="15" hidden="1" customHeight="1" x14ac:dyDescent="0.25">
      <c r="C2389" s="114" t="s">
        <v>10591</v>
      </c>
      <c r="D2389" s="114" t="s">
        <v>7521</v>
      </c>
    </row>
    <row r="2390" spans="3:4" ht="15" hidden="1" customHeight="1" x14ac:dyDescent="0.25">
      <c r="C2390" s="114" t="s">
        <v>10592</v>
      </c>
      <c r="D2390" s="114" t="s">
        <v>953</v>
      </c>
    </row>
    <row r="2391" spans="3:4" ht="15" hidden="1" customHeight="1" x14ac:dyDescent="0.25">
      <c r="C2391" s="114" t="s">
        <v>3694</v>
      </c>
      <c r="D2391" s="114" t="s">
        <v>6306</v>
      </c>
    </row>
    <row r="2392" spans="3:4" ht="15" hidden="1" customHeight="1" x14ac:dyDescent="0.25">
      <c r="C2392" s="114" t="s">
        <v>3695</v>
      </c>
      <c r="D2392" s="114" t="s">
        <v>20203</v>
      </c>
    </row>
    <row r="2393" spans="3:4" ht="15" hidden="1" customHeight="1" x14ac:dyDescent="0.25">
      <c r="C2393" s="114" t="s">
        <v>3696</v>
      </c>
      <c r="D2393" s="114" t="s">
        <v>7522</v>
      </c>
    </row>
    <row r="2394" spans="3:4" ht="15" hidden="1" customHeight="1" x14ac:dyDescent="0.25">
      <c r="C2394" s="114" t="s">
        <v>3697</v>
      </c>
      <c r="D2394" s="114" t="s">
        <v>7523</v>
      </c>
    </row>
    <row r="2395" spans="3:4" ht="15" hidden="1" customHeight="1" x14ac:dyDescent="0.25">
      <c r="C2395" s="114" t="s">
        <v>10593</v>
      </c>
      <c r="D2395" s="114" t="s">
        <v>7524</v>
      </c>
    </row>
    <row r="2396" spans="3:4" ht="15" hidden="1" customHeight="1" x14ac:dyDescent="0.25">
      <c r="C2396" s="114" t="s">
        <v>3698</v>
      </c>
      <c r="D2396" s="114" t="s">
        <v>954</v>
      </c>
    </row>
    <row r="2397" spans="3:4" ht="15" hidden="1" customHeight="1" x14ac:dyDescent="0.25">
      <c r="C2397" s="114" t="s">
        <v>3699</v>
      </c>
      <c r="D2397" s="114" t="s">
        <v>6628</v>
      </c>
    </row>
    <row r="2398" spans="3:4" ht="15" hidden="1" customHeight="1" x14ac:dyDescent="0.25">
      <c r="C2398" s="114" t="s">
        <v>3700</v>
      </c>
      <c r="D2398" s="114" t="s">
        <v>7525</v>
      </c>
    </row>
    <row r="2399" spans="3:4" ht="15" hidden="1" customHeight="1" x14ac:dyDescent="0.25">
      <c r="C2399" s="114" t="s">
        <v>3701</v>
      </c>
      <c r="D2399" s="114" t="s">
        <v>955</v>
      </c>
    </row>
    <row r="2400" spans="3:4" ht="15" hidden="1" customHeight="1" x14ac:dyDescent="0.25">
      <c r="C2400" s="114" t="s">
        <v>20204</v>
      </c>
      <c r="D2400" s="114" t="s">
        <v>20205</v>
      </c>
    </row>
    <row r="2401" spans="3:4" ht="15" hidden="1" customHeight="1" x14ac:dyDescent="0.25">
      <c r="C2401" s="114" t="s">
        <v>20206</v>
      </c>
      <c r="D2401" s="114" t="s">
        <v>20207</v>
      </c>
    </row>
    <row r="2402" spans="3:4" ht="15" hidden="1" customHeight="1" x14ac:dyDescent="0.25">
      <c r="C2402" s="114" t="s">
        <v>20208</v>
      </c>
      <c r="D2402" s="114" t="s">
        <v>20209</v>
      </c>
    </row>
    <row r="2403" spans="3:4" ht="15" hidden="1" customHeight="1" x14ac:dyDescent="0.25">
      <c r="C2403" s="114" t="s">
        <v>20210</v>
      </c>
      <c r="D2403" s="114" t="s">
        <v>20211</v>
      </c>
    </row>
    <row r="2404" spans="3:4" ht="15" hidden="1" customHeight="1" x14ac:dyDescent="0.25">
      <c r="C2404" s="114" t="s">
        <v>20212</v>
      </c>
      <c r="D2404" s="114" t="s">
        <v>20213</v>
      </c>
    </row>
    <row r="2405" spans="3:4" ht="15" hidden="1" customHeight="1" x14ac:dyDescent="0.25">
      <c r="C2405" s="114" t="s">
        <v>20214</v>
      </c>
      <c r="D2405" s="114" t="s">
        <v>20215</v>
      </c>
    </row>
    <row r="2406" spans="3:4" ht="15" hidden="1" customHeight="1" x14ac:dyDescent="0.25">
      <c r="C2406" s="114" t="s">
        <v>20216</v>
      </c>
      <c r="D2406" s="114" t="s">
        <v>20217</v>
      </c>
    </row>
    <row r="2407" spans="3:4" ht="15" hidden="1" customHeight="1" x14ac:dyDescent="0.25">
      <c r="C2407" s="114" t="s">
        <v>3702</v>
      </c>
      <c r="D2407" s="114" t="s">
        <v>6307</v>
      </c>
    </row>
    <row r="2408" spans="3:4" ht="15" hidden="1" customHeight="1" x14ac:dyDescent="0.25">
      <c r="C2408" s="114" t="s">
        <v>3703</v>
      </c>
      <c r="D2408" s="114" t="s">
        <v>6308</v>
      </c>
    </row>
    <row r="2409" spans="3:4" ht="15" hidden="1" customHeight="1" x14ac:dyDescent="0.25">
      <c r="C2409" s="114" t="s">
        <v>3704</v>
      </c>
      <c r="D2409" s="114" t="s">
        <v>6309</v>
      </c>
    </row>
    <row r="2410" spans="3:4" ht="15" hidden="1" customHeight="1" x14ac:dyDescent="0.25">
      <c r="C2410" s="114" t="s">
        <v>3705</v>
      </c>
      <c r="D2410" s="114" t="s">
        <v>6310</v>
      </c>
    </row>
    <row r="2411" spans="3:4" ht="15" hidden="1" customHeight="1" x14ac:dyDescent="0.25">
      <c r="C2411" s="114" t="s">
        <v>20220</v>
      </c>
      <c r="D2411" s="114" t="s">
        <v>20221</v>
      </c>
    </row>
    <row r="2412" spans="3:4" ht="15" hidden="1" customHeight="1" x14ac:dyDescent="0.25">
      <c r="C2412" s="114" t="s">
        <v>20218</v>
      </c>
      <c r="D2412" s="114" t="s">
        <v>20219</v>
      </c>
    </row>
    <row r="2413" spans="3:4" ht="15" hidden="1" customHeight="1" x14ac:dyDescent="0.25">
      <c r="C2413" s="114" t="s">
        <v>3706</v>
      </c>
      <c r="D2413" s="114" t="s">
        <v>956</v>
      </c>
    </row>
    <row r="2414" spans="3:4" ht="15" hidden="1" customHeight="1" x14ac:dyDescent="0.25">
      <c r="C2414" s="114" t="s">
        <v>3707</v>
      </c>
      <c r="D2414" s="114" t="s">
        <v>957</v>
      </c>
    </row>
    <row r="2415" spans="3:4" ht="15" hidden="1" customHeight="1" x14ac:dyDescent="0.25">
      <c r="C2415" s="114" t="s">
        <v>3708</v>
      </c>
      <c r="D2415" s="114" t="s">
        <v>958</v>
      </c>
    </row>
    <row r="2416" spans="3:4" ht="15" hidden="1" customHeight="1" x14ac:dyDescent="0.25">
      <c r="C2416" s="114" t="s">
        <v>3709</v>
      </c>
      <c r="D2416" s="114" t="s">
        <v>959</v>
      </c>
    </row>
    <row r="2417" spans="3:4" ht="15" hidden="1" customHeight="1" x14ac:dyDescent="0.25">
      <c r="C2417" s="114" t="s">
        <v>3710</v>
      </c>
      <c r="D2417" s="114" t="s">
        <v>6629</v>
      </c>
    </row>
    <row r="2418" spans="3:4" ht="15" hidden="1" customHeight="1" x14ac:dyDescent="0.25">
      <c r="C2418" s="114" t="s">
        <v>3711</v>
      </c>
      <c r="D2418" s="114" t="s">
        <v>960</v>
      </c>
    </row>
    <row r="2419" spans="3:4" ht="15" hidden="1" customHeight="1" x14ac:dyDescent="0.25">
      <c r="C2419" s="114" t="s">
        <v>3712</v>
      </c>
      <c r="D2419" s="114" t="s">
        <v>961</v>
      </c>
    </row>
    <row r="2420" spans="3:4" ht="15" hidden="1" customHeight="1" x14ac:dyDescent="0.25">
      <c r="C2420" s="114" t="s">
        <v>3713</v>
      </c>
      <c r="D2420" s="114" t="s">
        <v>962</v>
      </c>
    </row>
    <row r="2421" spans="3:4" ht="15" hidden="1" customHeight="1" x14ac:dyDescent="0.25">
      <c r="C2421" s="114" t="s">
        <v>3714</v>
      </c>
      <c r="D2421" s="114" t="s">
        <v>6311</v>
      </c>
    </row>
    <row r="2422" spans="3:4" ht="15" hidden="1" customHeight="1" x14ac:dyDescent="0.25">
      <c r="C2422" s="114" t="s">
        <v>20222</v>
      </c>
      <c r="D2422" s="114" t="s">
        <v>20223</v>
      </c>
    </row>
    <row r="2423" spans="3:4" ht="15" hidden="1" customHeight="1" x14ac:dyDescent="0.25">
      <c r="C2423" s="114" t="s">
        <v>20224</v>
      </c>
      <c r="D2423" s="114" t="s">
        <v>20225</v>
      </c>
    </row>
    <row r="2424" spans="3:4" ht="15" hidden="1" customHeight="1" x14ac:dyDescent="0.25">
      <c r="C2424" s="114" t="s">
        <v>3715</v>
      </c>
      <c r="D2424" s="114" t="s">
        <v>6312</v>
      </c>
    </row>
    <row r="2425" spans="3:4" ht="15" hidden="1" customHeight="1" x14ac:dyDescent="0.25">
      <c r="C2425" s="114" t="s">
        <v>3716</v>
      </c>
      <c r="D2425" s="114" t="s">
        <v>7526</v>
      </c>
    </row>
    <row r="2426" spans="3:4" ht="15" hidden="1" customHeight="1" x14ac:dyDescent="0.25">
      <c r="C2426" s="114" t="s">
        <v>3717</v>
      </c>
      <c r="D2426" s="114" t="s">
        <v>7527</v>
      </c>
    </row>
    <row r="2427" spans="3:4" ht="15" hidden="1" customHeight="1" x14ac:dyDescent="0.25">
      <c r="C2427" s="114" t="s">
        <v>20226</v>
      </c>
      <c r="D2427" s="114" t="s">
        <v>20227</v>
      </c>
    </row>
    <row r="2428" spans="3:4" ht="15" hidden="1" customHeight="1" x14ac:dyDescent="0.25">
      <c r="C2428" s="114" t="s">
        <v>20228</v>
      </c>
      <c r="D2428" s="114" t="s">
        <v>20229</v>
      </c>
    </row>
    <row r="2429" spans="3:4" ht="15" hidden="1" customHeight="1" x14ac:dyDescent="0.25">
      <c r="C2429" s="114" t="s">
        <v>3718</v>
      </c>
      <c r="D2429" s="114" t="s">
        <v>963</v>
      </c>
    </row>
    <row r="2430" spans="3:4" ht="15" hidden="1" customHeight="1" x14ac:dyDescent="0.25">
      <c r="C2430" s="114" t="s">
        <v>3719</v>
      </c>
      <c r="D2430" s="114" t="s">
        <v>964</v>
      </c>
    </row>
    <row r="2431" spans="3:4" ht="15" hidden="1" customHeight="1" x14ac:dyDescent="0.25">
      <c r="C2431" s="114" t="s">
        <v>3720</v>
      </c>
      <c r="D2431" s="114" t="s">
        <v>965</v>
      </c>
    </row>
    <row r="2432" spans="3:4" ht="15" hidden="1" customHeight="1" x14ac:dyDescent="0.25">
      <c r="C2432" s="114" t="s">
        <v>3721</v>
      </c>
      <c r="D2432" s="114" t="s">
        <v>6313</v>
      </c>
    </row>
    <row r="2433" spans="3:4" ht="15" hidden="1" customHeight="1" x14ac:dyDescent="0.25">
      <c r="C2433" s="114" t="s">
        <v>3722</v>
      </c>
      <c r="D2433" s="114" t="s">
        <v>7528</v>
      </c>
    </row>
    <row r="2434" spans="3:4" ht="15" hidden="1" customHeight="1" x14ac:dyDescent="0.25">
      <c r="C2434" s="114" t="s">
        <v>3723</v>
      </c>
      <c r="D2434" s="114" t="s">
        <v>966</v>
      </c>
    </row>
    <row r="2435" spans="3:4" ht="15" hidden="1" customHeight="1" x14ac:dyDescent="0.25">
      <c r="C2435" s="114" t="s">
        <v>3724</v>
      </c>
      <c r="D2435" s="114" t="s">
        <v>967</v>
      </c>
    </row>
    <row r="2436" spans="3:4" ht="15" hidden="1" customHeight="1" x14ac:dyDescent="0.25">
      <c r="C2436" s="114" t="s">
        <v>3725</v>
      </c>
      <c r="D2436" s="114" t="s">
        <v>968</v>
      </c>
    </row>
    <row r="2437" spans="3:4" ht="15" hidden="1" customHeight="1" x14ac:dyDescent="0.25">
      <c r="C2437" s="114" t="s">
        <v>3726</v>
      </c>
      <c r="D2437" s="114" t="s">
        <v>969</v>
      </c>
    </row>
    <row r="2438" spans="3:4" ht="15" hidden="1" customHeight="1" x14ac:dyDescent="0.25">
      <c r="C2438" s="114" t="s">
        <v>3727</v>
      </c>
      <c r="D2438" s="114" t="s">
        <v>970</v>
      </c>
    </row>
    <row r="2439" spans="3:4" ht="15" hidden="1" customHeight="1" x14ac:dyDescent="0.25">
      <c r="C2439" s="114" t="s">
        <v>10594</v>
      </c>
      <c r="D2439" s="114" t="s">
        <v>10595</v>
      </c>
    </row>
    <row r="2440" spans="3:4" ht="15" hidden="1" customHeight="1" x14ac:dyDescent="0.25">
      <c r="C2440" s="114" t="s">
        <v>20230</v>
      </c>
      <c r="D2440" s="114" t="s">
        <v>20231</v>
      </c>
    </row>
    <row r="2441" spans="3:4" ht="15" hidden="1" customHeight="1" x14ac:dyDescent="0.25">
      <c r="C2441" s="114" t="s">
        <v>3728</v>
      </c>
      <c r="D2441" s="114" t="s">
        <v>6314</v>
      </c>
    </row>
    <row r="2442" spans="3:4" ht="15" hidden="1" customHeight="1" x14ac:dyDescent="0.25">
      <c r="C2442" s="114" t="s">
        <v>3729</v>
      </c>
      <c r="D2442" s="114" t="s">
        <v>6630</v>
      </c>
    </row>
    <row r="2443" spans="3:4" ht="15" hidden="1" customHeight="1" x14ac:dyDescent="0.25">
      <c r="C2443" s="114" t="s">
        <v>3730</v>
      </c>
      <c r="D2443" s="114" t="s">
        <v>20232</v>
      </c>
    </row>
    <row r="2444" spans="3:4" ht="15" hidden="1" customHeight="1" x14ac:dyDescent="0.25">
      <c r="C2444" s="114" t="s">
        <v>20233</v>
      </c>
      <c r="D2444" s="114" t="s">
        <v>20234</v>
      </c>
    </row>
    <row r="2445" spans="3:4" ht="15" hidden="1" customHeight="1" x14ac:dyDescent="0.25">
      <c r="C2445" s="114" t="s">
        <v>3731</v>
      </c>
      <c r="D2445" s="114" t="s">
        <v>6315</v>
      </c>
    </row>
    <row r="2446" spans="3:4" ht="15" hidden="1" customHeight="1" x14ac:dyDescent="0.25">
      <c r="C2446" s="114" t="s">
        <v>3732</v>
      </c>
      <c r="D2446" s="114" t="s">
        <v>6316</v>
      </c>
    </row>
    <row r="2447" spans="3:4" ht="15" hidden="1" customHeight="1" x14ac:dyDescent="0.25">
      <c r="C2447" s="114" t="s">
        <v>20235</v>
      </c>
      <c r="D2447" s="114" t="s">
        <v>7529</v>
      </c>
    </row>
    <row r="2448" spans="3:4" ht="15" hidden="1" customHeight="1" x14ac:dyDescent="0.25">
      <c r="C2448" s="114" t="s">
        <v>3733</v>
      </c>
      <c r="D2448" s="114" t="s">
        <v>446</v>
      </c>
    </row>
    <row r="2449" spans="3:4" ht="15" hidden="1" customHeight="1" x14ac:dyDescent="0.25">
      <c r="C2449" s="114" t="s">
        <v>20236</v>
      </c>
      <c r="D2449" s="114" t="s">
        <v>20237</v>
      </c>
    </row>
    <row r="2450" spans="3:4" ht="15" hidden="1" customHeight="1" x14ac:dyDescent="0.25">
      <c r="C2450" s="114" t="s">
        <v>3734</v>
      </c>
      <c r="D2450" s="114" t="s">
        <v>6317</v>
      </c>
    </row>
    <row r="2451" spans="3:4" ht="15" hidden="1" customHeight="1" x14ac:dyDescent="0.25">
      <c r="C2451" s="114" t="s">
        <v>3735</v>
      </c>
      <c r="D2451" s="114" t="s">
        <v>447</v>
      </c>
    </row>
    <row r="2452" spans="3:4" ht="15" hidden="1" customHeight="1" x14ac:dyDescent="0.25">
      <c r="C2452" s="114" t="s">
        <v>3736</v>
      </c>
      <c r="D2452" s="114" t="s">
        <v>6318</v>
      </c>
    </row>
    <row r="2453" spans="3:4" ht="15" hidden="1" customHeight="1" x14ac:dyDescent="0.25">
      <c r="C2453" s="114" t="s">
        <v>3737</v>
      </c>
      <c r="D2453" s="114" t="s">
        <v>6631</v>
      </c>
    </row>
    <row r="2454" spans="3:4" ht="15" hidden="1" customHeight="1" x14ac:dyDescent="0.25">
      <c r="C2454" s="114" t="s">
        <v>3738</v>
      </c>
      <c r="D2454" s="114" t="s">
        <v>7530</v>
      </c>
    </row>
    <row r="2455" spans="3:4" ht="15" hidden="1" customHeight="1" x14ac:dyDescent="0.25">
      <c r="C2455" s="114" t="s">
        <v>3739</v>
      </c>
      <c r="D2455" s="114" t="s">
        <v>6319</v>
      </c>
    </row>
    <row r="2456" spans="3:4" ht="15" hidden="1" customHeight="1" x14ac:dyDescent="0.25">
      <c r="C2456" s="114" t="s">
        <v>3740</v>
      </c>
      <c r="D2456" s="114" t="s">
        <v>6320</v>
      </c>
    </row>
    <row r="2457" spans="3:4" ht="15" hidden="1" customHeight="1" x14ac:dyDescent="0.25">
      <c r="C2457" s="114" t="s">
        <v>3741</v>
      </c>
      <c r="D2457" s="114" t="s">
        <v>7531</v>
      </c>
    </row>
    <row r="2458" spans="3:4" ht="15" hidden="1" customHeight="1" x14ac:dyDescent="0.25">
      <c r="C2458" s="114" t="s">
        <v>3742</v>
      </c>
      <c r="D2458" s="114" t="s">
        <v>6321</v>
      </c>
    </row>
    <row r="2459" spans="3:4" ht="15" hidden="1" customHeight="1" x14ac:dyDescent="0.25">
      <c r="C2459" s="114" t="s">
        <v>3743</v>
      </c>
      <c r="D2459" s="114" t="s">
        <v>10596</v>
      </c>
    </row>
    <row r="2460" spans="3:4" ht="15" hidden="1" customHeight="1" x14ac:dyDescent="0.25">
      <c r="C2460" s="114" t="s">
        <v>3744</v>
      </c>
      <c r="D2460" s="114" t="s">
        <v>6322</v>
      </c>
    </row>
    <row r="2461" spans="3:4" ht="15" hidden="1" customHeight="1" x14ac:dyDescent="0.25">
      <c r="C2461" s="114" t="s">
        <v>3745</v>
      </c>
      <c r="D2461" s="114" t="s">
        <v>6323</v>
      </c>
    </row>
    <row r="2462" spans="3:4" ht="15" hidden="1" customHeight="1" x14ac:dyDescent="0.25">
      <c r="C2462" s="114" t="s">
        <v>3746</v>
      </c>
      <c r="D2462" s="114" t="s">
        <v>6324</v>
      </c>
    </row>
    <row r="2463" spans="3:4" ht="15" hidden="1" customHeight="1" x14ac:dyDescent="0.25">
      <c r="C2463" s="114" t="s">
        <v>3747</v>
      </c>
      <c r="D2463" s="114" t="s">
        <v>448</v>
      </c>
    </row>
    <row r="2464" spans="3:4" ht="15" hidden="1" customHeight="1" x14ac:dyDescent="0.25">
      <c r="C2464" s="114" t="s">
        <v>3748</v>
      </c>
      <c r="D2464" s="114" t="s">
        <v>449</v>
      </c>
    </row>
    <row r="2465" spans="3:4" ht="15" hidden="1" customHeight="1" x14ac:dyDescent="0.25">
      <c r="C2465" s="114" t="s">
        <v>3749</v>
      </c>
      <c r="D2465" s="114" t="s">
        <v>6325</v>
      </c>
    </row>
    <row r="2466" spans="3:4" ht="15" hidden="1" customHeight="1" x14ac:dyDescent="0.25">
      <c r="C2466" s="114" t="s">
        <v>3750</v>
      </c>
      <c r="D2466" s="114" t="s">
        <v>6326</v>
      </c>
    </row>
    <row r="2467" spans="3:4" ht="15" hidden="1" customHeight="1" x14ac:dyDescent="0.25">
      <c r="C2467" s="114" t="s">
        <v>3751</v>
      </c>
      <c r="D2467" s="114" t="s">
        <v>6327</v>
      </c>
    </row>
    <row r="2468" spans="3:4" ht="15" hidden="1" customHeight="1" x14ac:dyDescent="0.25">
      <c r="C2468" s="114" t="s">
        <v>3752</v>
      </c>
      <c r="D2468" s="114" t="s">
        <v>450</v>
      </c>
    </row>
    <row r="2469" spans="3:4" ht="15" hidden="1" customHeight="1" x14ac:dyDescent="0.25">
      <c r="C2469" s="114" t="s">
        <v>3753</v>
      </c>
      <c r="D2469" s="114" t="s">
        <v>451</v>
      </c>
    </row>
    <row r="2470" spans="3:4" ht="15" hidden="1" customHeight="1" x14ac:dyDescent="0.25">
      <c r="C2470" s="114" t="s">
        <v>3754</v>
      </c>
      <c r="D2470" s="114" t="s">
        <v>7532</v>
      </c>
    </row>
    <row r="2471" spans="3:4" ht="15" hidden="1" customHeight="1" x14ac:dyDescent="0.25">
      <c r="C2471" s="114" t="s">
        <v>3755</v>
      </c>
      <c r="D2471" s="114" t="s">
        <v>7533</v>
      </c>
    </row>
    <row r="2472" spans="3:4" ht="15" hidden="1" customHeight="1" x14ac:dyDescent="0.25">
      <c r="C2472" s="114" t="s">
        <v>3756</v>
      </c>
      <c r="D2472" s="114" t="s">
        <v>7534</v>
      </c>
    </row>
    <row r="2473" spans="3:4" ht="15" hidden="1" customHeight="1" x14ac:dyDescent="0.25">
      <c r="C2473" s="114" t="s">
        <v>3757</v>
      </c>
      <c r="D2473" s="114" t="s">
        <v>10597</v>
      </c>
    </row>
    <row r="2474" spans="3:4" ht="15" hidden="1" customHeight="1" x14ac:dyDescent="0.25">
      <c r="C2474" s="114" t="s">
        <v>3758</v>
      </c>
      <c r="D2474" s="114" t="s">
        <v>10598</v>
      </c>
    </row>
    <row r="2475" spans="3:4" ht="15" hidden="1" customHeight="1" x14ac:dyDescent="0.25">
      <c r="C2475" s="114" t="s">
        <v>3759</v>
      </c>
      <c r="D2475" s="114" t="s">
        <v>6328</v>
      </c>
    </row>
    <row r="2476" spans="3:4" ht="15" hidden="1" customHeight="1" x14ac:dyDescent="0.25">
      <c r="C2476" s="114" t="s">
        <v>3760</v>
      </c>
      <c r="D2476" s="114" t="s">
        <v>452</v>
      </c>
    </row>
    <row r="2477" spans="3:4" ht="15" hidden="1" customHeight="1" x14ac:dyDescent="0.25">
      <c r="C2477" s="114" t="s">
        <v>3761</v>
      </c>
      <c r="D2477" s="114" t="s">
        <v>7535</v>
      </c>
    </row>
    <row r="2478" spans="3:4" ht="15" hidden="1" customHeight="1" x14ac:dyDescent="0.25">
      <c r="C2478" s="114" t="s">
        <v>10599</v>
      </c>
      <c r="D2478" s="114" t="s">
        <v>7536</v>
      </c>
    </row>
    <row r="2479" spans="3:4" ht="15" hidden="1" customHeight="1" x14ac:dyDescent="0.25">
      <c r="C2479" s="114" t="s">
        <v>3762</v>
      </c>
      <c r="D2479" s="114" t="s">
        <v>7537</v>
      </c>
    </row>
    <row r="2480" spans="3:4" ht="15" hidden="1" customHeight="1" x14ac:dyDescent="0.25">
      <c r="C2480" s="114" t="s">
        <v>3763</v>
      </c>
      <c r="D2480" s="114" t="s">
        <v>7538</v>
      </c>
    </row>
    <row r="2481" spans="3:4" ht="15" hidden="1" customHeight="1" x14ac:dyDescent="0.25">
      <c r="C2481" s="114" t="s">
        <v>3764</v>
      </c>
      <c r="D2481" s="114" t="s">
        <v>453</v>
      </c>
    </row>
    <row r="2482" spans="3:4" ht="15" hidden="1" customHeight="1" x14ac:dyDescent="0.25">
      <c r="C2482" s="114" t="s">
        <v>3765</v>
      </c>
      <c r="D2482" s="114" t="s">
        <v>10600</v>
      </c>
    </row>
    <row r="2483" spans="3:4" ht="15" hidden="1" customHeight="1" x14ac:dyDescent="0.25">
      <c r="C2483" s="114" t="s">
        <v>20238</v>
      </c>
      <c r="D2483" s="114" t="s">
        <v>20239</v>
      </c>
    </row>
    <row r="2484" spans="3:4" ht="15" hidden="1" customHeight="1" x14ac:dyDescent="0.25">
      <c r="C2484" s="114" t="s">
        <v>20240</v>
      </c>
      <c r="D2484" s="114" t="s">
        <v>20241</v>
      </c>
    </row>
    <row r="2485" spans="3:4" ht="15" hidden="1" customHeight="1" x14ac:dyDescent="0.25">
      <c r="C2485" s="114" t="s">
        <v>3766</v>
      </c>
      <c r="D2485" s="114" t="s">
        <v>6329</v>
      </c>
    </row>
    <row r="2486" spans="3:4" ht="15" hidden="1" customHeight="1" x14ac:dyDescent="0.25">
      <c r="C2486" s="114" t="s">
        <v>3767</v>
      </c>
      <c r="D2486" s="114" t="s">
        <v>454</v>
      </c>
    </row>
    <row r="2487" spans="3:4" ht="15" hidden="1" customHeight="1" x14ac:dyDescent="0.25">
      <c r="C2487" s="114" t="s">
        <v>10601</v>
      </c>
      <c r="D2487" s="114" t="s">
        <v>455</v>
      </c>
    </row>
    <row r="2488" spans="3:4" ht="15" hidden="1" customHeight="1" x14ac:dyDescent="0.25">
      <c r="C2488" s="114" t="s">
        <v>3768</v>
      </c>
      <c r="D2488" s="114" t="s">
        <v>7539</v>
      </c>
    </row>
    <row r="2489" spans="3:4" ht="15" hidden="1" customHeight="1" x14ac:dyDescent="0.25">
      <c r="C2489" s="114" t="s">
        <v>3769</v>
      </c>
      <c r="D2489" s="114" t="s">
        <v>6330</v>
      </c>
    </row>
    <row r="2490" spans="3:4" ht="15" hidden="1" customHeight="1" x14ac:dyDescent="0.25">
      <c r="C2490" s="114" t="s">
        <v>20242</v>
      </c>
      <c r="D2490" s="114" t="s">
        <v>20243</v>
      </c>
    </row>
    <row r="2491" spans="3:4" ht="15" hidden="1" customHeight="1" x14ac:dyDescent="0.25">
      <c r="C2491" s="114" t="s">
        <v>20244</v>
      </c>
      <c r="D2491" s="114" t="s">
        <v>20245</v>
      </c>
    </row>
    <row r="2492" spans="3:4" ht="15" hidden="1" customHeight="1" x14ac:dyDescent="0.25">
      <c r="C2492" s="114" t="s">
        <v>3770</v>
      </c>
      <c r="D2492" s="114" t="s">
        <v>456</v>
      </c>
    </row>
    <row r="2493" spans="3:4" ht="15" hidden="1" customHeight="1" x14ac:dyDescent="0.25">
      <c r="C2493" s="114" t="s">
        <v>3771</v>
      </c>
      <c r="D2493" s="114" t="s">
        <v>6331</v>
      </c>
    </row>
    <row r="2494" spans="3:4" ht="15" hidden="1" customHeight="1" x14ac:dyDescent="0.25">
      <c r="C2494" s="114" t="s">
        <v>3772</v>
      </c>
      <c r="D2494" s="114" t="s">
        <v>20246</v>
      </c>
    </row>
    <row r="2495" spans="3:4" ht="15" hidden="1" customHeight="1" x14ac:dyDescent="0.25">
      <c r="C2495" s="114" t="s">
        <v>3773</v>
      </c>
      <c r="D2495" s="114" t="s">
        <v>7540</v>
      </c>
    </row>
    <row r="2496" spans="3:4" ht="15" hidden="1" customHeight="1" x14ac:dyDescent="0.25">
      <c r="C2496" s="114" t="s">
        <v>20247</v>
      </c>
      <c r="D2496" s="114" t="s">
        <v>20248</v>
      </c>
    </row>
    <row r="2497" spans="3:4" ht="15" hidden="1" customHeight="1" x14ac:dyDescent="0.25">
      <c r="C2497" s="114" t="s">
        <v>20249</v>
      </c>
      <c r="D2497" s="114" t="s">
        <v>20250</v>
      </c>
    </row>
    <row r="2498" spans="3:4" ht="15" hidden="1" customHeight="1" x14ac:dyDescent="0.25">
      <c r="C2498" s="114" t="s">
        <v>3774</v>
      </c>
      <c r="D2498" s="114" t="s">
        <v>6332</v>
      </c>
    </row>
    <row r="2499" spans="3:4" ht="15" hidden="1" customHeight="1" x14ac:dyDescent="0.25">
      <c r="C2499" s="114" t="s">
        <v>3775</v>
      </c>
      <c r="D2499" s="114" t="s">
        <v>6333</v>
      </c>
    </row>
    <row r="2500" spans="3:4" ht="15" hidden="1" customHeight="1" x14ac:dyDescent="0.25">
      <c r="C2500" s="114" t="s">
        <v>10602</v>
      </c>
      <c r="D2500" s="114" t="s">
        <v>7541</v>
      </c>
    </row>
    <row r="2501" spans="3:4" ht="15" hidden="1" customHeight="1" x14ac:dyDescent="0.25">
      <c r="C2501" s="114" t="s">
        <v>10603</v>
      </c>
      <c r="D2501" s="114" t="s">
        <v>7542</v>
      </c>
    </row>
    <row r="2502" spans="3:4" ht="15" hidden="1" customHeight="1" x14ac:dyDescent="0.25">
      <c r="C2502" s="114" t="s">
        <v>10604</v>
      </c>
      <c r="D2502" s="114" t="s">
        <v>7543</v>
      </c>
    </row>
    <row r="2503" spans="3:4" ht="15" hidden="1" customHeight="1" x14ac:dyDescent="0.25">
      <c r="C2503" s="114" t="s">
        <v>10605</v>
      </c>
      <c r="D2503" s="114" t="s">
        <v>20251</v>
      </c>
    </row>
    <row r="2504" spans="3:4" ht="15" hidden="1" customHeight="1" x14ac:dyDescent="0.25">
      <c r="C2504" s="114" t="s">
        <v>20252</v>
      </c>
      <c r="D2504" s="114" t="s">
        <v>20253</v>
      </c>
    </row>
    <row r="2505" spans="3:4" ht="15" hidden="1" customHeight="1" x14ac:dyDescent="0.25">
      <c r="C2505" s="114" t="s">
        <v>3776</v>
      </c>
      <c r="D2505" s="114" t="s">
        <v>6334</v>
      </c>
    </row>
    <row r="2506" spans="3:4" ht="15" hidden="1" customHeight="1" x14ac:dyDescent="0.25">
      <c r="C2506" s="114" t="s">
        <v>20254</v>
      </c>
      <c r="D2506" s="114" t="s">
        <v>20255</v>
      </c>
    </row>
    <row r="2507" spans="3:4" ht="15" hidden="1" customHeight="1" x14ac:dyDescent="0.25">
      <c r="C2507" s="114" t="s">
        <v>20256</v>
      </c>
      <c r="D2507" s="114" t="s">
        <v>20257</v>
      </c>
    </row>
    <row r="2508" spans="3:4" ht="15" hidden="1" customHeight="1" x14ac:dyDescent="0.25">
      <c r="C2508" s="114" t="s">
        <v>3777</v>
      </c>
      <c r="D2508" s="114" t="s">
        <v>20258</v>
      </c>
    </row>
    <row r="2509" spans="3:4" ht="15" hidden="1" customHeight="1" x14ac:dyDescent="0.25">
      <c r="C2509" s="114" t="s">
        <v>3778</v>
      </c>
      <c r="D2509" s="114" t="s">
        <v>457</v>
      </c>
    </row>
    <row r="2510" spans="3:4" ht="15" hidden="1" customHeight="1" x14ac:dyDescent="0.25">
      <c r="C2510" s="114" t="s">
        <v>3779</v>
      </c>
      <c r="D2510" s="114" t="s">
        <v>458</v>
      </c>
    </row>
    <row r="2511" spans="3:4" ht="15" hidden="1" customHeight="1" x14ac:dyDescent="0.25">
      <c r="C2511" s="114" t="s">
        <v>3780</v>
      </c>
      <c r="D2511" s="114" t="s">
        <v>989</v>
      </c>
    </row>
    <row r="2512" spans="3:4" ht="15" hidden="1" customHeight="1" x14ac:dyDescent="0.25">
      <c r="C2512" s="114" t="s">
        <v>3781</v>
      </c>
      <c r="D2512" s="114" t="s">
        <v>990</v>
      </c>
    </row>
    <row r="2513" spans="3:4" ht="15" hidden="1" customHeight="1" x14ac:dyDescent="0.25">
      <c r="C2513" s="114" t="s">
        <v>3782</v>
      </c>
      <c r="D2513" s="114" t="s">
        <v>20259</v>
      </c>
    </row>
    <row r="2514" spans="3:4" ht="15" hidden="1" customHeight="1" x14ac:dyDescent="0.25">
      <c r="C2514" s="114" t="s">
        <v>3783</v>
      </c>
      <c r="D2514" s="114" t="s">
        <v>991</v>
      </c>
    </row>
    <row r="2515" spans="3:4" ht="15" hidden="1" customHeight="1" x14ac:dyDescent="0.25">
      <c r="C2515" s="114" t="s">
        <v>3784</v>
      </c>
      <c r="D2515" s="114" t="s">
        <v>992</v>
      </c>
    </row>
    <row r="2516" spans="3:4" ht="15" hidden="1" customHeight="1" x14ac:dyDescent="0.25">
      <c r="C2516" s="114" t="s">
        <v>3785</v>
      </c>
      <c r="D2516" s="114" t="s">
        <v>993</v>
      </c>
    </row>
    <row r="2517" spans="3:4" ht="15" hidden="1" customHeight="1" x14ac:dyDescent="0.25">
      <c r="C2517" s="114" t="s">
        <v>3786</v>
      </c>
      <c r="D2517" s="114" t="s">
        <v>7544</v>
      </c>
    </row>
    <row r="2518" spans="3:4" ht="15" hidden="1" customHeight="1" x14ac:dyDescent="0.25">
      <c r="C2518" s="114" t="s">
        <v>3787</v>
      </c>
      <c r="D2518" s="114" t="s">
        <v>7545</v>
      </c>
    </row>
    <row r="2519" spans="3:4" ht="15" hidden="1" customHeight="1" x14ac:dyDescent="0.25">
      <c r="C2519" s="114" t="s">
        <v>3788</v>
      </c>
      <c r="D2519" s="114" t="s">
        <v>7546</v>
      </c>
    </row>
    <row r="2520" spans="3:4" ht="15" hidden="1" customHeight="1" x14ac:dyDescent="0.25">
      <c r="C2520" s="114" t="s">
        <v>3789</v>
      </c>
      <c r="D2520" s="114" t="s">
        <v>20260</v>
      </c>
    </row>
    <row r="2521" spans="3:4" ht="15" hidden="1" customHeight="1" x14ac:dyDescent="0.25">
      <c r="C2521" s="114" t="s">
        <v>3790</v>
      </c>
      <c r="D2521" s="114" t="s">
        <v>20261</v>
      </c>
    </row>
    <row r="2522" spans="3:4" ht="15" hidden="1" customHeight="1" x14ac:dyDescent="0.25">
      <c r="C2522" s="114" t="s">
        <v>18011</v>
      </c>
      <c r="D2522" s="114" t="s">
        <v>18012</v>
      </c>
    </row>
    <row r="2523" spans="3:4" ht="15" hidden="1" customHeight="1" x14ac:dyDescent="0.25">
      <c r="C2523" s="114" t="s">
        <v>18013</v>
      </c>
      <c r="D2523" s="114" t="s">
        <v>18014</v>
      </c>
    </row>
    <row r="2524" spans="3:4" ht="15" hidden="1" customHeight="1" x14ac:dyDescent="0.25">
      <c r="C2524" s="114" t="s">
        <v>18015</v>
      </c>
      <c r="D2524" s="114" t="s">
        <v>18016</v>
      </c>
    </row>
    <row r="2525" spans="3:4" ht="15" hidden="1" customHeight="1" x14ac:dyDescent="0.25">
      <c r="C2525" s="114" t="s">
        <v>18017</v>
      </c>
      <c r="D2525" s="114" t="s">
        <v>18018</v>
      </c>
    </row>
    <row r="2526" spans="3:4" ht="15" hidden="1" customHeight="1" x14ac:dyDescent="0.25">
      <c r="C2526" s="114" t="s">
        <v>18019</v>
      </c>
      <c r="D2526" s="114" t="s">
        <v>18020</v>
      </c>
    </row>
    <row r="2527" spans="3:4" ht="15" hidden="1" customHeight="1" x14ac:dyDescent="0.25">
      <c r="C2527" s="114" t="s">
        <v>18021</v>
      </c>
      <c r="D2527" s="114" t="s">
        <v>18022</v>
      </c>
    </row>
    <row r="2528" spans="3:4" ht="15" hidden="1" customHeight="1" x14ac:dyDescent="0.25">
      <c r="C2528" s="114" t="s">
        <v>18023</v>
      </c>
      <c r="D2528" s="114" t="s">
        <v>18024</v>
      </c>
    </row>
    <row r="2529" spans="3:4" ht="15" hidden="1" customHeight="1" x14ac:dyDescent="0.25">
      <c r="C2529" s="114" t="s">
        <v>18025</v>
      </c>
      <c r="D2529" s="114" t="s">
        <v>18026</v>
      </c>
    </row>
    <row r="2530" spans="3:4" ht="15" hidden="1" customHeight="1" x14ac:dyDescent="0.25">
      <c r="C2530" s="114" t="s">
        <v>18027</v>
      </c>
      <c r="D2530" s="114" t="s">
        <v>18028</v>
      </c>
    </row>
    <row r="2531" spans="3:4" ht="15" hidden="1" customHeight="1" x14ac:dyDescent="0.25">
      <c r="C2531" s="114" t="s">
        <v>18029</v>
      </c>
      <c r="D2531" s="114" t="s">
        <v>18030</v>
      </c>
    </row>
    <row r="2532" spans="3:4" ht="15" hidden="1" customHeight="1" x14ac:dyDescent="0.25">
      <c r="C2532" s="114" t="s">
        <v>18031</v>
      </c>
      <c r="D2532" s="114" t="s">
        <v>20262</v>
      </c>
    </row>
    <row r="2533" spans="3:4" ht="15" hidden="1" customHeight="1" x14ac:dyDescent="0.25">
      <c r="C2533" s="114" t="s">
        <v>20263</v>
      </c>
      <c r="D2533" s="114" t="s">
        <v>20264</v>
      </c>
    </row>
    <row r="2534" spans="3:4" ht="15" hidden="1" customHeight="1" x14ac:dyDescent="0.25">
      <c r="C2534" s="114" t="s">
        <v>20265</v>
      </c>
      <c r="D2534" s="114" t="s">
        <v>20266</v>
      </c>
    </row>
    <row r="2535" spans="3:4" ht="15" hidden="1" customHeight="1" x14ac:dyDescent="0.25">
      <c r="C2535" s="114" t="s">
        <v>20267</v>
      </c>
      <c r="D2535" s="114" t="s">
        <v>20268</v>
      </c>
    </row>
    <row r="2536" spans="3:4" ht="15" hidden="1" customHeight="1" x14ac:dyDescent="0.25">
      <c r="C2536" s="114" t="s">
        <v>20269</v>
      </c>
      <c r="D2536" s="114" t="s">
        <v>20270</v>
      </c>
    </row>
    <row r="2537" spans="3:4" ht="15" hidden="1" customHeight="1" x14ac:dyDescent="0.25">
      <c r="C2537" s="114" t="s">
        <v>20271</v>
      </c>
      <c r="D2537" s="114" t="s">
        <v>20272</v>
      </c>
    </row>
    <row r="2538" spans="3:4" ht="15" hidden="1" customHeight="1" x14ac:dyDescent="0.25">
      <c r="C2538" s="114" t="s">
        <v>20273</v>
      </c>
      <c r="D2538" s="114" t="s">
        <v>20274</v>
      </c>
    </row>
    <row r="2539" spans="3:4" ht="15" hidden="1" customHeight="1" x14ac:dyDescent="0.25">
      <c r="C2539" s="114" t="s">
        <v>3791</v>
      </c>
      <c r="D2539" s="114" t="s">
        <v>6335</v>
      </c>
    </row>
    <row r="2540" spans="3:4" ht="15" hidden="1" customHeight="1" x14ac:dyDescent="0.25">
      <c r="C2540" s="114" t="s">
        <v>3792</v>
      </c>
      <c r="D2540" s="114" t="s">
        <v>6336</v>
      </c>
    </row>
    <row r="2541" spans="3:4" ht="15" hidden="1" customHeight="1" x14ac:dyDescent="0.25">
      <c r="C2541" s="114" t="s">
        <v>3793</v>
      </c>
      <c r="D2541" s="114" t="s">
        <v>6337</v>
      </c>
    </row>
    <row r="2542" spans="3:4" ht="15" hidden="1" customHeight="1" x14ac:dyDescent="0.25">
      <c r="C2542" s="114" t="s">
        <v>6715</v>
      </c>
      <c r="D2542" s="114" t="s">
        <v>6716</v>
      </c>
    </row>
    <row r="2543" spans="3:4" ht="15" hidden="1" customHeight="1" x14ac:dyDescent="0.25">
      <c r="C2543" s="114" t="s">
        <v>3794</v>
      </c>
      <c r="D2543" s="114" t="s">
        <v>6338</v>
      </c>
    </row>
    <row r="2544" spans="3:4" ht="15" hidden="1" customHeight="1" x14ac:dyDescent="0.25">
      <c r="C2544" s="114" t="s">
        <v>3795</v>
      </c>
      <c r="D2544" s="114" t="s">
        <v>7547</v>
      </c>
    </row>
    <row r="2545" spans="3:4" ht="15" hidden="1" customHeight="1" x14ac:dyDescent="0.25">
      <c r="C2545" s="114" t="s">
        <v>20275</v>
      </c>
      <c r="D2545" s="114" t="s">
        <v>20276</v>
      </c>
    </row>
    <row r="2546" spans="3:4" ht="15" hidden="1" customHeight="1" x14ac:dyDescent="0.25">
      <c r="C2546" s="114" t="s">
        <v>20277</v>
      </c>
      <c r="D2546" s="114" t="s">
        <v>20278</v>
      </c>
    </row>
    <row r="2547" spans="3:4" ht="15" hidden="1" customHeight="1" x14ac:dyDescent="0.25">
      <c r="C2547" s="114" t="s">
        <v>20279</v>
      </c>
      <c r="D2547" s="114" t="s">
        <v>20280</v>
      </c>
    </row>
    <row r="2548" spans="3:4" ht="15" hidden="1" customHeight="1" x14ac:dyDescent="0.25">
      <c r="C2548" s="114" t="s">
        <v>3796</v>
      </c>
      <c r="D2548" s="114" t="s">
        <v>994</v>
      </c>
    </row>
    <row r="2549" spans="3:4" ht="15" hidden="1" customHeight="1" x14ac:dyDescent="0.25">
      <c r="C2549" s="114" t="s">
        <v>3797</v>
      </c>
      <c r="D2549" s="114" t="s">
        <v>7548</v>
      </c>
    </row>
    <row r="2550" spans="3:4" ht="15" hidden="1" customHeight="1" x14ac:dyDescent="0.25">
      <c r="C2550" s="114" t="s">
        <v>3798</v>
      </c>
      <c r="D2550" s="114" t="s">
        <v>7549</v>
      </c>
    </row>
    <row r="2551" spans="3:4" ht="15" hidden="1" customHeight="1" x14ac:dyDescent="0.25">
      <c r="C2551" s="114" t="s">
        <v>20281</v>
      </c>
      <c r="D2551" s="114" t="s">
        <v>20282</v>
      </c>
    </row>
    <row r="2552" spans="3:4" ht="15" hidden="1" customHeight="1" x14ac:dyDescent="0.25">
      <c r="C2552" s="114" t="s">
        <v>20283</v>
      </c>
      <c r="D2552" s="114" t="s">
        <v>20284</v>
      </c>
    </row>
    <row r="2553" spans="3:4" ht="15" hidden="1" customHeight="1" x14ac:dyDescent="0.25">
      <c r="C2553" s="114" t="s">
        <v>20285</v>
      </c>
      <c r="D2553" s="114" t="s">
        <v>20286</v>
      </c>
    </row>
    <row r="2554" spans="3:4" ht="15" hidden="1" customHeight="1" x14ac:dyDescent="0.25">
      <c r="C2554" s="114" t="s">
        <v>20287</v>
      </c>
      <c r="D2554" s="114" t="s">
        <v>20288</v>
      </c>
    </row>
    <row r="2555" spans="3:4" ht="15" hidden="1" customHeight="1" x14ac:dyDescent="0.25">
      <c r="C2555" s="114" t="s">
        <v>20289</v>
      </c>
      <c r="D2555" s="114" t="s">
        <v>20290</v>
      </c>
    </row>
    <row r="2556" spans="3:4" ht="15" hidden="1" customHeight="1" x14ac:dyDescent="0.25">
      <c r="C2556" s="114" t="s">
        <v>20291</v>
      </c>
      <c r="D2556" s="114" t="s">
        <v>20292</v>
      </c>
    </row>
    <row r="2557" spans="3:4" ht="15" hidden="1" customHeight="1" x14ac:dyDescent="0.25">
      <c r="C2557" s="114" t="s">
        <v>20293</v>
      </c>
      <c r="D2557" s="114" t="s">
        <v>20294</v>
      </c>
    </row>
    <row r="2558" spans="3:4" ht="15" hidden="1" customHeight="1" x14ac:dyDescent="0.25">
      <c r="C2558" s="114" t="s">
        <v>3799</v>
      </c>
      <c r="D2558" s="114" t="s">
        <v>7550</v>
      </c>
    </row>
    <row r="2559" spans="3:4" ht="15" hidden="1" customHeight="1" x14ac:dyDescent="0.25">
      <c r="C2559" s="114" t="s">
        <v>3800</v>
      </c>
      <c r="D2559" s="114" t="s">
        <v>7551</v>
      </c>
    </row>
    <row r="2560" spans="3:4" ht="15" hidden="1" customHeight="1" x14ac:dyDescent="0.25">
      <c r="C2560" s="114" t="s">
        <v>3801</v>
      </c>
      <c r="D2560" s="114" t="s">
        <v>7552</v>
      </c>
    </row>
    <row r="2561" spans="3:4" ht="15" hidden="1" customHeight="1" x14ac:dyDescent="0.25">
      <c r="C2561" s="114" t="s">
        <v>3802</v>
      </c>
      <c r="D2561" s="114" t="s">
        <v>7553</v>
      </c>
    </row>
    <row r="2562" spans="3:4" ht="15" hidden="1" customHeight="1" x14ac:dyDescent="0.25">
      <c r="C2562" s="114" t="s">
        <v>7554</v>
      </c>
      <c r="D2562" s="114" t="s">
        <v>7241</v>
      </c>
    </row>
    <row r="2563" spans="3:4" ht="15" hidden="1" customHeight="1" x14ac:dyDescent="0.25">
      <c r="C2563" s="114" t="s">
        <v>3803</v>
      </c>
      <c r="D2563" s="114" t="s">
        <v>6339</v>
      </c>
    </row>
    <row r="2564" spans="3:4" ht="15" hidden="1" customHeight="1" x14ac:dyDescent="0.25">
      <c r="C2564" s="114" t="s">
        <v>20295</v>
      </c>
      <c r="D2564" s="114" t="s">
        <v>20296</v>
      </c>
    </row>
    <row r="2565" spans="3:4" ht="15" hidden="1" customHeight="1" x14ac:dyDescent="0.25">
      <c r="C2565" s="114" t="s">
        <v>20297</v>
      </c>
      <c r="D2565" s="114" t="s">
        <v>20298</v>
      </c>
    </row>
    <row r="2566" spans="3:4" ht="15" hidden="1" customHeight="1" x14ac:dyDescent="0.25">
      <c r="C2566" s="114" t="s">
        <v>3804</v>
      </c>
      <c r="D2566" s="114" t="s">
        <v>7555</v>
      </c>
    </row>
    <row r="2567" spans="3:4" ht="15" hidden="1" customHeight="1" x14ac:dyDescent="0.25">
      <c r="C2567" s="114" t="s">
        <v>3805</v>
      </c>
      <c r="D2567" s="114" t="s">
        <v>7556</v>
      </c>
    </row>
    <row r="2568" spans="3:4" ht="15" hidden="1" customHeight="1" x14ac:dyDescent="0.25">
      <c r="C2568" s="114" t="s">
        <v>20299</v>
      </c>
      <c r="D2568" s="114" t="s">
        <v>20300</v>
      </c>
    </row>
    <row r="2569" spans="3:4" ht="15" hidden="1" customHeight="1" x14ac:dyDescent="0.25">
      <c r="C2569" s="114" t="s">
        <v>3806</v>
      </c>
      <c r="D2569" s="114" t="s">
        <v>7557</v>
      </c>
    </row>
    <row r="2570" spans="3:4" ht="15" hidden="1" customHeight="1" x14ac:dyDescent="0.25">
      <c r="C2570" s="114" t="s">
        <v>3807</v>
      </c>
      <c r="D2570" s="114" t="s">
        <v>995</v>
      </c>
    </row>
    <row r="2571" spans="3:4" ht="15" hidden="1" customHeight="1" x14ac:dyDescent="0.25">
      <c r="C2571" s="114" t="s">
        <v>3808</v>
      </c>
      <c r="D2571" s="114" t="s">
        <v>20301</v>
      </c>
    </row>
    <row r="2572" spans="3:4" ht="15" hidden="1" customHeight="1" x14ac:dyDescent="0.25">
      <c r="C2572" s="114" t="s">
        <v>3809</v>
      </c>
      <c r="D2572" s="114" t="s">
        <v>996</v>
      </c>
    </row>
    <row r="2573" spans="3:4" ht="15" hidden="1" customHeight="1" x14ac:dyDescent="0.25">
      <c r="C2573" s="114" t="s">
        <v>20302</v>
      </c>
      <c r="D2573" s="114" t="s">
        <v>20303</v>
      </c>
    </row>
    <row r="2574" spans="3:4" ht="15" hidden="1" customHeight="1" x14ac:dyDescent="0.25">
      <c r="C2574" s="114" t="s">
        <v>3810</v>
      </c>
      <c r="D2574" s="114" t="s">
        <v>6340</v>
      </c>
    </row>
    <row r="2575" spans="3:4" ht="15" hidden="1" customHeight="1" x14ac:dyDescent="0.25">
      <c r="C2575" s="114" t="s">
        <v>3811</v>
      </c>
      <c r="D2575" s="114" t="s">
        <v>7558</v>
      </c>
    </row>
    <row r="2576" spans="3:4" ht="15" hidden="1" customHeight="1" x14ac:dyDescent="0.25">
      <c r="C2576" s="114" t="s">
        <v>20304</v>
      </c>
      <c r="D2576" s="114" t="s">
        <v>20305</v>
      </c>
    </row>
    <row r="2577" spans="3:4" ht="15" hidden="1" customHeight="1" x14ac:dyDescent="0.25">
      <c r="C2577" s="114" t="s">
        <v>20306</v>
      </c>
      <c r="D2577" s="114" t="s">
        <v>20307</v>
      </c>
    </row>
    <row r="2578" spans="3:4" ht="15" hidden="1" customHeight="1" x14ac:dyDescent="0.25">
      <c r="C2578" s="114" t="s">
        <v>20308</v>
      </c>
      <c r="D2578" s="114" t="s">
        <v>20309</v>
      </c>
    </row>
    <row r="2579" spans="3:4" ht="15" hidden="1" customHeight="1" x14ac:dyDescent="0.25">
      <c r="C2579" s="114" t="s">
        <v>20310</v>
      </c>
      <c r="D2579" s="114" t="s">
        <v>20311</v>
      </c>
    </row>
    <row r="2580" spans="3:4" ht="15" hidden="1" customHeight="1" x14ac:dyDescent="0.25">
      <c r="C2580" s="114" t="s">
        <v>20312</v>
      </c>
      <c r="D2580" s="114" t="s">
        <v>20313</v>
      </c>
    </row>
    <row r="2581" spans="3:4" ht="15" hidden="1" customHeight="1" x14ac:dyDescent="0.25">
      <c r="C2581" s="114" t="s">
        <v>20314</v>
      </c>
      <c r="D2581" s="114" t="s">
        <v>20315</v>
      </c>
    </row>
    <row r="2582" spans="3:4" ht="15" hidden="1" customHeight="1" x14ac:dyDescent="0.25">
      <c r="C2582" s="114" t="s">
        <v>20316</v>
      </c>
      <c r="D2582" s="114" t="s">
        <v>20317</v>
      </c>
    </row>
    <row r="2583" spans="3:4" ht="15" hidden="1" customHeight="1" x14ac:dyDescent="0.25">
      <c r="C2583" s="114" t="s">
        <v>3812</v>
      </c>
      <c r="D2583" s="114" t="s">
        <v>20318</v>
      </c>
    </row>
    <row r="2584" spans="3:4" ht="15" hidden="1" customHeight="1" x14ac:dyDescent="0.25">
      <c r="C2584" s="114" t="s">
        <v>3813</v>
      </c>
      <c r="D2584" s="114" t="s">
        <v>20319</v>
      </c>
    </row>
    <row r="2585" spans="3:4" ht="15" hidden="1" customHeight="1" x14ac:dyDescent="0.25">
      <c r="C2585" s="114" t="s">
        <v>3814</v>
      </c>
      <c r="D2585" s="114" t="s">
        <v>20320</v>
      </c>
    </row>
    <row r="2586" spans="3:4" ht="15" hidden="1" customHeight="1" x14ac:dyDescent="0.25">
      <c r="C2586" s="114" t="s">
        <v>3815</v>
      </c>
      <c r="D2586" s="114" t="s">
        <v>20321</v>
      </c>
    </row>
    <row r="2587" spans="3:4" ht="15" hidden="1" customHeight="1" x14ac:dyDescent="0.25">
      <c r="C2587" s="114" t="s">
        <v>3816</v>
      </c>
      <c r="D2587" s="114" t="s">
        <v>1842</v>
      </c>
    </row>
    <row r="2588" spans="3:4" ht="15" hidden="1" customHeight="1" x14ac:dyDescent="0.25">
      <c r="C2588" s="114" t="s">
        <v>3817</v>
      </c>
      <c r="D2588" s="114" t="s">
        <v>6341</v>
      </c>
    </row>
    <row r="2589" spans="3:4" ht="15" hidden="1" customHeight="1" x14ac:dyDescent="0.25">
      <c r="C2589" s="114" t="s">
        <v>3818</v>
      </c>
      <c r="D2589" s="114" t="s">
        <v>6342</v>
      </c>
    </row>
    <row r="2590" spans="3:4" ht="15" hidden="1" customHeight="1" x14ac:dyDescent="0.25">
      <c r="C2590" s="114" t="s">
        <v>3819</v>
      </c>
      <c r="D2590" s="114" t="s">
        <v>20322</v>
      </c>
    </row>
    <row r="2591" spans="3:4" ht="15" hidden="1" customHeight="1" x14ac:dyDescent="0.25">
      <c r="C2591" s="114" t="s">
        <v>3820</v>
      </c>
      <c r="D2591" s="114" t="s">
        <v>20323</v>
      </c>
    </row>
    <row r="2592" spans="3:4" ht="15" hidden="1" customHeight="1" x14ac:dyDescent="0.25">
      <c r="C2592" s="114" t="s">
        <v>3821</v>
      </c>
      <c r="D2592" s="114" t="s">
        <v>6343</v>
      </c>
    </row>
    <row r="2593" spans="3:4" ht="15" hidden="1" customHeight="1" x14ac:dyDescent="0.25">
      <c r="C2593" s="114" t="s">
        <v>3822</v>
      </c>
      <c r="D2593" s="114" t="s">
        <v>6344</v>
      </c>
    </row>
    <row r="2594" spans="3:4" ht="15" hidden="1" customHeight="1" x14ac:dyDescent="0.25">
      <c r="C2594" s="114" t="s">
        <v>3823</v>
      </c>
      <c r="D2594" s="114" t="s">
        <v>7559</v>
      </c>
    </row>
    <row r="2595" spans="3:4" ht="15" hidden="1" customHeight="1" x14ac:dyDescent="0.25">
      <c r="C2595" s="114" t="s">
        <v>3824</v>
      </c>
      <c r="D2595" s="114" t="s">
        <v>997</v>
      </c>
    </row>
    <row r="2596" spans="3:4" ht="15" hidden="1" customHeight="1" x14ac:dyDescent="0.25">
      <c r="C2596" s="114" t="s">
        <v>3825</v>
      </c>
      <c r="D2596" s="114" t="s">
        <v>7560</v>
      </c>
    </row>
    <row r="2597" spans="3:4" ht="15" hidden="1" customHeight="1" x14ac:dyDescent="0.25">
      <c r="C2597" s="114" t="s">
        <v>3826</v>
      </c>
      <c r="D2597" s="114" t="s">
        <v>998</v>
      </c>
    </row>
    <row r="2598" spans="3:4" ht="15" hidden="1" customHeight="1" x14ac:dyDescent="0.25">
      <c r="C2598" s="114" t="s">
        <v>3827</v>
      </c>
      <c r="D2598" s="114" t="s">
        <v>999</v>
      </c>
    </row>
    <row r="2599" spans="3:4" ht="15" hidden="1" customHeight="1" x14ac:dyDescent="0.25">
      <c r="C2599" s="114" t="s">
        <v>10606</v>
      </c>
      <c r="D2599" s="114" t="s">
        <v>10607</v>
      </c>
    </row>
    <row r="2600" spans="3:4" ht="15" hidden="1" customHeight="1" x14ac:dyDescent="0.25">
      <c r="C2600" s="114" t="s">
        <v>20324</v>
      </c>
      <c r="D2600" s="114" t="s">
        <v>20325</v>
      </c>
    </row>
    <row r="2601" spans="3:4" ht="15" hidden="1" customHeight="1" x14ac:dyDescent="0.25">
      <c r="C2601" s="114" t="s">
        <v>3828</v>
      </c>
      <c r="D2601" s="114" t="s">
        <v>6345</v>
      </c>
    </row>
    <row r="2602" spans="3:4" ht="15" hidden="1" customHeight="1" x14ac:dyDescent="0.25">
      <c r="C2602" s="114" t="s">
        <v>3829</v>
      </c>
      <c r="D2602" s="114" t="s">
        <v>1000</v>
      </c>
    </row>
    <row r="2603" spans="3:4" ht="15" hidden="1" customHeight="1" x14ac:dyDescent="0.25">
      <c r="C2603" s="114" t="s">
        <v>3830</v>
      </c>
      <c r="D2603" s="114" t="s">
        <v>6346</v>
      </c>
    </row>
    <row r="2604" spans="3:4" ht="15" hidden="1" customHeight="1" x14ac:dyDescent="0.25">
      <c r="C2604" s="114" t="s">
        <v>20326</v>
      </c>
      <c r="D2604" s="114" t="s">
        <v>20327</v>
      </c>
    </row>
    <row r="2605" spans="3:4" ht="15" hidden="1" customHeight="1" x14ac:dyDescent="0.25">
      <c r="C2605" s="114" t="s">
        <v>3831</v>
      </c>
      <c r="D2605" s="114" t="s">
        <v>6347</v>
      </c>
    </row>
    <row r="2606" spans="3:4" ht="15" hidden="1" customHeight="1" x14ac:dyDescent="0.25">
      <c r="C2606" s="114" t="s">
        <v>3832</v>
      </c>
      <c r="D2606" s="114" t="s">
        <v>6348</v>
      </c>
    </row>
    <row r="2607" spans="3:4" ht="15" hidden="1" customHeight="1" x14ac:dyDescent="0.25">
      <c r="C2607" s="114" t="s">
        <v>20328</v>
      </c>
      <c r="D2607" s="114" t="s">
        <v>20329</v>
      </c>
    </row>
    <row r="2608" spans="3:4" ht="15" hidden="1" customHeight="1" x14ac:dyDescent="0.25">
      <c r="C2608" s="114" t="s">
        <v>3833</v>
      </c>
      <c r="D2608" s="114" t="s">
        <v>6349</v>
      </c>
    </row>
    <row r="2609" spans="3:4" ht="15" hidden="1" customHeight="1" x14ac:dyDescent="0.25">
      <c r="C2609" s="114" t="s">
        <v>3834</v>
      </c>
      <c r="D2609" s="114" t="s">
        <v>6350</v>
      </c>
    </row>
    <row r="2610" spans="3:4" ht="15" hidden="1" customHeight="1" x14ac:dyDescent="0.25">
      <c r="C2610" s="114" t="s">
        <v>20330</v>
      </c>
      <c r="D2610" s="114" t="s">
        <v>20331</v>
      </c>
    </row>
    <row r="2611" spans="3:4" ht="15" hidden="1" customHeight="1" x14ac:dyDescent="0.25">
      <c r="C2611" s="114" t="s">
        <v>3835</v>
      </c>
      <c r="D2611" s="114" t="s">
        <v>6351</v>
      </c>
    </row>
    <row r="2612" spans="3:4" ht="15" hidden="1" customHeight="1" x14ac:dyDescent="0.25">
      <c r="C2612" s="114" t="s">
        <v>3836</v>
      </c>
      <c r="D2612" s="114" t="s">
        <v>20332</v>
      </c>
    </row>
    <row r="2613" spans="3:4" ht="15" hidden="1" customHeight="1" x14ac:dyDescent="0.25">
      <c r="C2613" s="114" t="s">
        <v>3837</v>
      </c>
      <c r="D2613" s="114" t="s">
        <v>20333</v>
      </c>
    </row>
    <row r="2614" spans="3:4" ht="15" hidden="1" customHeight="1" x14ac:dyDescent="0.25">
      <c r="C2614" s="114" t="s">
        <v>10608</v>
      </c>
      <c r="D2614" s="114" t="s">
        <v>1001</v>
      </c>
    </row>
    <row r="2615" spans="3:4" ht="15" hidden="1" customHeight="1" x14ac:dyDescent="0.25">
      <c r="C2615" s="114" t="s">
        <v>3838</v>
      </c>
      <c r="D2615" s="114" t="s">
        <v>1002</v>
      </c>
    </row>
    <row r="2616" spans="3:4" ht="15" hidden="1" customHeight="1" x14ac:dyDescent="0.25">
      <c r="C2616" s="114" t="s">
        <v>3839</v>
      </c>
      <c r="D2616" s="114" t="s">
        <v>1003</v>
      </c>
    </row>
    <row r="2617" spans="3:4" ht="15" hidden="1" customHeight="1" x14ac:dyDescent="0.25">
      <c r="C2617" s="114" t="s">
        <v>3840</v>
      </c>
      <c r="D2617" s="114" t="s">
        <v>7561</v>
      </c>
    </row>
    <row r="2618" spans="3:4" ht="15" hidden="1" customHeight="1" x14ac:dyDescent="0.25">
      <c r="C2618" s="114" t="s">
        <v>3841</v>
      </c>
      <c r="D2618" s="114" t="s">
        <v>1004</v>
      </c>
    </row>
    <row r="2619" spans="3:4" ht="15" hidden="1" customHeight="1" x14ac:dyDescent="0.25">
      <c r="C2619" s="114" t="s">
        <v>20334</v>
      </c>
      <c r="D2619" s="114" t="s">
        <v>20335</v>
      </c>
    </row>
    <row r="2620" spans="3:4" ht="15" hidden="1" customHeight="1" x14ac:dyDescent="0.25">
      <c r="C2620" s="114" t="s">
        <v>20336</v>
      </c>
      <c r="D2620" s="114" t="s">
        <v>20337</v>
      </c>
    </row>
    <row r="2621" spans="3:4" ht="15" hidden="1" customHeight="1" x14ac:dyDescent="0.25">
      <c r="C2621" s="114" t="s">
        <v>20338</v>
      </c>
      <c r="D2621" s="114" t="s">
        <v>20339</v>
      </c>
    </row>
    <row r="2622" spans="3:4" ht="15" hidden="1" customHeight="1" x14ac:dyDescent="0.25">
      <c r="C2622" s="114" t="s">
        <v>20340</v>
      </c>
      <c r="D2622" s="114" t="s">
        <v>20341</v>
      </c>
    </row>
    <row r="2623" spans="3:4" ht="15" hidden="1" customHeight="1" x14ac:dyDescent="0.25">
      <c r="C2623" s="114" t="s">
        <v>10609</v>
      </c>
      <c r="D2623" s="114" t="s">
        <v>6352</v>
      </c>
    </row>
    <row r="2624" spans="3:4" ht="15" hidden="1" customHeight="1" x14ac:dyDescent="0.25">
      <c r="C2624" s="114" t="s">
        <v>10610</v>
      </c>
      <c r="D2624" s="114" t="s">
        <v>6632</v>
      </c>
    </row>
    <row r="2625" spans="3:4" ht="15" hidden="1" customHeight="1" x14ac:dyDescent="0.25">
      <c r="C2625" s="114" t="s">
        <v>10611</v>
      </c>
      <c r="D2625" s="114" t="s">
        <v>1005</v>
      </c>
    </row>
    <row r="2626" spans="3:4" ht="15" hidden="1" customHeight="1" x14ac:dyDescent="0.25">
      <c r="C2626" s="114" t="s">
        <v>10612</v>
      </c>
      <c r="D2626" s="114" t="s">
        <v>1006</v>
      </c>
    </row>
    <row r="2627" spans="3:4" ht="15" hidden="1" customHeight="1" x14ac:dyDescent="0.25">
      <c r="C2627" s="114" t="s">
        <v>20342</v>
      </c>
      <c r="D2627" s="114" t="s">
        <v>20343</v>
      </c>
    </row>
    <row r="2628" spans="3:4" ht="15" hidden="1" customHeight="1" x14ac:dyDescent="0.25">
      <c r="C2628" s="114" t="s">
        <v>10613</v>
      </c>
      <c r="D2628" s="114" t="s">
        <v>1007</v>
      </c>
    </row>
    <row r="2629" spans="3:4" ht="15" hidden="1" customHeight="1" x14ac:dyDescent="0.25">
      <c r="C2629" s="114" t="s">
        <v>10614</v>
      </c>
      <c r="D2629" s="114" t="s">
        <v>20344</v>
      </c>
    </row>
    <row r="2630" spans="3:4" ht="15" hidden="1" customHeight="1" x14ac:dyDescent="0.25">
      <c r="C2630" s="114" t="s">
        <v>10615</v>
      </c>
      <c r="D2630" s="114" t="s">
        <v>7562</v>
      </c>
    </row>
    <row r="2631" spans="3:4" ht="15" hidden="1" customHeight="1" x14ac:dyDescent="0.25">
      <c r="C2631" s="114" t="s">
        <v>10616</v>
      </c>
      <c r="D2631" s="114" t="s">
        <v>1008</v>
      </c>
    </row>
    <row r="2632" spans="3:4" ht="15" hidden="1" customHeight="1" x14ac:dyDescent="0.25">
      <c r="C2632" s="114" t="s">
        <v>10617</v>
      </c>
      <c r="D2632" s="114" t="s">
        <v>7563</v>
      </c>
    </row>
    <row r="2633" spans="3:4" ht="15" hidden="1" customHeight="1" x14ac:dyDescent="0.25">
      <c r="C2633" s="114" t="s">
        <v>10618</v>
      </c>
      <c r="D2633" s="114" t="s">
        <v>1009</v>
      </c>
    </row>
    <row r="2634" spans="3:4" ht="15" hidden="1" customHeight="1" x14ac:dyDescent="0.25">
      <c r="C2634" s="114" t="s">
        <v>10619</v>
      </c>
      <c r="D2634" s="114" t="s">
        <v>1010</v>
      </c>
    </row>
    <row r="2635" spans="3:4" ht="15" hidden="1" customHeight="1" x14ac:dyDescent="0.25">
      <c r="C2635" s="114" t="s">
        <v>10620</v>
      </c>
      <c r="D2635" s="114" t="s">
        <v>1011</v>
      </c>
    </row>
    <row r="2636" spans="3:4" ht="15" hidden="1" customHeight="1" x14ac:dyDescent="0.25">
      <c r="C2636" s="114" t="s">
        <v>10621</v>
      </c>
      <c r="D2636" s="114" t="s">
        <v>10622</v>
      </c>
    </row>
    <row r="2637" spans="3:4" ht="15" hidden="1" customHeight="1" x14ac:dyDescent="0.25">
      <c r="C2637" s="114" t="s">
        <v>10623</v>
      </c>
      <c r="D2637" s="114" t="s">
        <v>6353</v>
      </c>
    </row>
    <row r="2638" spans="3:4" ht="15" hidden="1" customHeight="1" x14ac:dyDescent="0.25">
      <c r="C2638" s="114" t="s">
        <v>20345</v>
      </c>
      <c r="D2638" s="114" t="s">
        <v>20346</v>
      </c>
    </row>
    <row r="2639" spans="3:4" ht="15" hidden="1" customHeight="1" x14ac:dyDescent="0.25">
      <c r="C2639" s="114" t="s">
        <v>10624</v>
      </c>
      <c r="D2639" s="114" t="s">
        <v>6354</v>
      </c>
    </row>
    <row r="2640" spans="3:4" ht="15" hidden="1" customHeight="1" x14ac:dyDescent="0.25">
      <c r="C2640" s="114" t="s">
        <v>10625</v>
      </c>
      <c r="D2640" s="114" t="s">
        <v>7233</v>
      </c>
    </row>
    <row r="2641" spans="3:4" ht="15" hidden="1" customHeight="1" x14ac:dyDescent="0.25">
      <c r="C2641" s="114" t="s">
        <v>20347</v>
      </c>
      <c r="D2641" s="114" t="s">
        <v>20348</v>
      </c>
    </row>
    <row r="2642" spans="3:4" ht="15" hidden="1" customHeight="1" x14ac:dyDescent="0.25">
      <c r="C2642" s="114" t="s">
        <v>20349</v>
      </c>
      <c r="D2642" s="114" t="s">
        <v>20350</v>
      </c>
    </row>
    <row r="2643" spans="3:4" ht="15" hidden="1" customHeight="1" x14ac:dyDescent="0.25">
      <c r="C2643" s="114" t="s">
        <v>20351</v>
      </c>
      <c r="D2643" s="114" t="s">
        <v>20352</v>
      </c>
    </row>
    <row r="2644" spans="3:4" ht="15" hidden="1" customHeight="1" x14ac:dyDescent="0.25">
      <c r="C2644" s="114" t="s">
        <v>20353</v>
      </c>
      <c r="D2644" s="114" t="s">
        <v>20354</v>
      </c>
    </row>
    <row r="2645" spans="3:4" ht="15" hidden="1" customHeight="1" x14ac:dyDescent="0.25">
      <c r="C2645" s="114" t="s">
        <v>20355</v>
      </c>
      <c r="D2645" s="114" t="s">
        <v>20356</v>
      </c>
    </row>
    <row r="2646" spans="3:4" ht="15" hidden="1" customHeight="1" x14ac:dyDescent="0.25">
      <c r="C2646" s="114" t="s">
        <v>20357</v>
      </c>
      <c r="D2646" s="114" t="s">
        <v>20358</v>
      </c>
    </row>
    <row r="2647" spans="3:4" ht="15" hidden="1" customHeight="1" x14ac:dyDescent="0.25">
      <c r="C2647" s="114" t="s">
        <v>20359</v>
      </c>
      <c r="D2647" s="114" t="s">
        <v>20360</v>
      </c>
    </row>
    <row r="2648" spans="3:4" ht="15" hidden="1" customHeight="1" x14ac:dyDescent="0.25">
      <c r="C2648" s="114" t="s">
        <v>20361</v>
      </c>
      <c r="D2648" s="114" t="s">
        <v>7493</v>
      </c>
    </row>
    <row r="2649" spans="3:4" ht="15" hidden="1" customHeight="1" x14ac:dyDescent="0.25">
      <c r="C2649" s="114" t="s">
        <v>3842</v>
      </c>
      <c r="D2649" s="114" t="s">
        <v>1012</v>
      </c>
    </row>
    <row r="2650" spans="3:4" ht="15" hidden="1" customHeight="1" x14ac:dyDescent="0.25">
      <c r="C2650" s="114" t="s">
        <v>3843</v>
      </c>
      <c r="D2650" s="114" t="s">
        <v>18032</v>
      </c>
    </row>
    <row r="2651" spans="3:4" ht="15" hidden="1" customHeight="1" x14ac:dyDescent="0.25">
      <c r="C2651" s="114" t="s">
        <v>3844</v>
      </c>
      <c r="D2651" s="114" t="s">
        <v>1013</v>
      </c>
    </row>
    <row r="2652" spans="3:4" ht="15" hidden="1" customHeight="1" x14ac:dyDescent="0.25">
      <c r="C2652" s="114" t="s">
        <v>3845</v>
      </c>
      <c r="D2652" s="114" t="s">
        <v>1014</v>
      </c>
    </row>
    <row r="2653" spans="3:4" ht="15" hidden="1" customHeight="1" x14ac:dyDescent="0.25">
      <c r="C2653" s="114" t="s">
        <v>3846</v>
      </c>
      <c r="D2653" s="114" t="s">
        <v>1015</v>
      </c>
    </row>
    <row r="2654" spans="3:4" ht="15" hidden="1" customHeight="1" x14ac:dyDescent="0.25">
      <c r="C2654" s="114" t="s">
        <v>3847</v>
      </c>
      <c r="D2654" s="114" t="s">
        <v>1016</v>
      </c>
    </row>
    <row r="2655" spans="3:4" ht="15" hidden="1" customHeight="1" x14ac:dyDescent="0.25">
      <c r="C2655" s="114" t="s">
        <v>3848</v>
      </c>
      <c r="D2655" s="114" t="s">
        <v>1017</v>
      </c>
    </row>
    <row r="2656" spans="3:4" ht="15" hidden="1" customHeight="1" x14ac:dyDescent="0.25">
      <c r="C2656" s="114" t="s">
        <v>3849</v>
      </c>
      <c r="D2656" s="114" t="s">
        <v>1018</v>
      </c>
    </row>
    <row r="2657" spans="3:4" ht="15" hidden="1" customHeight="1" x14ac:dyDescent="0.25">
      <c r="C2657" s="114" t="s">
        <v>3850</v>
      </c>
      <c r="D2657" s="114" t="s">
        <v>1019</v>
      </c>
    </row>
    <row r="2658" spans="3:4" ht="15" hidden="1" customHeight="1" x14ac:dyDescent="0.25">
      <c r="C2658" s="114" t="s">
        <v>6793</v>
      </c>
      <c r="D2658" s="114" t="s">
        <v>6794</v>
      </c>
    </row>
    <row r="2659" spans="3:4" ht="15" hidden="1" customHeight="1" x14ac:dyDescent="0.25">
      <c r="C2659" s="114" t="s">
        <v>20362</v>
      </c>
      <c r="D2659" s="114" t="s">
        <v>679</v>
      </c>
    </row>
    <row r="2660" spans="3:4" ht="15" hidden="1" customHeight="1" x14ac:dyDescent="0.25">
      <c r="C2660" s="114" t="s">
        <v>3851</v>
      </c>
      <c r="D2660" s="114" t="s">
        <v>7564</v>
      </c>
    </row>
    <row r="2661" spans="3:4" ht="15" hidden="1" customHeight="1" x14ac:dyDescent="0.25">
      <c r="C2661" s="114" t="s">
        <v>3852</v>
      </c>
      <c r="D2661" s="114" t="s">
        <v>6355</v>
      </c>
    </row>
    <row r="2662" spans="3:4" ht="15" hidden="1" customHeight="1" x14ac:dyDescent="0.25">
      <c r="C2662" s="114" t="s">
        <v>3853</v>
      </c>
      <c r="D2662" s="114" t="s">
        <v>7565</v>
      </c>
    </row>
    <row r="2663" spans="3:4" ht="15" hidden="1" customHeight="1" x14ac:dyDescent="0.25">
      <c r="C2663" s="114" t="s">
        <v>10626</v>
      </c>
      <c r="D2663" s="114" t="s">
        <v>10627</v>
      </c>
    </row>
    <row r="2664" spans="3:4" ht="15" hidden="1" customHeight="1" x14ac:dyDescent="0.25">
      <c r="C2664" s="114" t="s">
        <v>3854</v>
      </c>
      <c r="D2664" s="114" t="s">
        <v>20363</v>
      </c>
    </row>
    <row r="2665" spans="3:4" ht="15" hidden="1" customHeight="1" x14ac:dyDescent="0.25">
      <c r="C2665" s="114" t="s">
        <v>20364</v>
      </c>
      <c r="D2665" s="114" t="s">
        <v>20365</v>
      </c>
    </row>
    <row r="2666" spans="3:4" ht="15" hidden="1" customHeight="1" x14ac:dyDescent="0.25">
      <c r="C2666" s="114" t="s">
        <v>20366</v>
      </c>
      <c r="D2666" s="114" t="s">
        <v>20367</v>
      </c>
    </row>
    <row r="2667" spans="3:4" ht="15" hidden="1" customHeight="1" x14ac:dyDescent="0.25">
      <c r="C2667" s="114" t="s">
        <v>20368</v>
      </c>
      <c r="D2667" s="114" t="s">
        <v>20369</v>
      </c>
    </row>
    <row r="2668" spans="3:4" ht="15" hidden="1" customHeight="1" x14ac:dyDescent="0.25">
      <c r="C2668" s="114" t="s">
        <v>20370</v>
      </c>
      <c r="D2668" s="114" t="s">
        <v>20371</v>
      </c>
    </row>
    <row r="2669" spans="3:4" ht="15" hidden="1" customHeight="1" x14ac:dyDescent="0.25">
      <c r="C2669" s="114" t="s">
        <v>20372</v>
      </c>
      <c r="D2669" s="114" t="s">
        <v>20373</v>
      </c>
    </row>
    <row r="2670" spans="3:4" ht="15" hidden="1" customHeight="1" x14ac:dyDescent="0.25">
      <c r="C2670" s="114" t="s">
        <v>3855</v>
      </c>
      <c r="D2670" s="114" t="s">
        <v>20374</v>
      </c>
    </row>
    <row r="2671" spans="3:4" ht="15" hidden="1" customHeight="1" x14ac:dyDescent="0.25">
      <c r="C2671" s="114" t="s">
        <v>3856</v>
      </c>
      <c r="D2671" s="114" t="s">
        <v>20375</v>
      </c>
    </row>
    <row r="2672" spans="3:4" ht="15" hidden="1" customHeight="1" x14ac:dyDescent="0.25">
      <c r="C2672" s="114" t="s">
        <v>3857</v>
      </c>
      <c r="D2672" s="114" t="s">
        <v>18033</v>
      </c>
    </row>
    <row r="2673" spans="3:4" ht="15" hidden="1" customHeight="1" x14ac:dyDescent="0.25">
      <c r="C2673" s="114" t="s">
        <v>20376</v>
      </c>
      <c r="D2673" s="114" t="s">
        <v>27776</v>
      </c>
    </row>
    <row r="2674" spans="3:4" ht="15" hidden="1" customHeight="1" x14ac:dyDescent="0.25">
      <c r="C2674" s="114" t="s">
        <v>20377</v>
      </c>
      <c r="D2674" s="114" t="s">
        <v>20378</v>
      </c>
    </row>
    <row r="2675" spans="3:4" ht="15" hidden="1" customHeight="1" x14ac:dyDescent="0.25">
      <c r="C2675" s="114" t="s">
        <v>20379</v>
      </c>
      <c r="D2675" s="114" t="s">
        <v>20380</v>
      </c>
    </row>
    <row r="2676" spans="3:4" ht="15" hidden="1" customHeight="1" x14ac:dyDescent="0.25">
      <c r="C2676" s="114" t="s">
        <v>3858</v>
      </c>
      <c r="D2676" s="114" t="s">
        <v>6356</v>
      </c>
    </row>
    <row r="2677" spans="3:4" ht="15" hidden="1" customHeight="1" x14ac:dyDescent="0.25">
      <c r="C2677" s="114" t="s">
        <v>3859</v>
      </c>
      <c r="D2677" s="114" t="s">
        <v>6357</v>
      </c>
    </row>
    <row r="2678" spans="3:4" ht="15" hidden="1" customHeight="1" x14ac:dyDescent="0.25">
      <c r="C2678" s="114" t="s">
        <v>3860</v>
      </c>
      <c r="D2678" s="114" t="s">
        <v>10628</v>
      </c>
    </row>
    <row r="2679" spans="3:4" ht="15" hidden="1" customHeight="1" x14ac:dyDescent="0.25">
      <c r="C2679" s="114" t="s">
        <v>3861</v>
      </c>
      <c r="D2679" s="114" t="s">
        <v>6358</v>
      </c>
    </row>
    <row r="2680" spans="3:4" ht="15" hidden="1" customHeight="1" x14ac:dyDescent="0.25">
      <c r="C2680" s="114" t="s">
        <v>3862</v>
      </c>
      <c r="D2680" s="114" t="s">
        <v>6359</v>
      </c>
    </row>
    <row r="2681" spans="3:4" ht="15" hidden="1" customHeight="1" x14ac:dyDescent="0.25">
      <c r="C2681" s="114" t="s">
        <v>10629</v>
      </c>
      <c r="D2681" s="114" t="s">
        <v>10630</v>
      </c>
    </row>
    <row r="2682" spans="3:4" ht="15" hidden="1" customHeight="1" x14ac:dyDescent="0.25">
      <c r="C2682" s="114" t="s">
        <v>10631</v>
      </c>
      <c r="D2682" s="114" t="s">
        <v>10632</v>
      </c>
    </row>
    <row r="2683" spans="3:4" ht="15" hidden="1" customHeight="1" x14ac:dyDescent="0.25">
      <c r="C2683" s="114" t="s">
        <v>10633</v>
      </c>
      <c r="D2683" s="114" t="s">
        <v>10634</v>
      </c>
    </row>
    <row r="2684" spans="3:4" ht="15" hidden="1" customHeight="1" x14ac:dyDescent="0.25">
      <c r="C2684" s="114" t="s">
        <v>3863</v>
      </c>
      <c r="D2684" s="114" t="s">
        <v>10635</v>
      </c>
    </row>
    <row r="2685" spans="3:4" ht="15" hidden="1" customHeight="1" x14ac:dyDescent="0.25">
      <c r="C2685" s="114" t="s">
        <v>3864</v>
      </c>
      <c r="D2685" s="114" t="s">
        <v>18034</v>
      </c>
    </row>
    <row r="2686" spans="3:4" ht="15" hidden="1" customHeight="1" x14ac:dyDescent="0.25">
      <c r="C2686" s="114" t="s">
        <v>3865</v>
      </c>
      <c r="D2686" s="114" t="s">
        <v>6360</v>
      </c>
    </row>
    <row r="2687" spans="3:4" ht="15" hidden="1" customHeight="1" x14ac:dyDescent="0.25">
      <c r="C2687" s="114" t="s">
        <v>3866</v>
      </c>
      <c r="D2687" s="114" t="s">
        <v>7566</v>
      </c>
    </row>
    <row r="2688" spans="3:4" ht="15" hidden="1" customHeight="1" x14ac:dyDescent="0.25">
      <c r="C2688" s="114" t="s">
        <v>20381</v>
      </c>
      <c r="D2688" s="114" t="s">
        <v>20382</v>
      </c>
    </row>
    <row r="2689" spans="3:4" ht="15" hidden="1" customHeight="1" x14ac:dyDescent="0.25">
      <c r="C2689" s="114" t="s">
        <v>20383</v>
      </c>
      <c r="D2689" s="114" t="s">
        <v>20384</v>
      </c>
    </row>
    <row r="2690" spans="3:4" ht="15" hidden="1" customHeight="1" x14ac:dyDescent="0.25">
      <c r="C2690" s="114" t="s">
        <v>20385</v>
      </c>
      <c r="D2690" s="114" t="s">
        <v>20386</v>
      </c>
    </row>
    <row r="2691" spans="3:4" ht="15" hidden="1" customHeight="1" x14ac:dyDescent="0.25">
      <c r="C2691" s="114" t="s">
        <v>20387</v>
      </c>
      <c r="D2691" s="114" t="s">
        <v>20388</v>
      </c>
    </row>
    <row r="2692" spans="3:4" ht="15" hidden="1" customHeight="1" x14ac:dyDescent="0.25">
      <c r="C2692" s="114" t="s">
        <v>3867</v>
      </c>
      <c r="D2692" s="114" t="s">
        <v>1020</v>
      </c>
    </row>
    <row r="2693" spans="3:4" ht="15" hidden="1" customHeight="1" x14ac:dyDescent="0.25">
      <c r="C2693" s="114" t="s">
        <v>20389</v>
      </c>
      <c r="D2693" s="114" t="s">
        <v>20390</v>
      </c>
    </row>
    <row r="2694" spans="3:4" ht="15" hidden="1" customHeight="1" x14ac:dyDescent="0.25">
      <c r="C2694" s="114" t="s">
        <v>20391</v>
      </c>
      <c r="D2694" s="114" t="s">
        <v>20392</v>
      </c>
    </row>
    <row r="2695" spans="3:4" ht="15" hidden="1" customHeight="1" x14ac:dyDescent="0.25">
      <c r="C2695" s="114" t="s">
        <v>20393</v>
      </c>
      <c r="D2695" s="114" t="s">
        <v>20394</v>
      </c>
    </row>
    <row r="2696" spans="3:4" ht="15" hidden="1" customHeight="1" x14ac:dyDescent="0.25">
      <c r="C2696" s="114" t="s">
        <v>3868</v>
      </c>
      <c r="D2696" s="114" t="s">
        <v>7567</v>
      </c>
    </row>
    <row r="2697" spans="3:4" ht="15" hidden="1" customHeight="1" x14ac:dyDescent="0.25">
      <c r="C2697" s="114" t="s">
        <v>3869</v>
      </c>
      <c r="D2697" s="114" t="s">
        <v>7568</v>
      </c>
    </row>
    <row r="2698" spans="3:4" ht="15" hidden="1" customHeight="1" x14ac:dyDescent="0.25">
      <c r="C2698" s="114" t="s">
        <v>3870</v>
      </c>
      <c r="D2698" s="114" t="s">
        <v>6361</v>
      </c>
    </row>
    <row r="2699" spans="3:4" ht="15" hidden="1" customHeight="1" x14ac:dyDescent="0.25">
      <c r="C2699" s="114" t="s">
        <v>3871</v>
      </c>
      <c r="D2699" s="114" t="s">
        <v>6362</v>
      </c>
    </row>
    <row r="2700" spans="3:4" ht="15" hidden="1" customHeight="1" x14ac:dyDescent="0.25">
      <c r="C2700" s="114" t="s">
        <v>3872</v>
      </c>
      <c r="D2700" s="114" t="s">
        <v>20395</v>
      </c>
    </row>
    <row r="2701" spans="3:4" ht="15" hidden="1" customHeight="1" x14ac:dyDescent="0.25">
      <c r="C2701" s="114" t="s">
        <v>3873</v>
      </c>
      <c r="D2701" s="114" t="s">
        <v>7569</v>
      </c>
    </row>
    <row r="2702" spans="3:4" ht="15" hidden="1" customHeight="1" x14ac:dyDescent="0.25">
      <c r="C2702" s="114" t="s">
        <v>3874</v>
      </c>
      <c r="D2702" s="114" t="s">
        <v>20396</v>
      </c>
    </row>
    <row r="2703" spans="3:4" ht="15" hidden="1" customHeight="1" x14ac:dyDescent="0.25">
      <c r="C2703" s="114" t="s">
        <v>3875</v>
      </c>
      <c r="D2703" s="114" t="s">
        <v>1021</v>
      </c>
    </row>
    <row r="2704" spans="3:4" ht="15" hidden="1" customHeight="1" x14ac:dyDescent="0.25">
      <c r="C2704" s="114" t="s">
        <v>3876</v>
      </c>
      <c r="D2704" s="114" t="s">
        <v>6363</v>
      </c>
    </row>
    <row r="2705" spans="3:4" ht="15" hidden="1" customHeight="1" x14ac:dyDescent="0.25">
      <c r="C2705" s="114" t="s">
        <v>3877</v>
      </c>
      <c r="D2705" s="114" t="s">
        <v>1022</v>
      </c>
    </row>
    <row r="2706" spans="3:4" ht="15" hidden="1" customHeight="1" x14ac:dyDescent="0.25">
      <c r="C2706" s="114" t="s">
        <v>3878</v>
      </c>
      <c r="D2706" s="114" t="s">
        <v>1023</v>
      </c>
    </row>
    <row r="2707" spans="3:4" ht="15" hidden="1" customHeight="1" x14ac:dyDescent="0.25">
      <c r="C2707" s="114" t="s">
        <v>10636</v>
      </c>
      <c r="D2707" s="114" t="s">
        <v>6364</v>
      </c>
    </row>
    <row r="2708" spans="3:4" ht="15" hidden="1" customHeight="1" x14ac:dyDescent="0.25">
      <c r="C2708" s="114" t="s">
        <v>3879</v>
      </c>
      <c r="D2708" s="114" t="s">
        <v>6365</v>
      </c>
    </row>
    <row r="2709" spans="3:4" ht="15" hidden="1" customHeight="1" x14ac:dyDescent="0.25">
      <c r="C2709" s="114" t="s">
        <v>3880</v>
      </c>
      <c r="D2709" s="114" t="s">
        <v>6366</v>
      </c>
    </row>
    <row r="2710" spans="3:4" ht="15" hidden="1" customHeight="1" x14ac:dyDescent="0.25">
      <c r="C2710" s="114" t="s">
        <v>3881</v>
      </c>
      <c r="D2710" s="114" t="s">
        <v>1025</v>
      </c>
    </row>
    <row r="2711" spans="3:4" ht="15" hidden="1" customHeight="1" x14ac:dyDescent="0.25">
      <c r="C2711" s="114" t="s">
        <v>10637</v>
      </c>
      <c r="D2711" s="114" t="s">
        <v>1026</v>
      </c>
    </row>
    <row r="2712" spans="3:4" ht="15" hidden="1" customHeight="1" x14ac:dyDescent="0.25">
      <c r="C2712" s="114" t="s">
        <v>10638</v>
      </c>
      <c r="D2712" s="114" t="s">
        <v>1029</v>
      </c>
    </row>
    <row r="2713" spans="3:4" ht="15" hidden="1" customHeight="1" x14ac:dyDescent="0.25">
      <c r="C2713" s="114" t="s">
        <v>3882</v>
      </c>
      <c r="D2713" s="114" t="s">
        <v>1030</v>
      </c>
    </row>
    <row r="2714" spans="3:4" ht="15" hidden="1" customHeight="1" x14ac:dyDescent="0.25">
      <c r="C2714" s="114" t="s">
        <v>3883</v>
      </c>
      <c r="D2714" s="114" t="s">
        <v>1031</v>
      </c>
    </row>
    <row r="2715" spans="3:4" ht="15" hidden="1" customHeight="1" x14ac:dyDescent="0.25">
      <c r="C2715" s="114" t="s">
        <v>3884</v>
      </c>
      <c r="D2715" s="114" t="s">
        <v>20397</v>
      </c>
    </row>
    <row r="2716" spans="3:4" ht="15" hidden="1" customHeight="1" x14ac:dyDescent="0.25">
      <c r="C2716" s="114" t="s">
        <v>3885</v>
      </c>
      <c r="D2716" s="114" t="s">
        <v>18035</v>
      </c>
    </row>
    <row r="2717" spans="3:4" ht="15" hidden="1" customHeight="1" x14ac:dyDescent="0.25">
      <c r="C2717" s="114" t="s">
        <v>3886</v>
      </c>
      <c r="D2717" s="114" t="s">
        <v>20398</v>
      </c>
    </row>
    <row r="2718" spans="3:4" ht="15" hidden="1" customHeight="1" x14ac:dyDescent="0.25">
      <c r="C2718" s="114" t="s">
        <v>3887</v>
      </c>
      <c r="D2718" s="114" t="s">
        <v>10639</v>
      </c>
    </row>
    <row r="2719" spans="3:4" ht="15" hidden="1" customHeight="1" x14ac:dyDescent="0.25">
      <c r="C2719" s="114" t="s">
        <v>3888</v>
      </c>
      <c r="D2719" s="114" t="s">
        <v>10640</v>
      </c>
    </row>
    <row r="2720" spans="3:4" ht="15" hidden="1" customHeight="1" x14ac:dyDescent="0.25">
      <c r="C2720" s="114" t="s">
        <v>3889</v>
      </c>
      <c r="D2720" s="114" t="s">
        <v>1032</v>
      </c>
    </row>
    <row r="2721" spans="3:4" ht="15" hidden="1" customHeight="1" x14ac:dyDescent="0.25">
      <c r="C2721" s="114" t="s">
        <v>20399</v>
      </c>
      <c r="D2721" s="114" t="s">
        <v>20400</v>
      </c>
    </row>
    <row r="2722" spans="3:4" ht="15" hidden="1" customHeight="1" x14ac:dyDescent="0.25">
      <c r="C2722" s="114" t="s">
        <v>20401</v>
      </c>
      <c r="D2722" s="114" t="s">
        <v>20402</v>
      </c>
    </row>
    <row r="2723" spans="3:4" ht="15" hidden="1" customHeight="1" x14ac:dyDescent="0.25">
      <c r="C2723" s="114" t="s">
        <v>20403</v>
      </c>
      <c r="D2723" s="114" t="s">
        <v>20404</v>
      </c>
    </row>
    <row r="2724" spans="3:4" ht="15" hidden="1" customHeight="1" x14ac:dyDescent="0.25">
      <c r="C2724" s="114" t="s">
        <v>20405</v>
      </c>
      <c r="D2724" s="114" t="s">
        <v>20406</v>
      </c>
    </row>
    <row r="2725" spans="3:4" ht="15" hidden="1" customHeight="1" x14ac:dyDescent="0.25">
      <c r="C2725" s="114" t="s">
        <v>20407</v>
      </c>
      <c r="D2725" s="114" t="s">
        <v>20408</v>
      </c>
    </row>
    <row r="2726" spans="3:4" ht="15" hidden="1" customHeight="1" x14ac:dyDescent="0.25">
      <c r="C2726" s="114" t="s">
        <v>20409</v>
      </c>
      <c r="D2726" s="114" t="s">
        <v>20410</v>
      </c>
    </row>
    <row r="2727" spans="3:4" ht="15" hidden="1" customHeight="1" x14ac:dyDescent="0.25">
      <c r="C2727" s="114" t="s">
        <v>20411</v>
      </c>
      <c r="D2727" s="114" t="s">
        <v>20412</v>
      </c>
    </row>
    <row r="2728" spans="3:4" ht="15" hidden="1" customHeight="1" x14ac:dyDescent="0.25">
      <c r="C2728" s="114" t="s">
        <v>20413</v>
      </c>
      <c r="D2728" s="114" t="s">
        <v>20414</v>
      </c>
    </row>
    <row r="2729" spans="3:4" ht="15" hidden="1" customHeight="1" x14ac:dyDescent="0.25">
      <c r="C2729" s="114" t="s">
        <v>20415</v>
      </c>
      <c r="D2729" s="114" t="s">
        <v>20416</v>
      </c>
    </row>
    <row r="2730" spans="3:4" ht="15" hidden="1" customHeight="1" x14ac:dyDescent="0.25">
      <c r="C2730" s="114" t="s">
        <v>20417</v>
      </c>
      <c r="D2730" s="114" t="s">
        <v>20418</v>
      </c>
    </row>
    <row r="2731" spans="3:4" ht="15" hidden="1" customHeight="1" x14ac:dyDescent="0.25">
      <c r="C2731" s="114" t="s">
        <v>20419</v>
      </c>
      <c r="D2731" s="114" t="s">
        <v>20420</v>
      </c>
    </row>
    <row r="2732" spans="3:4" ht="15" hidden="1" customHeight="1" x14ac:dyDescent="0.25">
      <c r="C2732" s="114" t="s">
        <v>20421</v>
      </c>
      <c r="D2732" s="114" t="s">
        <v>6205</v>
      </c>
    </row>
    <row r="2733" spans="3:4" ht="15" hidden="1" customHeight="1" x14ac:dyDescent="0.25">
      <c r="C2733" s="114" t="s">
        <v>20422</v>
      </c>
      <c r="D2733" s="114" t="s">
        <v>6206</v>
      </c>
    </row>
    <row r="2734" spans="3:4" ht="15" hidden="1" customHeight="1" x14ac:dyDescent="0.25">
      <c r="C2734" s="114" t="s">
        <v>20423</v>
      </c>
      <c r="D2734" s="114" t="s">
        <v>6207</v>
      </c>
    </row>
    <row r="2735" spans="3:4" ht="15" hidden="1" customHeight="1" x14ac:dyDescent="0.25">
      <c r="C2735" s="114" t="s">
        <v>20424</v>
      </c>
      <c r="D2735" s="114" t="s">
        <v>20425</v>
      </c>
    </row>
    <row r="2736" spans="3:4" ht="15" hidden="1" customHeight="1" x14ac:dyDescent="0.25">
      <c r="C2736" s="114" t="s">
        <v>20426</v>
      </c>
      <c r="D2736" s="114" t="s">
        <v>6208</v>
      </c>
    </row>
    <row r="2737" spans="3:4" ht="15" hidden="1" customHeight="1" x14ac:dyDescent="0.25">
      <c r="C2737" s="114" t="s">
        <v>20427</v>
      </c>
      <c r="D2737" s="114" t="s">
        <v>6209</v>
      </c>
    </row>
    <row r="2738" spans="3:4" ht="15" hidden="1" customHeight="1" x14ac:dyDescent="0.25">
      <c r="C2738" s="114" t="s">
        <v>20428</v>
      </c>
      <c r="D2738" s="114" t="s">
        <v>6210</v>
      </c>
    </row>
    <row r="2739" spans="3:4" ht="15" hidden="1" customHeight="1" x14ac:dyDescent="0.25">
      <c r="C2739" s="114" t="s">
        <v>20429</v>
      </c>
      <c r="D2739" s="114" t="s">
        <v>156</v>
      </c>
    </row>
    <row r="2740" spans="3:4" ht="15" hidden="1" customHeight="1" x14ac:dyDescent="0.25">
      <c r="C2740" s="114" t="s">
        <v>20430</v>
      </c>
      <c r="D2740" s="114" t="s">
        <v>6212</v>
      </c>
    </row>
    <row r="2741" spans="3:4" ht="15" hidden="1" customHeight="1" x14ac:dyDescent="0.25">
      <c r="C2741" s="114" t="s">
        <v>20431</v>
      </c>
      <c r="D2741" s="114" t="s">
        <v>20432</v>
      </c>
    </row>
    <row r="2742" spans="3:4" ht="15" hidden="1" customHeight="1" x14ac:dyDescent="0.25">
      <c r="C2742" s="114" t="s">
        <v>20433</v>
      </c>
      <c r="D2742" s="114" t="s">
        <v>6225</v>
      </c>
    </row>
    <row r="2743" spans="3:4" ht="15" hidden="1" customHeight="1" x14ac:dyDescent="0.25">
      <c r="C2743" s="114" t="s">
        <v>20434</v>
      </c>
      <c r="D2743" s="114" t="s">
        <v>6226</v>
      </c>
    </row>
    <row r="2744" spans="3:4" ht="15" hidden="1" customHeight="1" x14ac:dyDescent="0.25">
      <c r="C2744" s="114" t="s">
        <v>3890</v>
      </c>
      <c r="D2744" s="114" t="s">
        <v>6367</v>
      </c>
    </row>
    <row r="2745" spans="3:4" ht="15" hidden="1" customHeight="1" x14ac:dyDescent="0.25">
      <c r="C2745" s="114" t="s">
        <v>3891</v>
      </c>
      <c r="D2745" s="114" t="s">
        <v>20435</v>
      </c>
    </row>
    <row r="2746" spans="3:4" ht="15" hidden="1" customHeight="1" x14ac:dyDescent="0.25">
      <c r="C2746" s="114" t="s">
        <v>3892</v>
      </c>
      <c r="D2746" s="114" t="s">
        <v>20436</v>
      </c>
    </row>
    <row r="2747" spans="3:4" ht="15" hidden="1" customHeight="1" x14ac:dyDescent="0.25">
      <c r="C2747" s="114" t="s">
        <v>3893</v>
      </c>
      <c r="D2747" s="114" t="s">
        <v>20437</v>
      </c>
    </row>
    <row r="2748" spans="3:4" ht="15" hidden="1" customHeight="1" x14ac:dyDescent="0.25">
      <c r="C2748" s="114" t="s">
        <v>3894</v>
      </c>
      <c r="D2748" s="114" t="s">
        <v>20438</v>
      </c>
    </row>
    <row r="2749" spans="3:4" ht="15" hidden="1" customHeight="1" x14ac:dyDescent="0.25">
      <c r="C2749" s="114" t="s">
        <v>3895</v>
      </c>
      <c r="D2749" s="114" t="s">
        <v>20439</v>
      </c>
    </row>
    <row r="2750" spans="3:4" ht="15" hidden="1" customHeight="1" x14ac:dyDescent="0.25">
      <c r="C2750" s="114" t="s">
        <v>3896</v>
      </c>
      <c r="D2750" s="114" t="s">
        <v>20440</v>
      </c>
    </row>
    <row r="2751" spans="3:4" ht="15" hidden="1" customHeight="1" x14ac:dyDescent="0.25">
      <c r="C2751" s="114" t="s">
        <v>3897</v>
      </c>
      <c r="D2751" s="114" t="s">
        <v>20441</v>
      </c>
    </row>
    <row r="2752" spans="3:4" ht="15" hidden="1" customHeight="1" x14ac:dyDescent="0.25">
      <c r="C2752" s="114" t="s">
        <v>3898</v>
      </c>
      <c r="D2752" s="114" t="s">
        <v>20442</v>
      </c>
    </row>
    <row r="2753" spans="3:4" ht="15" hidden="1" customHeight="1" x14ac:dyDescent="0.25">
      <c r="C2753" s="114" t="s">
        <v>3899</v>
      </c>
      <c r="D2753" s="114" t="s">
        <v>20443</v>
      </c>
    </row>
    <row r="2754" spans="3:4" ht="15" hidden="1" customHeight="1" x14ac:dyDescent="0.25">
      <c r="C2754" s="114" t="s">
        <v>3900</v>
      </c>
      <c r="D2754" s="114" t="s">
        <v>20444</v>
      </c>
    </row>
    <row r="2755" spans="3:4" ht="15" hidden="1" customHeight="1" x14ac:dyDescent="0.25">
      <c r="C2755" s="114" t="s">
        <v>3901</v>
      </c>
      <c r="D2755" s="114" t="s">
        <v>20445</v>
      </c>
    </row>
    <row r="2756" spans="3:4" ht="15" hidden="1" customHeight="1" x14ac:dyDescent="0.25">
      <c r="C2756" s="114" t="s">
        <v>20446</v>
      </c>
      <c r="D2756" s="114" t="s">
        <v>20447</v>
      </c>
    </row>
    <row r="2757" spans="3:4" ht="15" hidden="1" customHeight="1" x14ac:dyDescent="0.25">
      <c r="C2757" s="114" t="s">
        <v>3902</v>
      </c>
      <c r="D2757" s="114" t="s">
        <v>20448</v>
      </c>
    </row>
    <row r="2758" spans="3:4" ht="15" hidden="1" customHeight="1" x14ac:dyDescent="0.25">
      <c r="C2758" s="114" t="s">
        <v>3903</v>
      </c>
      <c r="D2758" s="114" t="s">
        <v>20449</v>
      </c>
    </row>
    <row r="2759" spans="3:4" ht="15" hidden="1" customHeight="1" x14ac:dyDescent="0.25">
      <c r="C2759" s="114" t="s">
        <v>3904</v>
      </c>
      <c r="D2759" s="114" t="s">
        <v>20450</v>
      </c>
    </row>
    <row r="2760" spans="3:4" ht="15" hidden="1" customHeight="1" x14ac:dyDescent="0.25">
      <c r="C2760" s="114" t="s">
        <v>20451</v>
      </c>
      <c r="D2760" s="114" t="s">
        <v>20452</v>
      </c>
    </row>
    <row r="2761" spans="3:4" ht="15" hidden="1" customHeight="1" x14ac:dyDescent="0.25">
      <c r="C2761" s="114" t="s">
        <v>20453</v>
      </c>
      <c r="D2761" s="114" t="s">
        <v>20454</v>
      </c>
    </row>
    <row r="2762" spans="3:4" ht="15" hidden="1" customHeight="1" x14ac:dyDescent="0.25">
      <c r="C2762" s="114" t="s">
        <v>20455</v>
      </c>
      <c r="D2762" s="114" t="s">
        <v>20456</v>
      </c>
    </row>
    <row r="2763" spans="3:4" ht="15" hidden="1" customHeight="1" x14ac:dyDescent="0.25">
      <c r="C2763" s="114" t="s">
        <v>3905</v>
      </c>
      <c r="D2763" s="114" t="s">
        <v>6368</v>
      </c>
    </row>
    <row r="2764" spans="3:4" ht="15" hidden="1" customHeight="1" x14ac:dyDescent="0.25">
      <c r="C2764" s="114" t="s">
        <v>3906</v>
      </c>
      <c r="D2764" s="114" t="s">
        <v>6369</v>
      </c>
    </row>
    <row r="2765" spans="3:4" ht="15" hidden="1" customHeight="1" x14ac:dyDescent="0.25">
      <c r="C2765" s="114" t="s">
        <v>3907</v>
      </c>
      <c r="D2765" s="114" t="s">
        <v>6370</v>
      </c>
    </row>
    <row r="2766" spans="3:4" ht="15" hidden="1" customHeight="1" x14ac:dyDescent="0.25">
      <c r="C2766" s="114" t="s">
        <v>3908</v>
      </c>
      <c r="D2766" s="114" t="s">
        <v>20457</v>
      </c>
    </row>
    <row r="2767" spans="3:4" ht="15" hidden="1" customHeight="1" x14ac:dyDescent="0.25">
      <c r="C2767" s="114" t="s">
        <v>3909</v>
      </c>
      <c r="D2767" s="114" t="s">
        <v>20458</v>
      </c>
    </row>
    <row r="2768" spans="3:4" ht="15" hidden="1" customHeight="1" x14ac:dyDescent="0.25">
      <c r="C2768" s="114" t="s">
        <v>20459</v>
      </c>
      <c r="D2768" s="114" t="s">
        <v>20460</v>
      </c>
    </row>
    <row r="2769" spans="3:4" ht="15" hidden="1" customHeight="1" x14ac:dyDescent="0.25">
      <c r="C2769" s="114" t="s">
        <v>20461</v>
      </c>
      <c r="D2769" s="114" t="s">
        <v>20462</v>
      </c>
    </row>
    <row r="2770" spans="3:4" ht="15" hidden="1" customHeight="1" x14ac:dyDescent="0.25">
      <c r="C2770" s="114" t="s">
        <v>3910</v>
      </c>
      <c r="D2770" s="114" t="s">
        <v>20463</v>
      </c>
    </row>
    <row r="2771" spans="3:4" ht="15" hidden="1" customHeight="1" x14ac:dyDescent="0.25">
      <c r="C2771" s="114" t="s">
        <v>20464</v>
      </c>
      <c r="D2771" s="114" t="s">
        <v>20465</v>
      </c>
    </row>
    <row r="2772" spans="3:4" ht="15" hidden="1" customHeight="1" x14ac:dyDescent="0.25">
      <c r="C2772" s="114" t="s">
        <v>20466</v>
      </c>
      <c r="D2772" s="114" t="s">
        <v>20467</v>
      </c>
    </row>
    <row r="2773" spans="3:4" ht="15" hidden="1" customHeight="1" x14ac:dyDescent="0.25">
      <c r="C2773" s="114" t="s">
        <v>20468</v>
      </c>
      <c r="D2773" s="114" t="s">
        <v>20469</v>
      </c>
    </row>
    <row r="2774" spans="3:4" ht="15" hidden="1" customHeight="1" x14ac:dyDescent="0.25">
      <c r="C2774" s="114" t="s">
        <v>3911</v>
      </c>
      <c r="D2774" s="114" t="s">
        <v>20470</v>
      </c>
    </row>
    <row r="2775" spans="3:4" ht="15" hidden="1" customHeight="1" x14ac:dyDescent="0.25">
      <c r="C2775" s="114" t="s">
        <v>3912</v>
      </c>
      <c r="D2775" s="114" t="s">
        <v>6371</v>
      </c>
    </row>
    <row r="2776" spans="3:4" ht="15" hidden="1" customHeight="1" x14ac:dyDescent="0.25">
      <c r="C2776" s="114" t="s">
        <v>3913</v>
      </c>
      <c r="D2776" s="114" t="s">
        <v>20471</v>
      </c>
    </row>
    <row r="2777" spans="3:4" ht="15" hidden="1" customHeight="1" x14ac:dyDescent="0.25">
      <c r="C2777" s="114" t="s">
        <v>3914</v>
      </c>
      <c r="D2777" s="114" t="s">
        <v>20472</v>
      </c>
    </row>
    <row r="2778" spans="3:4" ht="15" hidden="1" customHeight="1" x14ac:dyDescent="0.25">
      <c r="C2778" s="114" t="s">
        <v>3915</v>
      </c>
      <c r="D2778" s="114" t="s">
        <v>20473</v>
      </c>
    </row>
    <row r="2779" spans="3:4" ht="15" hidden="1" customHeight="1" x14ac:dyDescent="0.25">
      <c r="C2779" s="114" t="s">
        <v>3916</v>
      </c>
      <c r="D2779" s="114" t="s">
        <v>20474</v>
      </c>
    </row>
    <row r="2780" spans="3:4" ht="15" hidden="1" customHeight="1" x14ac:dyDescent="0.25">
      <c r="C2780" s="114" t="s">
        <v>3917</v>
      </c>
      <c r="D2780" s="114" t="s">
        <v>20475</v>
      </c>
    </row>
    <row r="2781" spans="3:4" ht="15" hidden="1" customHeight="1" x14ac:dyDescent="0.25">
      <c r="C2781" s="114" t="s">
        <v>3918</v>
      </c>
      <c r="D2781" s="114" t="s">
        <v>20476</v>
      </c>
    </row>
    <row r="2782" spans="3:4" ht="15" hidden="1" customHeight="1" x14ac:dyDescent="0.25">
      <c r="C2782" s="114" t="s">
        <v>3919</v>
      </c>
      <c r="D2782" s="114" t="s">
        <v>20477</v>
      </c>
    </row>
    <row r="2783" spans="3:4" ht="15" hidden="1" customHeight="1" x14ac:dyDescent="0.25">
      <c r="C2783" s="114" t="s">
        <v>3920</v>
      </c>
      <c r="D2783" s="114" t="s">
        <v>20478</v>
      </c>
    </row>
    <row r="2784" spans="3:4" ht="15" hidden="1" customHeight="1" x14ac:dyDescent="0.25">
      <c r="C2784" s="114" t="s">
        <v>3921</v>
      </c>
      <c r="D2784" s="114" t="s">
        <v>20479</v>
      </c>
    </row>
    <row r="2785" spans="3:4" ht="15" hidden="1" customHeight="1" x14ac:dyDescent="0.25">
      <c r="C2785" s="114" t="s">
        <v>3922</v>
      </c>
      <c r="D2785" s="114" t="s">
        <v>20480</v>
      </c>
    </row>
    <row r="2786" spans="3:4" ht="15" hidden="1" customHeight="1" x14ac:dyDescent="0.25">
      <c r="C2786" s="114" t="s">
        <v>3923</v>
      </c>
      <c r="D2786" s="114" t="s">
        <v>20481</v>
      </c>
    </row>
    <row r="2787" spans="3:4" ht="15" hidden="1" customHeight="1" x14ac:dyDescent="0.25">
      <c r="C2787" s="114" t="s">
        <v>3924</v>
      </c>
      <c r="D2787" s="114" t="s">
        <v>20482</v>
      </c>
    </row>
    <row r="2788" spans="3:4" ht="15" hidden="1" customHeight="1" x14ac:dyDescent="0.25">
      <c r="C2788" s="114" t="s">
        <v>3925</v>
      </c>
      <c r="D2788" s="114" t="s">
        <v>20483</v>
      </c>
    </row>
    <row r="2789" spans="3:4" ht="15" hidden="1" customHeight="1" x14ac:dyDescent="0.25">
      <c r="C2789" s="114" t="s">
        <v>3926</v>
      </c>
      <c r="D2789" s="114" t="s">
        <v>20484</v>
      </c>
    </row>
    <row r="2790" spans="3:4" ht="15" hidden="1" customHeight="1" x14ac:dyDescent="0.25">
      <c r="C2790" s="114" t="s">
        <v>3927</v>
      </c>
      <c r="D2790" s="114" t="s">
        <v>20485</v>
      </c>
    </row>
    <row r="2791" spans="3:4" ht="15" hidden="1" customHeight="1" x14ac:dyDescent="0.25">
      <c r="C2791" s="114" t="s">
        <v>3928</v>
      </c>
      <c r="D2791" s="114" t="s">
        <v>20486</v>
      </c>
    </row>
    <row r="2792" spans="3:4" ht="15" hidden="1" customHeight="1" x14ac:dyDescent="0.25">
      <c r="C2792" s="114" t="s">
        <v>3929</v>
      </c>
      <c r="D2792" s="114" t="s">
        <v>20487</v>
      </c>
    </row>
    <row r="2793" spans="3:4" ht="15" hidden="1" customHeight="1" x14ac:dyDescent="0.25">
      <c r="C2793" s="114" t="s">
        <v>3930</v>
      </c>
      <c r="D2793" s="114" t="s">
        <v>20488</v>
      </c>
    </row>
    <row r="2794" spans="3:4" ht="15" hidden="1" customHeight="1" x14ac:dyDescent="0.25">
      <c r="C2794" s="114" t="s">
        <v>3931</v>
      </c>
      <c r="D2794" s="114" t="s">
        <v>20489</v>
      </c>
    </row>
    <row r="2795" spans="3:4" ht="15" hidden="1" customHeight="1" x14ac:dyDescent="0.25">
      <c r="C2795" s="114" t="s">
        <v>3932</v>
      </c>
      <c r="D2795" s="114" t="s">
        <v>20490</v>
      </c>
    </row>
    <row r="2796" spans="3:4" ht="15" hidden="1" customHeight="1" x14ac:dyDescent="0.25">
      <c r="C2796" s="114" t="s">
        <v>3933</v>
      </c>
      <c r="D2796" s="114" t="s">
        <v>20491</v>
      </c>
    </row>
    <row r="2797" spans="3:4" ht="15" hidden="1" customHeight="1" x14ac:dyDescent="0.25">
      <c r="C2797" s="114" t="s">
        <v>3934</v>
      </c>
      <c r="D2797" s="114" t="s">
        <v>20492</v>
      </c>
    </row>
    <row r="2798" spans="3:4" ht="15" hidden="1" customHeight="1" x14ac:dyDescent="0.25">
      <c r="C2798" s="114" t="s">
        <v>3935</v>
      </c>
      <c r="D2798" s="114" t="s">
        <v>20493</v>
      </c>
    </row>
    <row r="2799" spans="3:4" ht="15" hidden="1" customHeight="1" x14ac:dyDescent="0.25">
      <c r="C2799" s="114" t="s">
        <v>3936</v>
      </c>
      <c r="D2799" s="114" t="s">
        <v>20494</v>
      </c>
    </row>
    <row r="2800" spans="3:4" ht="15" hidden="1" customHeight="1" x14ac:dyDescent="0.25">
      <c r="C2800" s="114" t="s">
        <v>3937</v>
      </c>
      <c r="D2800" s="114" t="s">
        <v>20495</v>
      </c>
    </row>
    <row r="2801" spans="3:4" ht="15" hidden="1" customHeight="1" x14ac:dyDescent="0.25">
      <c r="C2801" s="114" t="s">
        <v>3938</v>
      </c>
      <c r="D2801" s="114" t="s">
        <v>20496</v>
      </c>
    </row>
    <row r="2802" spans="3:4" ht="15" hidden="1" customHeight="1" x14ac:dyDescent="0.25">
      <c r="C2802" s="114" t="s">
        <v>3939</v>
      </c>
      <c r="D2802" s="114" t="s">
        <v>20497</v>
      </c>
    </row>
    <row r="2803" spans="3:4" ht="15" hidden="1" customHeight="1" x14ac:dyDescent="0.25">
      <c r="C2803" s="114" t="s">
        <v>3940</v>
      </c>
      <c r="D2803" s="114" t="s">
        <v>20498</v>
      </c>
    </row>
    <row r="2804" spans="3:4" ht="15" hidden="1" customHeight="1" x14ac:dyDescent="0.25">
      <c r="C2804" s="114" t="s">
        <v>7201</v>
      </c>
      <c r="D2804" s="114" t="s">
        <v>20499</v>
      </c>
    </row>
    <row r="2805" spans="3:4" ht="15" hidden="1" customHeight="1" x14ac:dyDescent="0.25">
      <c r="C2805" s="114" t="s">
        <v>7202</v>
      </c>
      <c r="D2805" s="114" t="s">
        <v>20500</v>
      </c>
    </row>
    <row r="2806" spans="3:4" ht="15" hidden="1" customHeight="1" x14ac:dyDescent="0.25">
      <c r="C2806" s="114" t="s">
        <v>20501</v>
      </c>
      <c r="D2806" s="114" t="s">
        <v>20502</v>
      </c>
    </row>
    <row r="2807" spans="3:4" ht="15" hidden="1" customHeight="1" x14ac:dyDescent="0.25">
      <c r="C2807" s="114" t="s">
        <v>20503</v>
      </c>
      <c r="D2807" s="114" t="s">
        <v>20504</v>
      </c>
    </row>
    <row r="2808" spans="3:4" ht="15" hidden="1" customHeight="1" x14ac:dyDescent="0.25">
      <c r="C2808" s="114" t="s">
        <v>20505</v>
      </c>
      <c r="D2808" s="114" t="s">
        <v>20506</v>
      </c>
    </row>
    <row r="2809" spans="3:4" ht="15" hidden="1" customHeight="1" x14ac:dyDescent="0.25">
      <c r="C2809" s="114" t="s">
        <v>20507</v>
      </c>
      <c r="D2809" s="114" t="s">
        <v>20508</v>
      </c>
    </row>
    <row r="2810" spans="3:4" ht="15" hidden="1" customHeight="1" x14ac:dyDescent="0.25">
      <c r="C2810" s="114" t="s">
        <v>20509</v>
      </c>
      <c r="D2810" s="114" t="s">
        <v>20510</v>
      </c>
    </row>
    <row r="2811" spans="3:4" ht="15" hidden="1" customHeight="1" x14ac:dyDescent="0.25">
      <c r="C2811" s="114" t="s">
        <v>20511</v>
      </c>
      <c r="D2811" s="114" t="s">
        <v>20512</v>
      </c>
    </row>
    <row r="2812" spans="3:4" ht="15" hidden="1" customHeight="1" x14ac:dyDescent="0.25">
      <c r="C2812" s="114" t="s">
        <v>20513</v>
      </c>
      <c r="D2812" s="114" t="s">
        <v>20514</v>
      </c>
    </row>
    <row r="2813" spans="3:4" ht="15" hidden="1" customHeight="1" x14ac:dyDescent="0.25">
      <c r="C2813" s="114" t="s">
        <v>20515</v>
      </c>
      <c r="D2813" s="114" t="s">
        <v>20516</v>
      </c>
    </row>
    <row r="2814" spans="3:4" ht="15" hidden="1" customHeight="1" x14ac:dyDescent="0.25">
      <c r="C2814" s="114" t="s">
        <v>20517</v>
      </c>
      <c r="D2814" s="114" t="s">
        <v>20518</v>
      </c>
    </row>
    <row r="2815" spans="3:4" ht="15" hidden="1" customHeight="1" x14ac:dyDescent="0.25">
      <c r="C2815" s="114" t="s">
        <v>20519</v>
      </c>
      <c r="D2815" s="114" t="s">
        <v>20520</v>
      </c>
    </row>
    <row r="2816" spans="3:4" ht="15" hidden="1" customHeight="1" x14ac:dyDescent="0.25">
      <c r="C2816" s="114" t="s">
        <v>20521</v>
      </c>
      <c r="D2816" s="114" t="s">
        <v>20522</v>
      </c>
    </row>
    <row r="2817" spans="3:4" ht="15" hidden="1" customHeight="1" x14ac:dyDescent="0.25">
      <c r="C2817" s="114" t="s">
        <v>20523</v>
      </c>
      <c r="D2817" s="114" t="s">
        <v>20524</v>
      </c>
    </row>
    <row r="2818" spans="3:4" ht="15" hidden="1" customHeight="1" x14ac:dyDescent="0.25">
      <c r="C2818" s="114" t="s">
        <v>20525</v>
      </c>
      <c r="D2818" s="114" t="s">
        <v>20526</v>
      </c>
    </row>
    <row r="2819" spans="3:4" ht="15" hidden="1" customHeight="1" x14ac:dyDescent="0.25">
      <c r="C2819" s="114" t="s">
        <v>20527</v>
      </c>
      <c r="D2819" s="114" t="s">
        <v>20528</v>
      </c>
    </row>
    <row r="2820" spans="3:4" ht="15" hidden="1" customHeight="1" x14ac:dyDescent="0.25">
      <c r="C2820" s="114" t="s">
        <v>20529</v>
      </c>
      <c r="D2820" s="114" t="s">
        <v>20530</v>
      </c>
    </row>
    <row r="2821" spans="3:4" ht="15" hidden="1" customHeight="1" x14ac:dyDescent="0.25">
      <c r="C2821" s="114" t="s">
        <v>20531</v>
      </c>
      <c r="D2821" s="114" t="s">
        <v>20532</v>
      </c>
    </row>
    <row r="2822" spans="3:4" ht="15" hidden="1" customHeight="1" x14ac:dyDescent="0.25">
      <c r="C2822" s="114" t="s">
        <v>20533</v>
      </c>
      <c r="D2822" s="114" t="s">
        <v>20534</v>
      </c>
    </row>
    <row r="2823" spans="3:4" ht="15" hidden="1" customHeight="1" x14ac:dyDescent="0.25">
      <c r="C2823" s="114" t="s">
        <v>20535</v>
      </c>
      <c r="D2823" s="114" t="s">
        <v>20536</v>
      </c>
    </row>
    <row r="2824" spans="3:4" ht="15" hidden="1" customHeight="1" x14ac:dyDescent="0.25">
      <c r="C2824" s="114" t="s">
        <v>20537</v>
      </c>
      <c r="D2824" s="114" t="s">
        <v>20538</v>
      </c>
    </row>
    <row r="2825" spans="3:4" ht="15" hidden="1" customHeight="1" x14ac:dyDescent="0.25">
      <c r="C2825" s="114" t="s">
        <v>20539</v>
      </c>
      <c r="D2825" s="114" t="s">
        <v>20540</v>
      </c>
    </row>
    <row r="2826" spans="3:4" ht="15" hidden="1" customHeight="1" x14ac:dyDescent="0.25">
      <c r="C2826" s="114" t="s">
        <v>20541</v>
      </c>
      <c r="D2826" s="114" t="s">
        <v>20542</v>
      </c>
    </row>
    <row r="2827" spans="3:4" ht="15" hidden="1" customHeight="1" x14ac:dyDescent="0.25">
      <c r="C2827" s="114" t="s">
        <v>20543</v>
      </c>
      <c r="D2827" s="114" t="s">
        <v>20544</v>
      </c>
    </row>
    <row r="2828" spans="3:4" ht="15" hidden="1" customHeight="1" x14ac:dyDescent="0.25">
      <c r="C2828" s="114" t="s">
        <v>20545</v>
      </c>
      <c r="D2828" s="114" t="s">
        <v>20546</v>
      </c>
    </row>
    <row r="2829" spans="3:4" ht="15" hidden="1" customHeight="1" x14ac:dyDescent="0.25">
      <c r="C2829" s="114" t="s">
        <v>20547</v>
      </c>
      <c r="D2829" s="114" t="s">
        <v>20548</v>
      </c>
    </row>
    <row r="2830" spans="3:4" ht="15" hidden="1" customHeight="1" x14ac:dyDescent="0.25">
      <c r="C2830" s="114" t="s">
        <v>20549</v>
      </c>
      <c r="D2830" s="114" t="s">
        <v>20550</v>
      </c>
    </row>
    <row r="2831" spans="3:4" ht="15" hidden="1" customHeight="1" x14ac:dyDescent="0.25">
      <c r="C2831" s="114" t="s">
        <v>20551</v>
      </c>
      <c r="D2831" s="114" t="s">
        <v>20552</v>
      </c>
    </row>
    <row r="2832" spans="3:4" ht="15" hidden="1" customHeight="1" x14ac:dyDescent="0.25">
      <c r="C2832" s="114" t="s">
        <v>20553</v>
      </c>
      <c r="D2832" s="114" t="s">
        <v>20554</v>
      </c>
    </row>
    <row r="2833" spans="3:4" ht="15" hidden="1" customHeight="1" x14ac:dyDescent="0.25">
      <c r="C2833" s="114" t="s">
        <v>20555</v>
      </c>
      <c r="D2833" s="114" t="s">
        <v>20556</v>
      </c>
    </row>
    <row r="2834" spans="3:4" ht="15" hidden="1" customHeight="1" x14ac:dyDescent="0.25">
      <c r="C2834" s="114" t="s">
        <v>20557</v>
      </c>
      <c r="D2834" s="114" t="s">
        <v>20558</v>
      </c>
    </row>
    <row r="2835" spans="3:4" ht="15" hidden="1" customHeight="1" x14ac:dyDescent="0.25">
      <c r="C2835" s="114" t="s">
        <v>20559</v>
      </c>
      <c r="D2835" s="114" t="s">
        <v>20560</v>
      </c>
    </row>
    <row r="2836" spans="3:4" ht="15" hidden="1" customHeight="1" x14ac:dyDescent="0.25">
      <c r="C2836" s="114" t="s">
        <v>20561</v>
      </c>
      <c r="D2836" s="114" t="s">
        <v>10660</v>
      </c>
    </row>
    <row r="2837" spans="3:4" ht="15" hidden="1" customHeight="1" x14ac:dyDescent="0.25">
      <c r="C2837" s="114" t="s">
        <v>3941</v>
      </c>
      <c r="D2837" s="114" t="s">
        <v>6372</v>
      </c>
    </row>
    <row r="2838" spans="3:4" ht="15" hidden="1" customHeight="1" x14ac:dyDescent="0.25">
      <c r="C2838" s="114" t="s">
        <v>3942</v>
      </c>
      <c r="D2838" s="114" t="s">
        <v>1033</v>
      </c>
    </row>
    <row r="2839" spans="3:4" ht="15" hidden="1" customHeight="1" x14ac:dyDescent="0.25">
      <c r="C2839" s="114" t="s">
        <v>3943</v>
      </c>
      <c r="D2839" s="114" t="s">
        <v>504</v>
      </c>
    </row>
    <row r="2840" spans="3:4" ht="15" hidden="1" customHeight="1" x14ac:dyDescent="0.25">
      <c r="C2840" s="114" t="s">
        <v>3944</v>
      </c>
      <c r="D2840" s="114" t="s">
        <v>505</v>
      </c>
    </row>
    <row r="2841" spans="3:4" ht="15" hidden="1" customHeight="1" x14ac:dyDescent="0.25">
      <c r="C2841" s="114" t="s">
        <v>3945</v>
      </c>
      <c r="D2841" s="114" t="s">
        <v>506</v>
      </c>
    </row>
    <row r="2842" spans="3:4" ht="15" hidden="1" customHeight="1" x14ac:dyDescent="0.25">
      <c r="C2842" s="114" t="s">
        <v>20562</v>
      </c>
      <c r="D2842" s="114" t="s">
        <v>20563</v>
      </c>
    </row>
    <row r="2843" spans="3:4" ht="15" hidden="1" customHeight="1" x14ac:dyDescent="0.25">
      <c r="C2843" s="114" t="s">
        <v>20564</v>
      </c>
      <c r="D2843" s="114" t="s">
        <v>794</v>
      </c>
    </row>
    <row r="2844" spans="3:4" ht="15" hidden="1" customHeight="1" x14ac:dyDescent="0.25">
      <c r="C2844" s="114" t="s">
        <v>3946</v>
      </c>
      <c r="D2844" s="114" t="s">
        <v>507</v>
      </c>
    </row>
    <row r="2845" spans="3:4" ht="15" hidden="1" customHeight="1" x14ac:dyDescent="0.25">
      <c r="C2845" s="114" t="s">
        <v>10650</v>
      </c>
      <c r="D2845" s="114" t="s">
        <v>10651</v>
      </c>
    </row>
    <row r="2846" spans="3:4" ht="15" hidden="1" customHeight="1" x14ac:dyDescent="0.25">
      <c r="C2846" s="114" t="s">
        <v>20565</v>
      </c>
      <c r="D2846" s="114" t="s">
        <v>20566</v>
      </c>
    </row>
    <row r="2847" spans="3:4" ht="15" hidden="1" customHeight="1" x14ac:dyDescent="0.25">
      <c r="C2847" s="114" t="s">
        <v>3947</v>
      </c>
      <c r="D2847" s="114" t="s">
        <v>6373</v>
      </c>
    </row>
    <row r="2848" spans="3:4" ht="15" hidden="1" customHeight="1" x14ac:dyDescent="0.25">
      <c r="C2848" s="114" t="s">
        <v>3948</v>
      </c>
      <c r="D2848" s="114" t="s">
        <v>20567</v>
      </c>
    </row>
    <row r="2849" spans="3:4" ht="15" hidden="1" customHeight="1" x14ac:dyDescent="0.25">
      <c r="C2849" s="114" t="s">
        <v>20568</v>
      </c>
      <c r="D2849" s="114" t="s">
        <v>20569</v>
      </c>
    </row>
    <row r="2850" spans="3:4" ht="15" hidden="1" customHeight="1" x14ac:dyDescent="0.25">
      <c r="C2850" s="114" t="s">
        <v>3949</v>
      </c>
      <c r="D2850" s="114" t="s">
        <v>20570</v>
      </c>
    </row>
    <row r="2851" spans="3:4" ht="15" hidden="1" customHeight="1" x14ac:dyDescent="0.25">
      <c r="C2851" s="114" t="s">
        <v>3950</v>
      </c>
      <c r="D2851" s="114" t="s">
        <v>7579</v>
      </c>
    </row>
    <row r="2852" spans="3:4" ht="15" hidden="1" customHeight="1" x14ac:dyDescent="0.25">
      <c r="C2852" s="114" t="s">
        <v>3951</v>
      </c>
      <c r="D2852" s="114" t="s">
        <v>7580</v>
      </c>
    </row>
    <row r="2853" spans="3:4" ht="15" hidden="1" customHeight="1" x14ac:dyDescent="0.25">
      <c r="C2853" s="114" t="s">
        <v>20571</v>
      </c>
      <c r="D2853" s="114" t="s">
        <v>20572</v>
      </c>
    </row>
    <row r="2854" spans="3:4" ht="15" hidden="1" customHeight="1" x14ac:dyDescent="0.25">
      <c r="C2854" s="114" t="s">
        <v>10652</v>
      </c>
      <c r="D2854" s="114" t="s">
        <v>6374</v>
      </c>
    </row>
    <row r="2855" spans="3:4" ht="15" hidden="1" customHeight="1" x14ac:dyDescent="0.25">
      <c r="C2855" s="114" t="s">
        <v>3952</v>
      </c>
      <c r="D2855" s="114" t="s">
        <v>6745</v>
      </c>
    </row>
    <row r="2856" spans="3:4" ht="15" hidden="1" customHeight="1" x14ac:dyDescent="0.25">
      <c r="C2856" s="114" t="s">
        <v>6744</v>
      </c>
      <c r="D2856" s="114" t="s">
        <v>6747</v>
      </c>
    </row>
    <row r="2857" spans="3:4" ht="15" hidden="1" customHeight="1" x14ac:dyDescent="0.25">
      <c r="C2857" s="114" t="s">
        <v>6746</v>
      </c>
      <c r="D2857" s="114" t="s">
        <v>10653</v>
      </c>
    </row>
    <row r="2858" spans="3:4" ht="15" hidden="1" customHeight="1" x14ac:dyDescent="0.25">
      <c r="C2858" s="114" t="s">
        <v>20573</v>
      </c>
      <c r="D2858" s="114" t="s">
        <v>20574</v>
      </c>
    </row>
    <row r="2859" spans="3:4" ht="15" hidden="1" customHeight="1" x14ac:dyDescent="0.25">
      <c r="C2859" s="114" t="s">
        <v>20575</v>
      </c>
      <c r="D2859" s="114" t="s">
        <v>20576</v>
      </c>
    </row>
    <row r="2860" spans="3:4" ht="15" hidden="1" customHeight="1" x14ac:dyDescent="0.25">
      <c r="C2860" s="114" t="s">
        <v>20577</v>
      </c>
      <c r="D2860" s="114" t="s">
        <v>20578</v>
      </c>
    </row>
    <row r="2861" spans="3:4" ht="15" hidden="1" customHeight="1" x14ac:dyDescent="0.25">
      <c r="C2861" s="114" t="s">
        <v>20579</v>
      </c>
      <c r="D2861" s="114" t="s">
        <v>6246</v>
      </c>
    </row>
    <row r="2862" spans="3:4" ht="15" hidden="1" customHeight="1" x14ac:dyDescent="0.25">
      <c r="C2862" s="114" t="s">
        <v>20580</v>
      </c>
      <c r="D2862" s="114" t="s">
        <v>6249</v>
      </c>
    </row>
    <row r="2863" spans="3:4" ht="15" hidden="1" customHeight="1" x14ac:dyDescent="0.25">
      <c r="C2863" s="114" t="s">
        <v>20581</v>
      </c>
      <c r="D2863" s="114" t="s">
        <v>797</v>
      </c>
    </row>
    <row r="2864" spans="3:4" ht="15" hidden="1" customHeight="1" x14ac:dyDescent="0.25">
      <c r="C2864" s="114" t="s">
        <v>20582</v>
      </c>
      <c r="D2864" s="114" t="s">
        <v>798</v>
      </c>
    </row>
    <row r="2865" spans="3:4" ht="15" hidden="1" customHeight="1" x14ac:dyDescent="0.25">
      <c r="C2865" s="114" t="s">
        <v>20583</v>
      </c>
      <c r="D2865" s="114" t="s">
        <v>802</v>
      </c>
    </row>
    <row r="2866" spans="3:4" ht="15" hidden="1" customHeight="1" x14ac:dyDescent="0.25">
      <c r="C2866" s="114" t="s">
        <v>3953</v>
      </c>
      <c r="D2866" s="114" t="s">
        <v>20584</v>
      </c>
    </row>
    <row r="2867" spans="3:4" ht="15" hidden="1" customHeight="1" x14ac:dyDescent="0.25">
      <c r="C2867" s="114" t="s">
        <v>3954</v>
      </c>
      <c r="D2867" s="114" t="s">
        <v>10654</v>
      </c>
    </row>
    <row r="2868" spans="3:4" ht="15" hidden="1" customHeight="1" x14ac:dyDescent="0.25">
      <c r="C2868" s="114" t="s">
        <v>3955</v>
      </c>
      <c r="D2868" s="114" t="s">
        <v>7581</v>
      </c>
    </row>
    <row r="2869" spans="3:4" ht="15" hidden="1" customHeight="1" x14ac:dyDescent="0.25">
      <c r="C2869" s="114" t="s">
        <v>3956</v>
      </c>
      <c r="D2869" s="114" t="s">
        <v>6375</v>
      </c>
    </row>
    <row r="2870" spans="3:4" ht="15" hidden="1" customHeight="1" x14ac:dyDescent="0.25">
      <c r="C2870" s="114" t="s">
        <v>6748</v>
      </c>
      <c r="D2870" s="114" t="s">
        <v>6749</v>
      </c>
    </row>
    <row r="2871" spans="3:4" ht="15" hidden="1" customHeight="1" x14ac:dyDescent="0.25">
      <c r="C2871" s="114" t="s">
        <v>3957</v>
      </c>
      <c r="D2871" s="114" t="s">
        <v>6376</v>
      </c>
    </row>
    <row r="2872" spans="3:4" ht="15" hidden="1" customHeight="1" x14ac:dyDescent="0.25">
      <c r="C2872" s="114" t="s">
        <v>3958</v>
      </c>
      <c r="D2872" s="114" t="s">
        <v>6377</v>
      </c>
    </row>
    <row r="2873" spans="3:4" ht="15" hidden="1" customHeight="1" x14ac:dyDescent="0.25">
      <c r="C2873" s="114" t="s">
        <v>3959</v>
      </c>
      <c r="D2873" s="114" t="s">
        <v>6378</v>
      </c>
    </row>
    <row r="2874" spans="3:4" ht="15" hidden="1" customHeight="1" x14ac:dyDescent="0.25">
      <c r="C2874" s="114" t="s">
        <v>20585</v>
      </c>
      <c r="D2874" s="114" t="s">
        <v>20586</v>
      </c>
    </row>
    <row r="2875" spans="3:4" ht="15" hidden="1" customHeight="1" x14ac:dyDescent="0.25">
      <c r="C2875" s="114" t="s">
        <v>3960</v>
      </c>
      <c r="D2875" s="114" t="s">
        <v>509</v>
      </c>
    </row>
    <row r="2876" spans="3:4" ht="15" hidden="1" customHeight="1" x14ac:dyDescent="0.25">
      <c r="C2876" s="114" t="s">
        <v>3961</v>
      </c>
      <c r="D2876" s="114" t="s">
        <v>7582</v>
      </c>
    </row>
    <row r="2877" spans="3:4" ht="15" hidden="1" customHeight="1" x14ac:dyDescent="0.25">
      <c r="C2877" s="114" t="s">
        <v>20587</v>
      </c>
      <c r="D2877" s="114" t="s">
        <v>20588</v>
      </c>
    </row>
    <row r="2878" spans="3:4" ht="15" hidden="1" customHeight="1" x14ac:dyDescent="0.25">
      <c r="C2878" s="114" t="s">
        <v>3962</v>
      </c>
      <c r="D2878" s="114" t="s">
        <v>510</v>
      </c>
    </row>
    <row r="2879" spans="3:4" ht="15" hidden="1" customHeight="1" x14ac:dyDescent="0.25">
      <c r="C2879" s="114" t="s">
        <v>3963</v>
      </c>
      <c r="D2879" s="114" t="s">
        <v>20589</v>
      </c>
    </row>
    <row r="2880" spans="3:4" ht="15" hidden="1" customHeight="1" x14ac:dyDescent="0.25">
      <c r="C2880" s="114" t="s">
        <v>3964</v>
      </c>
      <c r="D2880" s="114" t="s">
        <v>10655</v>
      </c>
    </row>
    <row r="2881" spans="3:4" ht="15" hidden="1" customHeight="1" x14ac:dyDescent="0.25">
      <c r="C2881" s="114" t="s">
        <v>3965</v>
      </c>
      <c r="D2881" s="114" t="s">
        <v>511</v>
      </c>
    </row>
    <row r="2882" spans="3:4" ht="15" hidden="1" customHeight="1" x14ac:dyDescent="0.25">
      <c r="C2882" s="114" t="s">
        <v>3966</v>
      </c>
      <c r="D2882" s="114" t="s">
        <v>7583</v>
      </c>
    </row>
    <row r="2883" spans="3:4" ht="15" hidden="1" customHeight="1" x14ac:dyDescent="0.25">
      <c r="C2883" s="114" t="s">
        <v>3967</v>
      </c>
      <c r="D2883" s="114" t="s">
        <v>7584</v>
      </c>
    </row>
    <row r="2884" spans="3:4" ht="15" hidden="1" customHeight="1" x14ac:dyDescent="0.25">
      <c r="C2884" s="114" t="s">
        <v>20590</v>
      </c>
      <c r="D2884" s="114" t="s">
        <v>20591</v>
      </c>
    </row>
    <row r="2885" spans="3:4" ht="15" hidden="1" customHeight="1" x14ac:dyDescent="0.25">
      <c r="C2885" s="114" t="s">
        <v>20592</v>
      </c>
      <c r="D2885" s="114" t="s">
        <v>804</v>
      </c>
    </row>
    <row r="2886" spans="3:4" ht="15" hidden="1" customHeight="1" x14ac:dyDescent="0.25">
      <c r="C2886" s="114" t="s">
        <v>20593</v>
      </c>
      <c r="D2886" s="114" t="s">
        <v>20594</v>
      </c>
    </row>
    <row r="2887" spans="3:4" ht="15" hidden="1" customHeight="1" x14ac:dyDescent="0.25">
      <c r="C2887" s="114" t="s">
        <v>20595</v>
      </c>
      <c r="D2887" s="114" t="s">
        <v>363</v>
      </c>
    </row>
    <row r="2888" spans="3:4" ht="15" hidden="1" customHeight="1" x14ac:dyDescent="0.25">
      <c r="C2888" s="114" t="s">
        <v>20596</v>
      </c>
      <c r="D2888" s="114" t="s">
        <v>364</v>
      </c>
    </row>
    <row r="2889" spans="3:4" ht="15" hidden="1" customHeight="1" x14ac:dyDescent="0.25">
      <c r="C2889" s="114" t="s">
        <v>10656</v>
      </c>
      <c r="D2889" s="114" t="s">
        <v>18036</v>
      </c>
    </row>
    <row r="2890" spans="3:4" ht="15" hidden="1" customHeight="1" x14ac:dyDescent="0.25">
      <c r="C2890" s="114" t="s">
        <v>20597</v>
      </c>
      <c r="D2890" s="114" t="s">
        <v>20598</v>
      </c>
    </row>
    <row r="2891" spans="3:4" ht="15" hidden="1" customHeight="1" x14ac:dyDescent="0.25">
      <c r="C2891" s="114" t="s">
        <v>20599</v>
      </c>
      <c r="D2891" s="114" t="s">
        <v>20600</v>
      </c>
    </row>
    <row r="2892" spans="3:4" ht="15" hidden="1" customHeight="1" x14ac:dyDescent="0.25">
      <c r="C2892" s="114" t="s">
        <v>20601</v>
      </c>
      <c r="D2892" s="114" t="s">
        <v>366</v>
      </c>
    </row>
    <row r="2893" spans="3:4" ht="15" hidden="1" customHeight="1" x14ac:dyDescent="0.25">
      <c r="C2893" s="114" t="s">
        <v>20602</v>
      </c>
      <c r="D2893" s="114" t="s">
        <v>20603</v>
      </c>
    </row>
    <row r="2894" spans="3:4" ht="15" hidden="1" customHeight="1" x14ac:dyDescent="0.25">
      <c r="C2894" s="114" t="s">
        <v>20604</v>
      </c>
      <c r="D2894" s="114" t="s">
        <v>6257</v>
      </c>
    </row>
    <row r="2895" spans="3:4" ht="15" hidden="1" customHeight="1" x14ac:dyDescent="0.25">
      <c r="C2895" s="114" t="s">
        <v>20605</v>
      </c>
      <c r="D2895" s="114" t="s">
        <v>369</v>
      </c>
    </row>
    <row r="2896" spans="3:4" ht="15" hidden="1" customHeight="1" x14ac:dyDescent="0.25">
      <c r="C2896" s="114" t="s">
        <v>20606</v>
      </c>
      <c r="D2896" s="114" t="s">
        <v>370</v>
      </c>
    </row>
    <row r="2897" spans="3:4" ht="15" hidden="1" customHeight="1" x14ac:dyDescent="0.25">
      <c r="C2897" s="114" t="s">
        <v>20607</v>
      </c>
      <c r="D2897" s="114" t="s">
        <v>6259</v>
      </c>
    </row>
    <row r="2898" spans="3:4" ht="15" hidden="1" customHeight="1" x14ac:dyDescent="0.25">
      <c r="C2898" s="114" t="s">
        <v>20608</v>
      </c>
      <c r="D2898" s="114" t="s">
        <v>17997</v>
      </c>
    </row>
    <row r="2899" spans="3:4" ht="15" hidden="1" customHeight="1" x14ac:dyDescent="0.25">
      <c r="C2899" s="114" t="s">
        <v>20609</v>
      </c>
      <c r="D2899" s="114" t="s">
        <v>6260</v>
      </c>
    </row>
    <row r="2900" spans="3:4" ht="15" hidden="1" customHeight="1" x14ac:dyDescent="0.25">
      <c r="C2900" s="114" t="s">
        <v>20610</v>
      </c>
      <c r="D2900" s="114" t="s">
        <v>6261</v>
      </c>
    </row>
    <row r="2901" spans="3:4" ht="15" hidden="1" customHeight="1" x14ac:dyDescent="0.25">
      <c r="C2901" s="114" t="s">
        <v>20611</v>
      </c>
      <c r="D2901" s="114" t="s">
        <v>6262</v>
      </c>
    </row>
    <row r="2902" spans="3:4" ht="15" hidden="1" customHeight="1" x14ac:dyDescent="0.25">
      <c r="C2902" s="114" t="s">
        <v>3968</v>
      </c>
      <c r="D2902" s="114" t="s">
        <v>7586</v>
      </c>
    </row>
    <row r="2903" spans="3:4" ht="15" hidden="1" customHeight="1" x14ac:dyDescent="0.25">
      <c r="C2903" s="114" t="s">
        <v>3969</v>
      </c>
      <c r="D2903" s="114" t="s">
        <v>7587</v>
      </c>
    </row>
    <row r="2904" spans="3:4" ht="15" hidden="1" customHeight="1" x14ac:dyDescent="0.25">
      <c r="C2904" s="114" t="s">
        <v>3970</v>
      </c>
      <c r="D2904" s="114" t="s">
        <v>7588</v>
      </c>
    </row>
    <row r="2905" spans="3:4" ht="15" hidden="1" customHeight="1" x14ac:dyDescent="0.25">
      <c r="C2905" s="114" t="s">
        <v>3971</v>
      </c>
      <c r="D2905" s="114" t="s">
        <v>7589</v>
      </c>
    </row>
    <row r="2906" spans="3:4" ht="15" hidden="1" customHeight="1" x14ac:dyDescent="0.25">
      <c r="C2906" s="114" t="s">
        <v>3972</v>
      </c>
      <c r="D2906" s="114" t="s">
        <v>7590</v>
      </c>
    </row>
    <row r="2907" spans="3:4" ht="15" hidden="1" customHeight="1" x14ac:dyDescent="0.25">
      <c r="C2907" s="114" t="s">
        <v>20612</v>
      </c>
      <c r="D2907" s="114" t="s">
        <v>20613</v>
      </c>
    </row>
    <row r="2908" spans="3:4" ht="15" hidden="1" customHeight="1" x14ac:dyDescent="0.25">
      <c r="C2908" s="114" t="s">
        <v>20614</v>
      </c>
      <c r="D2908" s="114" t="s">
        <v>20615</v>
      </c>
    </row>
    <row r="2909" spans="3:4" ht="15" hidden="1" customHeight="1" x14ac:dyDescent="0.25">
      <c r="C2909" s="114" t="s">
        <v>20616</v>
      </c>
      <c r="D2909" s="114" t="s">
        <v>20617</v>
      </c>
    </row>
    <row r="2910" spans="3:4" ht="15" hidden="1" customHeight="1" x14ac:dyDescent="0.25">
      <c r="C2910" s="114" t="s">
        <v>20618</v>
      </c>
      <c r="D2910" s="114" t="s">
        <v>10496</v>
      </c>
    </row>
    <row r="2911" spans="3:4" ht="15" hidden="1" customHeight="1" x14ac:dyDescent="0.25">
      <c r="C2911" s="114" t="s">
        <v>3973</v>
      </c>
      <c r="D2911" s="114" t="s">
        <v>512</v>
      </c>
    </row>
    <row r="2912" spans="3:4" ht="15" hidden="1" customHeight="1" x14ac:dyDescent="0.25">
      <c r="C2912" s="114" t="s">
        <v>20619</v>
      </c>
      <c r="D2912" s="114" t="s">
        <v>20620</v>
      </c>
    </row>
    <row r="2913" spans="3:4" ht="15" hidden="1" customHeight="1" x14ac:dyDescent="0.25">
      <c r="C2913" s="114" t="s">
        <v>20621</v>
      </c>
      <c r="D2913" s="114" t="s">
        <v>375</v>
      </c>
    </row>
    <row r="2914" spans="3:4" ht="15" hidden="1" customHeight="1" x14ac:dyDescent="0.25">
      <c r="C2914" s="114" t="s">
        <v>20622</v>
      </c>
      <c r="D2914" s="114" t="s">
        <v>376</v>
      </c>
    </row>
    <row r="2915" spans="3:4" ht="15" hidden="1" customHeight="1" x14ac:dyDescent="0.25">
      <c r="C2915" s="114" t="s">
        <v>3974</v>
      </c>
      <c r="D2915" s="114" t="s">
        <v>513</v>
      </c>
    </row>
    <row r="2916" spans="3:4" ht="15" hidden="1" customHeight="1" x14ac:dyDescent="0.25">
      <c r="C2916" s="114" t="s">
        <v>18037</v>
      </c>
      <c r="D2916" s="114" t="s">
        <v>18038</v>
      </c>
    </row>
    <row r="2917" spans="3:4" ht="15" hidden="1" customHeight="1" x14ac:dyDescent="0.25">
      <c r="C2917" s="114" t="s">
        <v>18039</v>
      </c>
      <c r="D2917" s="114" t="s">
        <v>18040</v>
      </c>
    </row>
    <row r="2918" spans="3:4" ht="15" hidden="1" customHeight="1" x14ac:dyDescent="0.25">
      <c r="C2918" s="114" t="s">
        <v>18041</v>
      </c>
      <c r="D2918" s="114" t="s">
        <v>18042</v>
      </c>
    </row>
    <row r="2919" spans="3:4" ht="15" hidden="1" customHeight="1" x14ac:dyDescent="0.25">
      <c r="C2919" s="114" t="s">
        <v>3975</v>
      </c>
      <c r="D2919" s="114" t="s">
        <v>514</v>
      </c>
    </row>
    <row r="2920" spans="3:4" ht="15" hidden="1" customHeight="1" x14ac:dyDescent="0.25">
      <c r="C2920" s="114" t="s">
        <v>3976</v>
      </c>
      <c r="D2920" s="114" t="s">
        <v>515</v>
      </c>
    </row>
    <row r="2921" spans="3:4" ht="15" hidden="1" customHeight="1" x14ac:dyDescent="0.25">
      <c r="C2921" s="114" t="s">
        <v>18043</v>
      </c>
      <c r="D2921" s="114" t="s">
        <v>18044</v>
      </c>
    </row>
    <row r="2922" spans="3:4" ht="15" hidden="1" customHeight="1" x14ac:dyDescent="0.25">
      <c r="C2922" s="114" t="s">
        <v>18045</v>
      </c>
      <c r="D2922" s="114" t="s">
        <v>18046</v>
      </c>
    </row>
    <row r="2923" spans="3:4" ht="15" hidden="1" customHeight="1" x14ac:dyDescent="0.25">
      <c r="C2923" s="114" t="s">
        <v>18047</v>
      </c>
      <c r="D2923" s="114" t="s">
        <v>18048</v>
      </c>
    </row>
    <row r="2924" spans="3:4" ht="15" hidden="1" customHeight="1" x14ac:dyDescent="0.25">
      <c r="C2924" s="114" t="s">
        <v>3977</v>
      </c>
      <c r="D2924" s="114" t="s">
        <v>516</v>
      </c>
    </row>
    <row r="2925" spans="3:4" ht="15" hidden="1" customHeight="1" x14ac:dyDescent="0.25">
      <c r="C2925" s="114" t="s">
        <v>3978</v>
      </c>
      <c r="D2925" s="114" t="s">
        <v>20623</v>
      </c>
    </row>
    <row r="2926" spans="3:4" ht="15" hidden="1" customHeight="1" x14ac:dyDescent="0.25">
      <c r="C2926" s="114" t="s">
        <v>3979</v>
      </c>
      <c r="D2926" s="114" t="s">
        <v>517</v>
      </c>
    </row>
    <row r="2927" spans="3:4" ht="15" hidden="1" customHeight="1" x14ac:dyDescent="0.25">
      <c r="C2927" s="114" t="s">
        <v>3980</v>
      </c>
      <c r="D2927" s="114" t="s">
        <v>518</v>
      </c>
    </row>
    <row r="2928" spans="3:4" ht="15" hidden="1" customHeight="1" x14ac:dyDescent="0.25">
      <c r="C2928" s="114" t="s">
        <v>3981</v>
      </c>
      <c r="D2928" s="114" t="s">
        <v>519</v>
      </c>
    </row>
    <row r="2929" spans="3:4" ht="15" hidden="1" customHeight="1" x14ac:dyDescent="0.25">
      <c r="C2929" s="114" t="s">
        <v>6795</v>
      </c>
      <c r="D2929" s="114" t="s">
        <v>6796</v>
      </c>
    </row>
    <row r="2930" spans="3:4" ht="15" hidden="1" customHeight="1" x14ac:dyDescent="0.25">
      <c r="C2930" s="114" t="s">
        <v>18049</v>
      </c>
      <c r="D2930" s="114" t="s">
        <v>18050</v>
      </c>
    </row>
    <row r="2931" spans="3:4" ht="15" hidden="1" customHeight="1" x14ac:dyDescent="0.25">
      <c r="C2931" s="114" t="s">
        <v>18051</v>
      </c>
      <c r="D2931" s="114" t="s">
        <v>18052</v>
      </c>
    </row>
    <row r="2932" spans="3:4" ht="15" hidden="1" customHeight="1" x14ac:dyDescent="0.25">
      <c r="C2932" s="114" t="s">
        <v>20624</v>
      </c>
      <c r="D2932" s="114" t="s">
        <v>18053</v>
      </c>
    </row>
    <row r="2933" spans="3:4" ht="15" hidden="1" customHeight="1" x14ac:dyDescent="0.25">
      <c r="C2933" s="114" t="s">
        <v>20625</v>
      </c>
      <c r="D2933" s="114" t="s">
        <v>18054</v>
      </c>
    </row>
    <row r="2934" spans="3:4" ht="15" hidden="1" customHeight="1" x14ac:dyDescent="0.25">
      <c r="C2934" s="114" t="s">
        <v>20626</v>
      </c>
      <c r="D2934" s="114" t="s">
        <v>18056</v>
      </c>
    </row>
    <row r="2935" spans="3:4" ht="15" hidden="1" customHeight="1" x14ac:dyDescent="0.25">
      <c r="C2935" s="114" t="s">
        <v>18055</v>
      </c>
      <c r="D2935" s="114" t="s">
        <v>20627</v>
      </c>
    </row>
    <row r="2936" spans="3:4" ht="15" hidden="1" customHeight="1" x14ac:dyDescent="0.25">
      <c r="C2936" s="114" t="s">
        <v>3982</v>
      </c>
      <c r="D2936" s="114" t="s">
        <v>7591</v>
      </c>
    </row>
    <row r="2937" spans="3:4" ht="15" hidden="1" customHeight="1" x14ac:dyDescent="0.25">
      <c r="C2937" s="114" t="s">
        <v>3983</v>
      </c>
      <c r="D2937" s="114" t="s">
        <v>6379</v>
      </c>
    </row>
    <row r="2938" spans="3:4" ht="15" hidden="1" customHeight="1" x14ac:dyDescent="0.25">
      <c r="C2938" s="114" t="s">
        <v>3984</v>
      </c>
      <c r="D2938" s="114" t="s">
        <v>6380</v>
      </c>
    </row>
    <row r="2939" spans="3:4" ht="15" hidden="1" customHeight="1" x14ac:dyDescent="0.25">
      <c r="C2939" s="114" t="s">
        <v>3985</v>
      </c>
      <c r="D2939" s="114" t="s">
        <v>20628</v>
      </c>
    </row>
    <row r="2940" spans="3:4" ht="15" hidden="1" customHeight="1" x14ac:dyDescent="0.25">
      <c r="C2940" s="114" t="s">
        <v>3986</v>
      </c>
      <c r="D2940" s="114" t="s">
        <v>6381</v>
      </c>
    </row>
    <row r="2941" spans="3:4" ht="15" hidden="1" customHeight="1" x14ac:dyDescent="0.25">
      <c r="C2941" s="114" t="s">
        <v>3987</v>
      </c>
      <c r="D2941" s="114" t="s">
        <v>6382</v>
      </c>
    </row>
    <row r="2942" spans="3:4" ht="15" hidden="1" customHeight="1" x14ac:dyDescent="0.25">
      <c r="C2942" s="114" t="s">
        <v>3988</v>
      </c>
      <c r="D2942" s="114" t="s">
        <v>20629</v>
      </c>
    </row>
    <row r="2943" spans="3:4" ht="15" hidden="1" customHeight="1" x14ac:dyDescent="0.25">
      <c r="C2943" s="114" t="s">
        <v>3989</v>
      </c>
      <c r="D2943" s="114" t="s">
        <v>10657</v>
      </c>
    </row>
    <row r="2944" spans="3:4" ht="15" hidden="1" customHeight="1" x14ac:dyDescent="0.25">
      <c r="C2944" s="114" t="s">
        <v>3990</v>
      </c>
      <c r="D2944" s="114" t="s">
        <v>6383</v>
      </c>
    </row>
    <row r="2945" spans="3:4" ht="15" hidden="1" customHeight="1" x14ac:dyDescent="0.25">
      <c r="C2945" s="114" t="s">
        <v>3991</v>
      </c>
      <c r="D2945" s="114" t="s">
        <v>6384</v>
      </c>
    </row>
    <row r="2946" spans="3:4" ht="15" hidden="1" customHeight="1" x14ac:dyDescent="0.25">
      <c r="C2946" s="114" t="s">
        <v>3992</v>
      </c>
      <c r="D2946" s="114" t="s">
        <v>10658</v>
      </c>
    </row>
    <row r="2947" spans="3:4" ht="15" hidden="1" customHeight="1" x14ac:dyDescent="0.25">
      <c r="C2947" s="114" t="s">
        <v>3993</v>
      </c>
      <c r="D2947" s="114" t="s">
        <v>10659</v>
      </c>
    </row>
    <row r="2948" spans="3:4" ht="15" hidden="1" customHeight="1" x14ac:dyDescent="0.25">
      <c r="C2948" s="114" t="s">
        <v>10661</v>
      </c>
      <c r="D2948" s="114" t="s">
        <v>10662</v>
      </c>
    </row>
    <row r="2949" spans="3:4" ht="15" hidden="1" customHeight="1" x14ac:dyDescent="0.25">
      <c r="C2949" s="114" t="s">
        <v>10663</v>
      </c>
      <c r="D2949" s="114" t="s">
        <v>10664</v>
      </c>
    </row>
    <row r="2950" spans="3:4" ht="15" hidden="1" customHeight="1" x14ac:dyDescent="0.25">
      <c r="C2950" s="114" t="s">
        <v>10665</v>
      </c>
      <c r="D2950" s="114" t="s">
        <v>10666</v>
      </c>
    </row>
    <row r="2951" spans="3:4" ht="15" hidden="1" customHeight="1" x14ac:dyDescent="0.25">
      <c r="C2951" s="114" t="s">
        <v>10667</v>
      </c>
      <c r="D2951" s="114" t="s">
        <v>10668</v>
      </c>
    </row>
    <row r="2952" spans="3:4" ht="15" hidden="1" customHeight="1" x14ac:dyDescent="0.25">
      <c r="C2952" s="114" t="s">
        <v>20630</v>
      </c>
      <c r="D2952" s="114" t="s">
        <v>20631</v>
      </c>
    </row>
    <row r="2953" spans="3:4" ht="15" hidden="1" customHeight="1" x14ac:dyDescent="0.25">
      <c r="C2953" s="114" t="s">
        <v>20632</v>
      </c>
      <c r="D2953" s="114" t="s">
        <v>20633</v>
      </c>
    </row>
    <row r="2954" spans="3:4" ht="15" hidden="1" customHeight="1" x14ac:dyDescent="0.25">
      <c r="C2954" s="114" t="s">
        <v>20634</v>
      </c>
      <c r="D2954" s="114" t="s">
        <v>6272</v>
      </c>
    </row>
    <row r="2955" spans="3:4" ht="15" hidden="1" customHeight="1" x14ac:dyDescent="0.25">
      <c r="C2955" s="114" t="s">
        <v>20635</v>
      </c>
      <c r="D2955" s="114" t="s">
        <v>20636</v>
      </c>
    </row>
    <row r="2956" spans="3:4" ht="15" hidden="1" customHeight="1" x14ac:dyDescent="0.25">
      <c r="C2956" s="114" t="s">
        <v>3994</v>
      </c>
      <c r="D2956" s="114" t="s">
        <v>6385</v>
      </c>
    </row>
    <row r="2957" spans="3:4" ht="15" hidden="1" customHeight="1" x14ac:dyDescent="0.25">
      <c r="C2957" s="114" t="s">
        <v>3995</v>
      </c>
      <c r="D2957" s="114" t="s">
        <v>20637</v>
      </c>
    </row>
    <row r="2958" spans="3:4" ht="15" hidden="1" customHeight="1" x14ac:dyDescent="0.25">
      <c r="C2958" s="114" t="s">
        <v>3996</v>
      </c>
      <c r="D2958" s="114" t="s">
        <v>520</v>
      </c>
    </row>
    <row r="2959" spans="3:4" ht="15" hidden="1" customHeight="1" x14ac:dyDescent="0.25">
      <c r="C2959" s="114" t="s">
        <v>3997</v>
      </c>
      <c r="D2959" s="114" t="s">
        <v>6386</v>
      </c>
    </row>
    <row r="2960" spans="3:4" ht="15" hidden="1" customHeight="1" x14ac:dyDescent="0.25">
      <c r="C2960" s="114" t="s">
        <v>3998</v>
      </c>
      <c r="D2960" s="114" t="s">
        <v>6387</v>
      </c>
    </row>
    <row r="2961" spans="3:4" ht="15" hidden="1" customHeight="1" x14ac:dyDescent="0.25">
      <c r="C2961" s="114" t="s">
        <v>3999</v>
      </c>
      <c r="D2961" s="114" t="s">
        <v>20638</v>
      </c>
    </row>
    <row r="2962" spans="3:4" ht="15" hidden="1" customHeight="1" x14ac:dyDescent="0.25">
      <c r="C2962" s="114" t="s">
        <v>4000</v>
      </c>
      <c r="D2962" s="114" t="s">
        <v>521</v>
      </c>
    </row>
    <row r="2963" spans="3:4" ht="15" hidden="1" customHeight="1" x14ac:dyDescent="0.25">
      <c r="C2963" s="114" t="s">
        <v>4001</v>
      </c>
      <c r="D2963" s="114" t="s">
        <v>522</v>
      </c>
    </row>
    <row r="2964" spans="3:4" ht="15" hidden="1" customHeight="1" x14ac:dyDescent="0.25">
      <c r="C2964" s="114" t="s">
        <v>20639</v>
      </c>
      <c r="D2964" s="114" t="s">
        <v>20640</v>
      </c>
    </row>
    <row r="2965" spans="3:4" ht="15" hidden="1" customHeight="1" x14ac:dyDescent="0.25">
      <c r="C2965" s="114" t="s">
        <v>20641</v>
      </c>
      <c r="D2965" s="114" t="s">
        <v>20642</v>
      </c>
    </row>
    <row r="2966" spans="3:4" ht="15" hidden="1" customHeight="1" x14ac:dyDescent="0.25">
      <c r="C2966" s="114" t="s">
        <v>20643</v>
      </c>
      <c r="D2966" s="114" t="s">
        <v>20644</v>
      </c>
    </row>
    <row r="2967" spans="3:4" ht="15" hidden="1" customHeight="1" x14ac:dyDescent="0.25">
      <c r="C2967" s="114" t="s">
        <v>20645</v>
      </c>
      <c r="D2967" s="114" t="s">
        <v>860</v>
      </c>
    </row>
    <row r="2968" spans="3:4" ht="15" hidden="1" customHeight="1" x14ac:dyDescent="0.25">
      <c r="C2968" s="114" t="s">
        <v>20646</v>
      </c>
      <c r="D2968" s="114" t="s">
        <v>6278</v>
      </c>
    </row>
    <row r="2969" spans="3:4" ht="15" hidden="1" customHeight="1" x14ac:dyDescent="0.25">
      <c r="C2969" s="114" t="s">
        <v>20647</v>
      </c>
      <c r="D2969" s="114" t="s">
        <v>6279</v>
      </c>
    </row>
    <row r="2970" spans="3:4" ht="15" hidden="1" customHeight="1" x14ac:dyDescent="0.25">
      <c r="C2970" s="114" t="s">
        <v>20648</v>
      </c>
      <c r="D2970" s="114" t="s">
        <v>889</v>
      </c>
    </row>
    <row r="2971" spans="3:4" ht="15" hidden="1" customHeight="1" x14ac:dyDescent="0.25">
      <c r="C2971" s="114" t="s">
        <v>20649</v>
      </c>
      <c r="D2971" s="114" t="s">
        <v>20650</v>
      </c>
    </row>
    <row r="2972" spans="3:4" ht="15" hidden="1" customHeight="1" x14ac:dyDescent="0.25">
      <c r="C2972" s="114" t="s">
        <v>10669</v>
      </c>
      <c r="D2972" s="114" t="s">
        <v>6388</v>
      </c>
    </row>
    <row r="2973" spans="3:4" ht="15" hidden="1" customHeight="1" x14ac:dyDescent="0.25">
      <c r="C2973" s="114" t="s">
        <v>10670</v>
      </c>
      <c r="D2973" s="114" t="s">
        <v>523</v>
      </c>
    </row>
    <row r="2974" spans="3:4" ht="15" hidden="1" customHeight="1" x14ac:dyDescent="0.25">
      <c r="C2974" s="114" t="s">
        <v>10671</v>
      </c>
      <c r="D2974" s="114" t="s">
        <v>524</v>
      </c>
    </row>
    <row r="2975" spans="3:4" ht="15" hidden="1" customHeight="1" x14ac:dyDescent="0.25">
      <c r="C2975" s="114" t="s">
        <v>10672</v>
      </c>
      <c r="D2975" s="114" t="s">
        <v>6797</v>
      </c>
    </row>
    <row r="2976" spans="3:4" ht="15" hidden="1" customHeight="1" x14ac:dyDescent="0.25">
      <c r="C2976" s="114" t="s">
        <v>10673</v>
      </c>
      <c r="D2976" s="114" t="s">
        <v>6798</v>
      </c>
    </row>
    <row r="2977" spans="3:4" ht="15" hidden="1" customHeight="1" x14ac:dyDescent="0.25">
      <c r="C2977" s="114" t="s">
        <v>10674</v>
      </c>
      <c r="D2977" s="114" t="s">
        <v>10675</v>
      </c>
    </row>
    <row r="2978" spans="3:4" ht="15" hidden="1" customHeight="1" x14ac:dyDescent="0.25">
      <c r="C2978" s="114" t="s">
        <v>10676</v>
      </c>
      <c r="D2978" s="114" t="s">
        <v>10677</v>
      </c>
    </row>
    <row r="2979" spans="3:4" ht="15" hidden="1" customHeight="1" x14ac:dyDescent="0.25">
      <c r="C2979" s="114" t="s">
        <v>10678</v>
      </c>
      <c r="D2979" s="114" t="s">
        <v>10679</v>
      </c>
    </row>
    <row r="2980" spans="3:4" ht="15" hidden="1" customHeight="1" x14ac:dyDescent="0.25">
      <c r="C2980" s="114" t="s">
        <v>20651</v>
      </c>
      <c r="D2980" s="114" t="s">
        <v>20652</v>
      </c>
    </row>
    <row r="2981" spans="3:4" ht="15" hidden="1" customHeight="1" x14ac:dyDescent="0.25">
      <c r="C2981" s="114" t="s">
        <v>20653</v>
      </c>
      <c r="D2981" s="114" t="s">
        <v>20654</v>
      </c>
    </row>
    <row r="2982" spans="3:4" ht="15" hidden="1" customHeight="1" x14ac:dyDescent="0.25">
      <c r="C2982" s="114" t="s">
        <v>20655</v>
      </c>
      <c r="D2982" s="114" t="s">
        <v>20656</v>
      </c>
    </row>
    <row r="2983" spans="3:4" ht="15" hidden="1" customHeight="1" x14ac:dyDescent="0.25">
      <c r="C2983" s="114" t="s">
        <v>20657</v>
      </c>
      <c r="D2983" s="114" t="s">
        <v>20658</v>
      </c>
    </row>
    <row r="2984" spans="3:4" ht="15" hidden="1" customHeight="1" x14ac:dyDescent="0.25">
      <c r="C2984" s="114" t="s">
        <v>20659</v>
      </c>
      <c r="D2984" s="114" t="s">
        <v>20660</v>
      </c>
    </row>
    <row r="2985" spans="3:4" ht="15" hidden="1" customHeight="1" x14ac:dyDescent="0.25">
      <c r="C2985" s="114" t="s">
        <v>20661</v>
      </c>
      <c r="D2985" s="114" t="s">
        <v>20662</v>
      </c>
    </row>
    <row r="2986" spans="3:4" ht="15" hidden="1" customHeight="1" x14ac:dyDescent="0.25">
      <c r="C2986" s="114" t="s">
        <v>20663</v>
      </c>
      <c r="D2986" s="114" t="s">
        <v>20664</v>
      </c>
    </row>
    <row r="2987" spans="3:4" ht="15" hidden="1" customHeight="1" x14ac:dyDescent="0.25">
      <c r="C2987" s="114" t="s">
        <v>20665</v>
      </c>
      <c r="D2987" s="114" t="s">
        <v>20666</v>
      </c>
    </row>
    <row r="2988" spans="3:4" ht="15" hidden="1" customHeight="1" x14ac:dyDescent="0.25">
      <c r="C2988" s="114" t="s">
        <v>20667</v>
      </c>
      <c r="D2988" s="114" t="s">
        <v>20668</v>
      </c>
    </row>
    <row r="2989" spans="3:4" ht="15" hidden="1" customHeight="1" x14ac:dyDescent="0.25">
      <c r="C2989" s="114" t="s">
        <v>20669</v>
      </c>
      <c r="D2989" s="114" t="s">
        <v>20670</v>
      </c>
    </row>
    <row r="2990" spans="3:4" ht="15" hidden="1" customHeight="1" x14ac:dyDescent="0.25">
      <c r="C2990" s="114" t="s">
        <v>20671</v>
      </c>
      <c r="D2990" s="114" t="s">
        <v>20672</v>
      </c>
    </row>
    <row r="2991" spans="3:4" ht="15" hidden="1" customHeight="1" x14ac:dyDescent="0.25">
      <c r="C2991" s="114" t="s">
        <v>20673</v>
      </c>
      <c r="D2991" s="114" t="s">
        <v>20674</v>
      </c>
    </row>
    <row r="2992" spans="3:4" ht="15" hidden="1" customHeight="1" x14ac:dyDescent="0.25">
      <c r="C2992" s="114" t="s">
        <v>20675</v>
      </c>
      <c r="D2992" s="114" t="s">
        <v>20676</v>
      </c>
    </row>
    <row r="2993" spans="3:4" ht="15" hidden="1" customHeight="1" x14ac:dyDescent="0.25">
      <c r="C2993" s="114" t="s">
        <v>20677</v>
      </c>
      <c r="D2993" s="114" t="s">
        <v>20678</v>
      </c>
    </row>
    <row r="2994" spans="3:4" ht="15" hidden="1" customHeight="1" x14ac:dyDescent="0.25">
      <c r="C2994" s="114" t="s">
        <v>20679</v>
      </c>
      <c r="D2994" s="114" t="s">
        <v>20680</v>
      </c>
    </row>
    <row r="2995" spans="3:4" ht="15" hidden="1" customHeight="1" x14ac:dyDescent="0.25">
      <c r="C2995" s="114" t="s">
        <v>20681</v>
      </c>
      <c r="D2995" s="114" t="s">
        <v>409</v>
      </c>
    </row>
    <row r="2996" spans="3:4" ht="15" hidden="1" customHeight="1" x14ac:dyDescent="0.25">
      <c r="C2996" s="114" t="s">
        <v>20682</v>
      </c>
      <c r="D2996" s="114" t="s">
        <v>7486</v>
      </c>
    </row>
    <row r="2997" spans="3:4" ht="15" hidden="1" customHeight="1" x14ac:dyDescent="0.25">
      <c r="C2997" s="114" t="s">
        <v>4002</v>
      </c>
      <c r="D2997" s="114" t="s">
        <v>525</v>
      </c>
    </row>
    <row r="2998" spans="3:4" ht="15" hidden="1" customHeight="1" x14ac:dyDescent="0.25">
      <c r="C2998" s="114" t="s">
        <v>4003</v>
      </c>
      <c r="D2998" s="114" t="s">
        <v>526</v>
      </c>
    </row>
    <row r="2999" spans="3:4" ht="15" hidden="1" customHeight="1" x14ac:dyDescent="0.25">
      <c r="C2999" s="114" t="s">
        <v>4004</v>
      </c>
      <c r="D2999" s="114" t="s">
        <v>527</v>
      </c>
    </row>
    <row r="3000" spans="3:4" ht="15" hidden="1" customHeight="1" x14ac:dyDescent="0.25">
      <c r="C3000" s="114" t="s">
        <v>4005</v>
      </c>
      <c r="D3000" s="114" t="s">
        <v>7592</v>
      </c>
    </row>
    <row r="3001" spans="3:4" ht="15" hidden="1" customHeight="1" x14ac:dyDescent="0.25">
      <c r="C3001" s="114" t="s">
        <v>4006</v>
      </c>
      <c r="D3001" s="114" t="s">
        <v>7593</v>
      </c>
    </row>
    <row r="3002" spans="3:4" ht="15" hidden="1" customHeight="1" x14ac:dyDescent="0.25">
      <c r="C3002" s="114" t="s">
        <v>4007</v>
      </c>
      <c r="D3002" s="114" t="s">
        <v>7594</v>
      </c>
    </row>
    <row r="3003" spans="3:4" ht="15" hidden="1" customHeight="1" x14ac:dyDescent="0.25">
      <c r="C3003" s="114" t="s">
        <v>4008</v>
      </c>
      <c r="D3003" s="114" t="s">
        <v>7595</v>
      </c>
    </row>
    <row r="3004" spans="3:4" ht="15" hidden="1" customHeight="1" x14ac:dyDescent="0.25">
      <c r="C3004" s="114" t="s">
        <v>4009</v>
      </c>
      <c r="D3004" s="114" t="s">
        <v>7596</v>
      </c>
    </row>
    <row r="3005" spans="3:4" ht="15" hidden="1" customHeight="1" x14ac:dyDescent="0.25">
      <c r="C3005" s="114" t="s">
        <v>4010</v>
      </c>
      <c r="D3005" s="114" t="s">
        <v>20683</v>
      </c>
    </row>
    <row r="3006" spans="3:4" ht="15" hidden="1" customHeight="1" x14ac:dyDescent="0.25">
      <c r="C3006" s="114" t="s">
        <v>4011</v>
      </c>
      <c r="D3006" s="114" t="s">
        <v>20684</v>
      </c>
    </row>
    <row r="3007" spans="3:4" ht="15" hidden="1" customHeight="1" x14ac:dyDescent="0.25">
      <c r="C3007" s="114" t="s">
        <v>6799</v>
      </c>
      <c r="D3007" s="114" t="s">
        <v>7597</v>
      </c>
    </row>
    <row r="3008" spans="3:4" ht="15" hidden="1" customHeight="1" x14ac:dyDescent="0.25">
      <c r="C3008" s="114" t="s">
        <v>10680</v>
      </c>
      <c r="D3008" s="114" t="s">
        <v>7598</v>
      </c>
    </row>
    <row r="3009" spans="3:4" ht="15" hidden="1" customHeight="1" x14ac:dyDescent="0.25">
      <c r="C3009" s="114" t="s">
        <v>10681</v>
      </c>
      <c r="D3009" s="114" t="s">
        <v>20685</v>
      </c>
    </row>
    <row r="3010" spans="3:4" ht="15" hidden="1" customHeight="1" x14ac:dyDescent="0.25">
      <c r="C3010" s="114" t="s">
        <v>10682</v>
      </c>
      <c r="D3010" s="114" t="s">
        <v>20686</v>
      </c>
    </row>
    <row r="3011" spans="3:4" ht="15" hidden="1" customHeight="1" x14ac:dyDescent="0.25">
      <c r="C3011" s="114" t="s">
        <v>10683</v>
      </c>
      <c r="D3011" s="114" t="s">
        <v>7203</v>
      </c>
    </row>
    <row r="3012" spans="3:4" ht="15" hidden="1" customHeight="1" x14ac:dyDescent="0.25">
      <c r="C3012" s="114" t="s">
        <v>10684</v>
      </c>
      <c r="D3012" s="114" t="s">
        <v>20687</v>
      </c>
    </row>
    <row r="3013" spans="3:4" ht="15" hidden="1" customHeight="1" x14ac:dyDescent="0.25">
      <c r="C3013" s="114" t="s">
        <v>10685</v>
      </c>
      <c r="D3013" s="114" t="s">
        <v>20688</v>
      </c>
    </row>
    <row r="3014" spans="3:4" ht="15" hidden="1" customHeight="1" x14ac:dyDescent="0.25">
      <c r="C3014" s="114" t="s">
        <v>10686</v>
      </c>
      <c r="D3014" s="114" t="s">
        <v>20689</v>
      </c>
    </row>
    <row r="3015" spans="3:4" ht="15" hidden="1" customHeight="1" x14ac:dyDescent="0.25">
      <c r="C3015" s="114" t="s">
        <v>10687</v>
      </c>
      <c r="D3015" s="114" t="s">
        <v>20690</v>
      </c>
    </row>
    <row r="3016" spans="3:4" ht="15" hidden="1" customHeight="1" x14ac:dyDescent="0.25">
      <c r="C3016" s="114" t="s">
        <v>10688</v>
      </c>
      <c r="D3016" s="114" t="s">
        <v>6800</v>
      </c>
    </row>
    <row r="3017" spans="3:4" ht="15" hidden="1" customHeight="1" x14ac:dyDescent="0.25">
      <c r="C3017" s="114" t="s">
        <v>10689</v>
      </c>
      <c r="D3017" s="114" t="s">
        <v>20691</v>
      </c>
    </row>
    <row r="3018" spans="3:4" ht="15" hidden="1" customHeight="1" x14ac:dyDescent="0.25">
      <c r="C3018" s="114" t="s">
        <v>10690</v>
      </c>
      <c r="D3018" s="114" t="s">
        <v>20692</v>
      </c>
    </row>
    <row r="3019" spans="3:4" ht="15" hidden="1" customHeight="1" x14ac:dyDescent="0.25">
      <c r="C3019" s="114" t="s">
        <v>10691</v>
      </c>
      <c r="D3019" s="114" t="s">
        <v>20693</v>
      </c>
    </row>
    <row r="3020" spans="3:4" ht="15" hidden="1" customHeight="1" x14ac:dyDescent="0.25">
      <c r="C3020" s="114" t="s">
        <v>10692</v>
      </c>
      <c r="D3020" s="114" t="s">
        <v>20694</v>
      </c>
    </row>
    <row r="3021" spans="3:4" ht="15" hidden="1" customHeight="1" x14ac:dyDescent="0.25">
      <c r="C3021" s="114" t="s">
        <v>10693</v>
      </c>
      <c r="D3021" s="114" t="s">
        <v>20695</v>
      </c>
    </row>
    <row r="3022" spans="3:4" ht="15" hidden="1" customHeight="1" x14ac:dyDescent="0.25">
      <c r="C3022" s="114" t="s">
        <v>10694</v>
      </c>
      <c r="D3022" s="114" t="s">
        <v>20696</v>
      </c>
    </row>
    <row r="3023" spans="3:4" ht="15" hidden="1" customHeight="1" x14ac:dyDescent="0.25">
      <c r="C3023" s="114" t="s">
        <v>10695</v>
      </c>
      <c r="D3023" s="114" t="s">
        <v>20697</v>
      </c>
    </row>
    <row r="3024" spans="3:4" ht="15" hidden="1" customHeight="1" x14ac:dyDescent="0.25">
      <c r="C3024" s="114" t="s">
        <v>10696</v>
      </c>
      <c r="D3024" s="114" t="s">
        <v>6389</v>
      </c>
    </row>
    <row r="3025" spans="3:4" ht="15" hidden="1" customHeight="1" x14ac:dyDescent="0.25">
      <c r="C3025" s="114" t="s">
        <v>10697</v>
      </c>
      <c r="D3025" s="114" t="s">
        <v>6801</v>
      </c>
    </row>
    <row r="3026" spans="3:4" ht="15" hidden="1" customHeight="1" x14ac:dyDescent="0.25">
      <c r="C3026" s="114" t="s">
        <v>10698</v>
      </c>
      <c r="D3026" s="114" t="s">
        <v>6802</v>
      </c>
    </row>
    <row r="3027" spans="3:4" ht="15" hidden="1" customHeight="1" x14ac:dyDescent="0.25">
      <c r="C3027" s="114" t="s">
        <v>10699</v>
      </c>
      <c r="D3027" s="114" t="s">
        <v>6390</v>
      </c>
    </row>
    <row r="3028" spans="3:4" ht="15" hidden="1" customHeight="1" x14ac:dyDescent="0.25">
      <c r="C3028" s="114" t="s">
        <v>10700</v>
      </c>
      <c r="D3028" s="114" t="s">
        <v>6391</v>
      </c>
    </row>
    <row r="3029" spans="3:4" ht="15" hidden="1" customHeight="1" x14ac:dyDescent="0.25">
      <c r="C3029" s="114" t="s">
        <v>10701</v>
      </c>
      <c r="D3029" s="114" t="s">
        <v>6392</v>
      </c>
    </row>
    <row r="3030" spans="3:4" ht="15" hidden="1" customHeight="1" x14ac:dyDescent="0.25">
      <c r="C3030" s="114" t="s">
        <v>10702</v>
      </c>
      <c r="D3030" s="114" t="s">
        <v>6393</v>
      </c>
    </row>
    <row r="3031" spans="3:4" ht="15" hidden="1" customHeight="1" x14ac:dyDescent="0.25">
      <c r="C3031" s="114" t="s">
        <v>10703</v>
      </c>
      <c r="D3031" s="114" t="s">
        <v>1070</v>
      </c>
    </row>
    <row r="3032" spans="3:4" ht="15" hidden="1" customHeight="1" x14ac:dyDescent="0.25">
      <c r="C3032" s="114" t="s">
        <v>10704</v>
      </c>
      <c r="D3032" s="114" t="s">
        <v>1071</v>
      </c>
    </row>
    <row r="3033" spans="3:4" ht="15" hidden="1" customHeight="1" x14ac:dyDescent="0.25">
      <c r="C3033" s="114" t="s">
        <v>20698</v>
      </c>
      <c r="D3033" s="114" t="s">
        <v>20699</v>
      </c>
    </row>
    <row r="3034" spans="3:4" ht="15" hidden="1" customHeight="1" x14ac:dyDescent="0.25">
      <c r="C3034" s="114" t="s">
        <v>20700</v>
      </c>
      <c r="D3034" s="114" t="s">
        <v>20701</v>
      </c>
    </row>
    <row r="3035" spans="3:4" ht="15" hidden="1" customHeight="1" x14ac:dyDescent="0.25">
      <c r="C3035" s="114" t="s">
        <v>20702</v>
      </c>
      <c r="D3035" s="114" t="s">
        <v>20703</v>
      </c>
    </row>
    <row r="3036" spans="3:4" ht="15" hidden="1" customHeight="1" x14ac:dyDescent="0.25">
      <c r="C3036" s="114" t="s">
        <v>20704</v>
      </c>
      <c r="D3036" s="114" t="s">
        <v>20705</v>
      </c>
    </row>
    <row r="3037" spans="3:4" ht="15" hidden="1" customHeight="1" x14ac:dyDescent="0.25">
      <c r="C3037" s="114" t="s">
        <v>20706</v>
      </c>
      <c r="D3037" s="114" t="s">
        <v>1069</v>
      </c>
    </row>
    <row r="3038" spans="3:4" ht="15" hidden="1" customHeight="1" x14ac:dyDescent="0.25">
      <c r="C3038" s="114" t="s">
        <v>20707</v>
      </c>
      <c r="D3038" s="114" t="s">
        <v>20708</v>
      </c>
    </row>
    <row r="3039" spans="3:4" ht="15" hidden="1" customHeight="1" x14ac:dyDescent="0.25">
      <c r="C3039" s="114" t="s">
        <v>4012</v>
      </c>
      <c r="D3039" s="114" t="s">
        <v>1072</v>
      </c>
    </row>
    <row r="3040" spans="3:4" ht="15" hidden="1" customHeight="1" x14ac:dyDescent="0.25">
      <c r="C3040" s="114" t="s">
        <v>4013</v>
      </c>
      <c r="D3040" s="114" t="s">
        <v>1073</v>
      </c>
    </row>
    <row r="3041" spans="3:4" ht="15" hidden="1" customHeight="1" x14ac:dyDescent="0.25">
      <c r="C3041" s="114" t="s">
        <v>4014</v>
      </c>
      <c r="D3041" s="114" t="s">
        <v>6394</v>
      </c>
    </row>
    <row r="3042" spans="3:4" ht="15" hidden="1" customHeight="1" x14ac:dyDescent="0.25">
      <c r="C3042" s="114" t="s">
        <v>4015</v>
      </c>
      <c r="D3042" s="114" t="s">
        <v>7599</v>
      </c>
    </row>
    <row r="3043" spans="3:4" ht="15" hidden="1" customHeight="1" x14ac:dyDescent="0.25">
      <c r="C3043" s="114" t="s">
        <v>4016</v>
      </c>
      <c r="D3043" s="114" t="s">
        <v>1074</v>
      </c>
    </row>
    <row r="3044" spans="3:4" ht="15" hidden="1" customHeight="1" x14ac:dyDescent="0.25">
      <c r="C3044" s="114" t="s">
        <v>4017</v>
      </c>
      <c r="D3044" s="114" t="s">
        <v>1075</v>
      </c>
    </row>
    <row r="3045" spans="3:4" ht="15" hidden="1" customHeight="1" x14ac:dyDescent="0.25">
      <c r="C3045" s="114" t="s">
        <v>4018</v>
      </c>
      <c r="D3045" s="114" t="s">
        <v>7073</v>
      </c>
    </row>
    <row r="3046" spans="3:4" ht="15" hidden="1" customHeight="1" x14ac:dyDescent="0.25">
      <c r="C3046" s="114" t="s">
        <v>7086</v>
      </c>
      <c r="D3046" s="114" t="s">
        <v>1076</v>
      </c>
    </row>
    <row r="3047" spans="3:4" ht="15" hidden="1" customHeight="1" x14ac:dyDescent="0.25">
      <c r="C3047" s="114" t="s">
        <v>4019</v>
      </c>
      <c r="D3047" s="114" t="s">
        <v>6395</v>
      </c>
    </row>
    <row r="3048" spans="3:4" ht="15" hidden="1" customHeight="1" x14ac:dyDescent="0.25">
      <c r="C3048" s="114" t="s">
        <v>4020</v>
      </c>
      <c r="D3048" s="114" t="s">
        <v>7600</v>
      </c>
    </row>
    <row r="3049" spans="3:4" ht="15" hidden="1" customHeight="1" x14ac:dyDescent="0.25">
      <c r="C3049" s="114" t="s">
        <v>4021</v>
      </c>
      <c r="D3049" s="114" t="s">
        <v>1077</v>
      </c>
    </row>
    <row r="3050" spans="3:4" ht="15" hidden="1" customHeight="1" x14ac:dyDescent="0.25">
      <c r="C3050" s="114" t="s">
        <v>4022</v>
      </c>
      <c r="D3050" s="114" t="s">
        <v>1078</v>
      </c>
    </row>
    <row r="3051" spans="3:4" ht="15" hidden="1" customHeight="1" x14ac:dyDescent="0.25">
      <c r="C3051" s="114" t="s">
        <v>4023</v>
      </c>
      <c r="D3051" s="114" t="s">
        <v>1079</v>
      </c>
    </row>
    <row r="3052" spans="3:4" ht="15" hidden="1" customHeight="1" x14ac:dyDescent="0.25">
      <c r="C3052" s="114" t="s">
        <v>4024</v>
      </c>
      <c r="D3052" s="114" t="s">
        <v>1080</v>
      </c>
    </row>
    <row r="3053" spans="3:4" ht="15" hidden="1" customHeight="1" x14ac:dyDescent="0.25">
      <c r="C3053" s="114" t="s">
        <v>4025</v>
      </c>
      <c r="D3053" s="114" t="s">
        <v>1081</v>
      </c>
    </row>
    <row r="3054" spans="3:4" ht="15" hidden="1" customHeight="1" x14ac:dyDescent="0.25">
      <c r="C3054" s="114" t="s">
        <v>4026</v>
      </c>
      <c r="D3054" s="114" t="s">
        <v>1082</v>
      </c>
    </row>
    <row r="3055" spans="3:4" ht="15" hidden="1" customHeight="1" x14ac:dyDescent="0.25">
      <c r="C3055" s="114" t="s">
        <v>4027</v>
      </c>
      <c r="D3055" s="114" t="s">
        <v>7601</v>
      </c>
    </row>
    <row r="3056" spans="3:4" ht="15" hidden="1" customHeight="1" x14ac:dyDescent="0.25">
      <c r="C3056" s="114" t="s">
        <v>4028</v>
      </c>
      <c r="D3056" s="114" t="s">
        <v>7602</v>
      </c>
    </row>
    <row r="3057" spans="3:4" ht="15" hidden="1" customHeight="1" x14ac:dyDescent="0.25">
      <c r="C3057" s="114" t="s">
        <v>4029</v>
      </c>
      <c r="D3057" s="114" t="s">
        <v>1083</v>
      </c>
    </row>
    <row r="3058" spans="3:4" ht="15" hidden="1" customHeight="1" x14ac:dyDescent="0.25">
      <c r="C3058" s="114" t="s">
        <v>4030</v>
      </c>
      <c r="D3058" s="114" t="s">
        <v>20709</v>
      </c>
    </row>
    <row r="3059" spans="3:4" ht="15" hidden="1" customHeight="1" x14ac:dyDescent="0.25">
      <c r="C3059" s="114" t="s">
        <v>4031</v>
      </c>
      <c r="D3059" s="114" t="s">
        <v>20710</v>
      </c>
    </row>
    <row r="3060" spans="3:4" ht="15" hidden="1" customHeight="1" x14ac:dyDescent="0.25">
      <c r="C3060" s="114" t="s">
        <v>4032</v>
      </c>
      <c r="D3060" s="114" t="s">
        <v>1084</v>
      </c>
    </row>
    <row r="3061" spans="3:4" ht="15" hidden="1" customHeight="1" x14ac:dyDescent="0.25">
      <c r="C3061" s="114" t="s">
        <v>4033</v>
      </c>
      <c r="D3061" s="114" t="s">
        <v>1085</v>
      </c>
    </row>
    <row r="3062" spans="3:4" ht="15" hidden="1" customHeight="1" x14ac:dyDescent="0.25">
      <c r="C3062" s="114" t="s">
        <v>20711</v>
      </c>
      <c r="D3062" s="114" t="s">
        <v>1086</v>
      </c>
    </row>
    <row r="3063" spans="3:4" ht="15" hidden="1" customHeight="1" x14ac:dyDescent="0.25">
      <c r="C3063" s="114" t="s">
        <v>20712</v>
      </c>
      <c r="D3063" s="114" t="s">
        <v>1087</v>
      </c>
    </row>
    <row r="3064" spans="3:4" ht="15" hidden="1" customHeight="1" x14ac:dyDescent="0.25">
      <c r="C3064" s="114" t="s">
        <v>4034</v>
      </c>
      <c r="D3064" s="114" t="s">
        <v>6396</v>
      </c>
    </row>
    <row r="3065" spans="3:4" ht="15" hidden="1" customHeight="1" x14ac:dyDescent="0.25">
      <c r="C3065" s="114" t="s">
        <v>4035</v>
      </c>
      <c r="D3065" s="114" t="s">
        <v>10705</v>
      </c>
    </row>
    <row r="3066" spans="3:4" ht="15" hidden="1" customHeight="1" x14ac:dyDescent="0.25">
      <c r="C3066" s="114" t="s">
        <v>4036</v>
      </c>
      <c r="D3066" s="114" t="s">
        <v>7603</v>
      </c>
    </row>
    <row r="3067" spans="3:4" ht="15" hidden="1" customHeight="1" x14ac:dyDescent="0.25">
      <c r="C3067" s="114" t="s">
        <v>4037</v>
      </c>
      <c r="D3067" s="114" t="s">
        <v>1088</v>
      </c>
    </row>
    <row r="3068" spans="3:4" ht="15" hidden="1" customHeight="1" x14ac:dyDescent="0.25">
      <c r="C3068" s="114" t="s">
        <v>4038</v>
      </c>
      <c r="D3068" s="114" t="s">
        <v>1089</v>
      </c>
    </row>
    <row r="3069" spans="3:4" ht="15" hidden="1" customHeight="1" x14ac:dyDescent="0.25">
      <c r="C3069" s="114" t="s">
        <v>4039</v>
      </c>
      <c r="D3069" s="114" t="s">
        <v>6397</v>
      </c>
    </row>
    <row r="3070" spans="3:4" ht="15" hidden="1" customHeight="1" x14ac:dyDescent="0.25">
      <c r="C3070" s="114" t="s">
        <v>6803</v>
      </c>
      <c r="D3070" s="114" t="s">
        <v>6804</v>
      </c>
    </row>
    <row r="3071" spans="3:4" ht="15" hidden="1" customHeight="1" x14ac:dyDescent="0.25">
      <c r="C3071" s="114" t="s">
        <v>20713</v>
      </c>
      <c r="D3071" s="114" t="s">
        <v>20714</v>
      </c>
    </row>
    <row r="3072" spans="3:4" ht="15" hidden="1" customHeight="1" x14ac:dyDescent="0.25">
      <c r="C3072" s="114" t="s">
        <v>4040</v>
      </c>
      <c r="D3072" s="114" t="s">
        <v>6398</v>
      </c>
    </row>
    <row r="3073" spans="3:4" ht="15" hidden="1" customHeight="1" x14ac:dyDescent="0.25">
      <c r="C3073" s="114" t="s">
        <v>4041</v>
      </c>
      <c r="D3073" s="114" t="s">
        <v>1090</v>
      </c>
    </row>
    <row r="3074" spans="3:4" ht="15" hidden="1" customHeight="1" x14ac:dyDescent="0.25">
      <c r="C3074" s="114" t="s">
        <v>4042</v>
      </c>
      <c r="D3074" s="114" t="s">
        <v>1091</v>
      </c>
    </row>
    <row r="3075" spans="3:4" ht="15" hidden="1" customHeight="1" x14ac:dyDescent="0.25">
      <c r="C3075" s="114" t="s">
        <v>4043</v>
      </c>
      <c r="D3075" s="114" t="s">
        <v>20715</v>
      </c>
    </row>
    <row r="3076" spans="3:4" ht="15" hidden="1" customHeight="1" x14ac:dyDescent="0.25">
      <c r="C3076" s="114" t="s">
        <v>20716</v>
      </c>
      <c r="D3076" s="114" t="s">
        <v>6399</v>
      </c>
    </row>
    <row r="3077" spans="3:4" ht="15" hidden="1" customHeight="1" x14ac:dyDescent="0.25">
      <c r="C3077" s="114" t="s">
        <v>4044</v>
      </c>
      <c r="D3077" s="114" t="s">
        <v>1092</v>
      </c>
    </row>
    <row r="3078" spans="3:4" ht="15" hidden="1" customHeight="1" x14ac:dyDescent="0.25">
      <c r="C3078" s="114" t="s">
        <v>7074</v>
      </c>
      <c r="D3078" s="114" t="s">
        <v>7604</v>
      </c>
    </row>
    <row r="3079" spans="3:4" ht="15" hidden="1" customHeight="1" x14ac:dyDescent="0.25">
      <c r="C3079" s="114" t="s">
        <v>4045</v>
      </c>
      <c r="D3079" s="114" t="s">
        <v>1093</v>
      </c>
    </row>
    <row r="3080" spans="3:4" ht="15" hidden="1" customHeight="1" x14ac:dyDescent="0.25">
      <c r="C3080" s="114" t="s">
        <v>4046</v>
      </c>
      <c r="D3080" s="114" t="s">
        <v>1094</v>
      </c>
    </row>
    <row r="3081" spans="3:4" ht="15" hidden="1" customHeight="1" x14ac:dyDescent="0.25">
      <c r="C3081" s="114" t="s">
        <v>4047</v>
      </c>
      <c r="D3081" s="114" t="s">
        <v>1095</v>
      </c>
    </row>
    <row r="3082" spans="3:4" ht="15" hidden="1" customHeight="1" x14ac:dyDescent="0.25">
      <c r="C3082" s="114" t="s">
        <v>4048</v>
      </c>
      <c r="D3082" s="114" t="s">
        <v>1096</v>
      </c>
    </row>
    <row r="3083" spans="3:4" ht="15" hidden="1" customHeight="1" x14ac:dyDescent="0.25">
      <c r="C3083" s="114" t="s">
        <v>6717</v>
      </c>
      <c r="D3083" s="114" t="s">
        <v>1097</v>
      </c>
    </row>
    <row r="3084" spans="3:4" ht="15" hidden="1" customHeight="1" x14ac:dyDescent="0.25">
      <c r="C3084" s="114" t="s">
        <v>4049</v>
      </c>
      <c r="D3084" s="114" t="s">
        <v>1098</v>
      </c>
    </row>
    <row r="3085" spans="3:4" ht="15" hidden="1" customHeight="1" x14ac:dyDescent="0.25">
      <c r="C3085" s="114" t="s">
        <v>4050</v>
      </c>
      <c r="D3085" s="114" t="s">
        <v>1099</v>
      </c>
    </row>
    <row r="3086" spans="3:4" ht="15" hidden="1" customHeight="1" x14ac:dyDescent="0.25">
      <c r="C3086" s="114" t="s">
        <v>4051</v>
      </c>
      <c r="D3086" s="114" t="s">
        <v>7605</v>
      </c>
    </row>
    <row r="3087" spans="3:4" ht="15" hidden="1" customHeight="1" x14ac:dyDescent="0.25">
      <c r="C3087" s="114" t="s">
        <v>20717</v>
      </c>
      <c r="D3087" s="114" t="s">
        <v>20718</v>
      </c>
    </row>
    <row r="3088" spans="3:4" ht="15" hidden="1" customHeight="1" x14ac:dyDescent="0.25">
      <c r="C3088" s="114" t="s">
        <v>4052</v>
      </c>
      <c r="D3088" s="114" t="s">
        <v>10706</v>
      </c>
    </row>
    <row r="3089" spans="3:4" ht="15" hidden="1" customHeight="1" x14ac:dyDescent="0.25">
      <c r="C3089" s="114" t="s">
        <v>4053</v>
      </c>
      <c r="D3089" s="114" t="s">
        <v>6400</v>
      </c>
    </row>
    <row r="3090" spans="3:4" ht="15" hidden="1" customHeight="1" x14ac:dyDescent="0.25">
      <c r="C3090" s="114" t="s">
        <v>20719</v>
      </c>
      <c r="D3090" s="114" t="s">
        <v>20720</v>
      </c>
    </row>
    <row r="3091" spans="3:4" ht="15" hidden="1" customHeight="1" x14ac:dyDescent="0.25">
      <c r="C3091" s="114" t="s">
        <v>4054</v>
      </c>
      <c r="D3091" s="114" t="s">
        <v>7606</v>
      </c>
    </row>
    <row r="3092" spans="3:4" ht="15" hidden="1" customHeight="1" x14ac:dyDescent="0.25">
      <c r="C3092" s="114" t="s">
        <v>4055</v>
      </c>
      <c r="D3092" s="114" t="s">
        <v>1100</v>
      </c>
    </row>
    <row r="3093" spans="3:4" ht="15" hidden="1" customHeight="1" x14ac:dyDescent="0.25">
      <c r="C3093" s="114" t="s">
        <v>4056</v>
      </c>
      <c r="D3093" s="114" t="s">
        <v>1101</v>
      </c>
    </row>
    <row r="3094" spans="3:4" ht="15" hidden="1" customHeight="1" x14ac:dyDescent="0.25">
      <c r="C3094" s="114" t="s">
        <v>4057</v>
      </c>
      <c r="D3094" s="114" t="s">
        <v>1102</v>
      </c>
    </row>
    <row r="3095" spans="3:4" ht="15" hidden="1" customHeight="1" x14ac:dyDescent="0.25">
      <c r="C3095" s="114" t="s">
        <v>4058</v>
      </c>
      <c r="D3095" s="114" t="s">
        <v>1103</v>
      </c>
    </row>
    <row r="3096" spans="3:4" ht="15" hidden="1" customHeight="1" x14ac:dyDescent="0.25">
      <c r="C3096" s="114" t="s">
        <v>7075</v>
      </c>
      <c r="D3096" s="114" t="s">
        <v>5640</v>
      </c>
    </row>
    <row r="3097" spans="3:4" ht="15" hidden="1" customHeight="1" x14ac:dyDescent="0.25">
      <c r="C3097" s="114" t="s">
        <v>4059</v>
      </c>
      <c r="D3097" s="114" t="s">
        <v>1104</v>
      </c>
    </row>
    <row r="3098" spans="3:4" ht="15" hidden="1" customHeight="1" x14ac:dyDescent="0.25">
      <c r="C3098" s="114" t="s">
        <v>4060</v>
      </c>
      <c r="D3098" s="114" t="s">
        <v>1105</v>
      </c>
    </row>
    <row r="3099" spans="3:4" ht="15" hidden="1" customHeight="1" x14ac:dyDescent="0.25">
      <c r="C3099" s="114" t="s">
        <v>4061</v>
      </c>
      <c r="D3099" s="114" t="s">
        <v>1106</v>
      </c>
    </row>
    <row r="3100" spans="3:4" ht="15" hidden="1" customHeight="1" x14ac:dyDescent="0.25">
      <c r="C3100" s="114" t="s">
        <v>7076</v>
      </c>
      <c r="D3100" s="114" t="s">
        <v>7607</v>
      </c>
    </row>
    <row r="3101" spans="3:4" ht="15" hidden="1" customHeight="1" x14ac:dyDescent="0.25">
      <c r="C3101" s="114" t="s">
        <v>7077</v>
      </c>
      <c r="D3101" s="114" t="s">
        <v>20721</v>
      </c>
    </row>
    <row r="3102" spans="3:4" ht="15" hidden="1" customHeight="1" x14ac:dyDescent="0.25">
      <c r="C3102" s="114" t="s">
        <v>4062</v>
      </c>
      <c r="D3102" s="114" t="s">
        <v>7608</v>
      </c>
    </row>
    <row r="3103" spans="3:4" ht="15" hidden="1" customHeight="1" x14ac:dyDescent="0.25">
      <c r="C3103" s="114" t="s">
        <v>4063</v>
      </c>
      <c r="D3103" s="114" t="s">
        <v>10707</v>
      </c>
    </row>
    <row r="3104" spans="3:4" ht="15" hidden="1" customHeight="1" x14ac:dyDescent="0.25">
      <c r="C3104" s="114" t="s">
        <v>4064</v>
      </c>
      <c r="D3104" s="114" t="s">
        <v>541</v>
      </c>
    </row>
    <row r="3105" spans="3:4" ht="15" hidden="1" customHeight="1" x14ac:dyDescent="0.25">
      <c r="C3105" s="114" t="s">
        <v>4065</v>
      </c>
      <c r="D3105" s="114" t="s">
        <v>542</v>
      </c>
    </row>
    <row r="3106" spans="3:4" ht="15" hidden="1" customHeight="1" x14ac:dyDescent="0.25">
      <c r="C3106" s="114" t="s">
        <v>10708</v>
      </c>
      <c r="D3106" s="114" t="s">
        <v>10709</v>
      </c>
    </row>
    <row r="3107" spans="3:4" ht="15" hidden="1" customHeight="1" x14ac:dyDescent="0.25">
      <c r="C3107" s="114" t="s">
        <v>10710</v>
      </c>
      <c r="D3107" s="114" t="s">
        <v>7609</v>
      </c>
    </row>
    <row r="3108" spans="3:4" ht="15" hidden="1" customHeight="1" x14ac:dyDescent="0.25">
      <c r="C3108" s="114" t="s">
        <v>10711</v>
      </c>
      <c r="D3108" s="114" t="s">
        <v>10712</v>
      </c>
    </row>
    <row r="3109" spans="3:4" ht="15" hidden="1" customHeight="1" x14ac:dyDescent="0.25">
      <c r="C3109" s="114" t="s">
        <v>10713</v>
      </c>
      <c r="D3109" s="114" t="s">
        <v>543</v>
      </c>
    </row>
    <row r="3110" spans="3:4" ht="15" hidden="1" customHeight="1" x14ac:dyDescent="0.25">
      <c r="C3110" s="114" t="s">
        <v>10714</v>
      </c>
      <c r="D3110" s="114" t="s">
        <v>544</v>
      </c>
    </row>
    <row r="3111" spans="3:4" ht="15" hidden="1" customHeight="1" x14ac:dyDescent="0.25">
      <c r="C3111" s="114" t="s">
        <v>10715</v>
      </c>
      <c r="D3111" s="114" t="s">
        <v>6401</v>
      </c>
    </row>
    <row r="3112" spans="3:4" ht="15" hidden="1" customHeight="1" x14ac:dyDescent="0.25">
      <c r="C3112" s="114" t="s">
        <v>10716</v>
      </c>
      <c r="D3112" s="114" t="s">
        <v>545</v>
      </c>
    </row>
    <row r="3113" spans="3:4" ht="15" hidden="1" customHeight="1" x14ac:dyDescent="0.25">
      <c r="C3113" s="114" t="s">
        <v>10717</v>
      </c>
      <c r="D3113" s="114" t="s">
        <v>546</v>
      </c>
    </row>
    <row r="3114" spans="3:4" ht="15" hidden="1" customHeight="1" x14ac:dyDescent="0.25">
      <c r="C3114" s="114" t="s">
        <v>10718</v>
      </c>
      <c r="D3114" s="114" t="s">
        <v>547</v>
      </c>
    </row>
    <row r="3115" spans="3:4" ht="15" hidden="1" customHeight="1" x14ac:dyDescent="0.25">
      <c r="C3115" s="114" t="s">
        <v>10719</v>
      </c>
      <c r="D3115" s="114" t="s">
        <v>7610</v>
      </c>
    </row>
    <row r="3116" spans="3:4" ht="15" hidden="1" customHeight="1" x14ac:dyDescent="0.25">
      <c r="C3116" s="114" t="s">
        <v>10720</v>
      </c>
      <c r="D3116" s="114" t="s">
        <v>548</v>
      </c>
    </row>
    <row r="3117" spans="3:4" ht="15" hidden="1" customHeight="1" x14ac:dyDescent="0.25">
      <c r="C3117" s="114" t="s">
        <v>10721</v>
      </c>
      <c r="D3117" s="114" t="s">
        <v>549</v>
      </c>
    </row>
    <row r="3118" spans="3:4" ht="15" hidden="1" customHeight="1" x14ac:dyDescent="0.25">
      <c r="C3118" s="114" t="s">
        <v>10722</v>
      </c>
      <c r="D3118" s="114" t="s">
        <v>550</v>
      </c>
    </row>
    <row r="3119" spans="3:4" ht="15" hidden="1" customHeight="1" x14ac:dyDescent="0.25">
      <c r="C3119" s="114" t="s">
        <v>10723</v>
      </c>
      <c r="D3119" s="114" t="s">
        <v>10724</v>
      </c>
    </row>
    <row r="3120" spans="3:4" ht="15" hidden="1" customHeight="1" x14ac:dyDescent="0.25">
      <c r="C3120" s="114" t="s">
        <v>10725</v>
      </c>
      <c r="D3120" s="114" t="s">
        <v>10726</v>
      </c>
    </row>
    <row r="3121" spans="3:4" ht="15" hidden="1" customHeight="1" x14ac:dyDescent="0.25">
      <c r="C3121" s="114" t="s">
        <v>10727</v>
      </c>
      <c r="D3121" s="114" t="s">
        <v>551</v>
      </c>
    </row>
    <row r="3122" spans="3:4" ht="15" hidden="1" customHeight="1" x14ac:dyDescent="0.25">
      <c r="C3122" s="114" t="s">
        <v>10728</v>
      </c>
      <c r="D3122" s="114" t="s">
        <v>552</v>
      </c>
    </row>
    <row r="3123" spans="3:4" ht="15" hidden="1" customHeight="1" x14ac:dyDescent="0.25">
      <c r="C3123" s="114" t="s">
        <v>4066</v>
      </c>
      <c r="D3123" s="114" t="s">
        <v>10729</v>
      </c>
    </row>
    <row r="3124" spans="3:4" ht="15" hidden="1" customHeight="1" x14ac:dyDescent="0.25">
      <c r="C3124" s="114" t="s">
        <v>20722</v>
      </c>
      <c r="D3124" s="114" t="s">
        <v>20723</v>
      </c>
    </row>
    <row r="3125" spans="3:4" ht="15" hidden="1" customHeight="1" x14ac:dyDescent="0.25">
      <c r="C3125" s="114" t="s">
        <v>4067</v>
      </c>
      <c r="D3125" s="114" t="s">
        <v>10730</v>
      </c>
    </row>
    <row r="3126" spans="3:4" ht="15" hidden="1" customHeight="1" x14ac:dyDescent="0.25">
      <c r="C3126" s="114" t="s">
        <v>6718</v>
      </c>
      <c r="D3126" s="114" t="s">
        <v>10731</v>
      </c>
    </row>
    <row r="3127" spans="3:4" ht="15" hidden="1" customHeight="1" x14ac:dyDescent="0.25">
      <c r="C3127" s="114" t="s">
        <v>4068</v>
      </c>
      <c r="D3127" s="114" t="s">
        <v>10732</v>
      </c>
    </row>
    <row r="3128" spans="3:4" ht="15" hidden="1" customHeight="1" x14ac:dyDescent="0.25">
      <c r="C3128" s="114" t="s">
        <v>4069</v>
      </c>
      <c r="D3128" s="114" t="s">
        <v>10733</v>
      </c>
    </row>
    <row r="3129" spans="3:4" ht="15" hidden="1" customHeight="1" x14ac:dyDescent="0.25">
      <c r="C3129" s="114" t="s">
        <v>4070</v>
      </c>
      <c r="D3129" s="114" t="s">
        <v>10734</v>
      </c>
    </row>
    <row r="3130" spans="3:4" ht="15" hidden="1" customHeight="1" x14ac:dyDescent="0.25">
      <c r="C3130" s="114" t="s">
        <v>20724</v>
      </c>
      <c r="D3130" s="114" t="s">
        <v>20725</v>
      </c>
    </row>
    <row r="3131" spans="3:4" ht="15" hidden="1" customHeight="1" x14ac:dyDescent="0.25">
      <c r="C3131" s="114" t="s">
        <v>20726</v>
      </c>
      <c r="D3131" s="114" t="s">
        <v>20727</v>
      </c>
    </row>
    <row r="3132" spans="3:4" ht="15" hidden="1" customHeight="1" x14ac:dyDescent="0.25">
      <c r="C3132" s="114" t="s">
        <v>4071</v>
      </c>
      <c r="D3132" s="114" t="s">
        <v>10735</v>
      </c>
    </row>
    <row r="3133" spans="3:4" ht="15" hidden="1" customHeight="1" x14ac:dyDescent="0.25">
      <c r="C3133" s="114" t="s">
        <v>4072</v>
      </c>
      <c r="D3133" s="114" t="s">
        <v>10736</v>
      </c>
    </row>
    <row r="3134" spans="3:4" ht="15" hidden="1" customHeight="1" x14ac:dyDescent="0.25">
      <c r="C3134" s="114" t="s">
        <v>4073</v>
      </c>
      <c r="D3134" s="114" t="s">
        <v>10737</v>
      </c>
    </row>
    <row r="3135" spans="3:4" ht="15" hidden="1" customHeight="1" x14ac:dyDescent="0.25">
      <c r="C3135" s="114" t="s">
        <v>20728</v>
      </c>
      <c r="D3135" s="114" t="s">
        <v>20729</v>
      </c>
    </row>
    <row r="3136" spans="3:4" ht="15" hidden="1" customHeight="1" x14ac:dyDescent="0.25">
      <c r="C3136" s="114" t="s">
        <v>20730</v>
      </c>
      <c r="D3136" s="114" t="s">
        <v>20731</v>
      </c>
    </row>
    <row r="3137" spans="3:4" ht="15" hidden="1" customHeight="1" x14ac:dyDescent="0.25">
      <c r="C3137" s="114" t="s">
        <v>4074</v>
      </c>
      <c r="D3137" s="114" t="s">
        <v>553</v>
      </c>
    </row>
    <row r="3138" spans="3:4" ht="15" hidden="1" customHeight="1" x14ac:dyDescent="0.25">
      <c r="C3138" s="114" t="s">
        <v>4075</v>
      </c>
      <c r="D3138" s="114" t="s">
        <v>554</v>
      </c>
    </row>
    <row r="3139" spans="3:4" ht="15" hidden="1" customHeight="1" x14ac:dyDescent="0.25">
      <c r="C3139" s="114" t="s">
        <v>4076</v>
      </c>
      <c r="D3139" s="114" t="s">
        <v>555</v>
      </c>
    </row>
    <row r="3140" spans="3:4" ht="15" hidden="1" customHeight="1" x14ac:dyDescent="0.25">
      <c r="C3140" s="114" t="s">
        <v>4077</v>
      </c>
      <c r="D3140" s="114" t="s">
        <v>10738</v>
      </c>
    </row>
    <row r="3141" spans="3:4" ht="15" hidden="1" customHeight="1" x14ac:dyDescent="0.25">
      <c r="C3141" s="114" t="s">
        <v>4078</v>
      </c>
      <c r="D3141" s="114" t="s">
        <v>10739</v>
      </c>
    </row>
    <row r="3142" spans="3:4" ht="15" hidden="1" customHeight="1" x14ac:dyDescent="0.25">
      <c r="C3142" s="114" t="s">
        <v>4079</v>
      </c>
      <c r="D3142" s="114" t="s">
        <v>10740</v>
      </c>
    </row>
    <row r="3143" spans="3:4" ht="15" hidden="1" customHeight="1" x14ac:dyDescent="0.25">
      <c r="C3143" s="114" t="s">
        <v>20732</v>
      </c>
      <c r="D3143" s="114" t="s">
        <v>20733</v>
      </c>
    </row>
    <row r="3144" spans="3:4" ht="15" hidden="1" customHeight="1" x14ac:dyDescent="0.25">
      <c r="C3144" s="114" t="s">
        <v>20734</v>
      </c>
      <c r="D3144" s="114" t="s">
        <v>20735</v>
      </c>
    </row>
    <row r="3145" spans="3:4" ht="15" hidden="1" customHeight="1" x14ac:dyDescent="0.25">
      <c r="C3145" s="114" t="s">
        <v>4080</v>
      </c>
      <c r="D3145" s="114" t="s">
        <v>10741</v>
      </c>
    </row>
    <row r="3146" spans="3:4" ht="15" hidden="1" customHeight="1" x14ac:dyDescent="0.25">
      <c r="C3146" s="114" t="s">
        <v>4081</v>
      </c>
      <c r="D3146" s="114" t="s">
        <v>10742</v>
      </c>
    </row>
    <row r="3147" spans="3:4" ht="15" hidden="1" customHeight="1" x14ac:dyDescent="0.25">
      <c r="C3147" s="114" t="s">
        <v>20736</v>
      </c>
      <c r="D3147" s="114" t="s">
        <v>20737</v>
      </c>
    </row>
    <row r="3148" spans="3:4" ht="15" hidden="1" customHeight="1" x14ac:dyDescent="0.25">
      <c r="C3148" s="114" t="s">
        <v>4082</v>
      </c>
      <c r="D3148" s="114" t="s">
        <v>10743</v>
      </c>
    </row>
    <row r="3149" spans="3:4" ht="15" hidden="1" customHeight="1" x14ac:dyDescent="0.25">
      <c r="C3149" s="114" t="s">
        <v>4083</v>
      </c>
      <c r="D3149" s="114" t="s">
        <v>10744</v>
      </c>
    </row>
    <row r="3150" spans="3:4" ht="15" hidden="1" customHeight="1" x14ac:dyDescent="0.25">
      <c r="C3150" s="114" t="s">
        <v>4084</v>
      </c>
      <c r="D3150" s="114" t="s">
        <v>20738</v>
      </c>
    </row>
    <row r="3151" spans="3:4" ht="15" hidden="1" customHeight="1" x14ac:dyDescent="0.25">
      <c r="C3151" s="114" t="s">
        <v>4085</v>
      </c>
      <c r="D3151" s="114" t="s">
        <v>18057</v>
      </c>
    </row>
    <row r="3152" spans="3:4" ht="15" hidden="1" customHeight="1" x14ac:dyDescent="0.25">
      <c r="C3152" s="114" t="s">
        <v>4086</v>
      </c>
      <c r="D3152" s="114" t="s">
        <v>10745</v>
      </c>
    </row>
    <row r="3153" spans="3:4" ht="15" hidden="1" customHeight="1" x14ac:dyDescent="0.25">
      <c r="C3153" s="114" t="s">
        <v>20739</v>
      </c>
      <c r="D3153" s="114" t="s">
        <v>20740</v>
      </c>
    </row>
    <row r="3154" spans="3:4" ht="15" hidden="1" customHeight="1" x14ac:dyDescent="0.25">
      <c r="C3154" s="114" t="s">
        <v>4087</v>
      </c>
      <c r="D3154" s="114" t="s">
        <v>10746</v>
      </c>
    </row>
    <row r="3155" spans="3:4" ht="15" hidden="1" customHeight="1" x14ac:dyDescent="0.25">
      <c r="C3155" s="114" t="s">
        <v>4088</v>
      </c>
      <c r="D3155" s="114" t="s">
        <v>556</v>
      </c>
    </row>
    <row r="3156" spans="3:4" ht="15" hidden="1" customHeight="1" x14ac:dyDescent="0.25">
      <c r="C3156" s="114" t="s">
        <v>4089</v>
      </c>
      <c r="D3156" s="114" t="s">
        <v>557</v>
      </c>
    </row>
    <row r="3157" spans="3:4" ht="15" hidden="1" customHeight="1" x14ac:dyDescent="0.25">
      <c r="C3157" s="114" t="s">
        <v>4090</v>
      </c>
      <c r="D3157" s="114" t="s">
        <v>558</v>
      </c>
    </row>
    <row r="3158" spans="3:4" ht="15" hidden="1" customHeight="1" x14ac:dyDescent="0.25">
      <c r="C3158" s="114" t="s">
        <v>4091</v>
      </c>
      <c r="D3158" s="114" t="s">
        <v>10747</v>
      </c>
    </row>
    <row r="3159" spans="3:4" ht="15" hidden="1" customHeight="1" x14ac:dyDescent="0.25">
      <c r="C3159" s="114" t="s">
        <v>4092</v>
      </c>
      <c r="D3159" s="114" t="s">
        <v>10748</v>
      </c>
    </row>
    <row r="3160" spans="3:4" ht="15" hidden="1" customHeight="1" x14ac:dyDescent="0.25">
      <c r="C3160" s="114" t="s">
        <v>4093</v>
      </c>
      <c r="D3160" s="114" t="s">
        <v>10749</v>
      </c>
    </row>
    <row r="3161" spans="3:4" ht="15" hidden="1" customHeight="1" x14ac:dyDescent="0.25">
      <c r="C3161" s="114" t="s">
        <v>4094</v>
      </c>
      <c r="D3161" s="114" t="s">
        <v>10750</v>
      </c>
    </row>
    <row r="3162" spans="3:4" ht="15" hidden="1" customHeight="1" x14ac:dyDescent="0.25">
      <c r="C3162" s="114" t="s">
        <v>4095</v>
      </c>
      <c r="D3162" s="114" t="s">
        <v>10751</v>
      </c>
    </row>
    <row r="3163" spans="3:4" ht="15" hidden="1" customHeight="1" x14ac:dyDescent="0.25">
      <c r="C3163" s="114" t="s">
        <v>4096</v>
      </c>
      <c r="D3163" s="114" t="s">
        <v>10752</v>
      </c>
    </row>
    <row r="3164" spans="3:4" ht="15" hidden="1" customHeight="1" x14ac:dyDescent="0.25">
      <c r="C3164" s="114" t="s">
        <v>4097</v>
      </c>
      <c r="D3164" s="114" t="s">
        <v>10753</v>
      </c>
    </row>
    <row r="3165" spans="3:4" ht="15" hidden="1" customHeight="1" x14ac:dyDescent="0.25">
      <c r="C3165" s="114" t="s">
        <v>4098</v>
      </c>
      <c r="D3165" s="114" t="s">
        <v>1174</v>
      </c>
    </row>
    <row r="3166" spans="3:4" ht="15" hidden="1" customHeight="1" x14ac:dyDescent="0.25">
      <c r="C3166" s="114" t="s">
        <v>4099</v>
      </c>
      <c r="D3166" s="114" t="s">
        <v>10754</v>
      </c>
    </row>
    <row r="3167" spans="3:4" ht="15" hidden="1" customHeight="1" x14ac:dyDescent="0.25">
      <c r="C3167" s="114" t="s">
        <v>10755</v>
      </c>
      <c r="D3167" s="114" t="s">
        <v>10756</v>
      </c>
    </row>
    <row r="3168" spans="3:4" ht="15" hidden="1" customHeight="1" x14ac:dyDescent="0.25">
      <c r="C3168" s="114" t="s">
        <v>10757</v>
      </c>
      <c r="D3168" s="114" t="s">
        <v>10758</v>
      </c>
    </row>
    <row r="3169" spans="3:4" ht="15" hidden="1" customHeight="1" x14ac:dyDescent="0.25">
      <c r="C3169" s="114" t="s">
        <v>20741</v>
      </c>
      <c r="D3169" s="114" t="s">
        <v>20742</v>
      </c>
    </row>
    <row r="3170" spans="3:4" ht="15" hidden="1" customHeight="1" x14ac:dyDescent="0.25">
      <c r="C3170" s="114" t="s">
        <v>20743</v>
      </c>
      <c r="D3170" s="114" t="s">
        <v>20744</v>
      </c>
    </row>
    <row r="3171" spans="3:4" ht="15" hidden="1" customHeight="1" x14ac:dyDescent="0.25">
      <c r="C3171" s="114" t="s">
        <v>10759</v>
      </c>
      <c r="D3171" s="114" t="s">
        <v>10760</v>
      </c>
    </row>
    <row r="3172" spans="3:4" ht="15" hidden="1" customHeight="1" x14ac:dyDescent="0.25">
      <c r="C3172" s="114" t="s">
        <v>10761</v>
      </c>
      <c r="D3172" s="114" t="s">
        <v>1175</v>
      </c>
    </row>
    <row r="3173" spans="3:4" ht="15" hidden="1" customHeight="1" x14ac:dyDescent="0.25">
      <c r="C3173" s="114" t="s">
        <v>10762</v>
      </c>
      <c r="D3173" s="114" t="s">
        <v>1176</v>
      </c>
    </row>
    <row r="3174" spans="3:4" ht="15" hidden="1" customHeight="1" x14ac:dyDescent="0.25">
      <c r="C3174" s="114" t="s">
        <v>10763</v>
      </c>
      <c r="D3174" s="114" t="s">
        <v>10764</v>
      </c>
    </row>
    <row r="3175" spans="3:4" ht="15" hidden="1" customHeight="1" x14ac:dyDescent="0.25">
      <c r="C3175" s="114" t="s">
        <v>10765</v>
      </c>
      <c r="D3175" s="114" t="s">
        <v>10766</v>
      </c>
    </row>
    <row r="3176" spans="3:4" ht="15" hidden="1" customHeight="1" x14ac:dyDescent="0.25">
      <c r="C3176" s="114" t="s">
        <v>10767</v>
      </c>
      <c r="D3176" s="114" t="s">
        <v>10768</v>
      </c>
    </row>
    <row r="3177" spans="3:4" ht="15" hidden="1" customHeight="1" x14ac:dyDescent="0.25">
      <c r="C3177" s="114" t="s">
        <v>10769</v>
      </c>
      <c r="D3177" s="114" t="s">
        <v>10770</v>
      </c>
    </row>
    <row r="3178" spans="3:4" ht="15" hidden="1" customHeight="1" x14ac:dyDescent="0.25">
      <c r="C3178" s="114" t="s">
        <v>2309</v>
      </c>
      <c r="D3178" s="114" t="s">
        <v>10771</v>
      </c>
    </row>
    <row r="3179" spans="3:4" ht="15" hidden="1" customHeight="1" x14ac:dyDescent="0.25">
      <c r="C3179" s="114" t="s">
        <v>2310</v>
      </c>
      <c r="D3179" s="114" t="s">
        <v>1177</v>
      </c>
    </row>
    <row r="3180" spans="3:4" ht="15" hidden="1" customHeight="1" x14ac:dyDescent="0.25">
      <c r="C3180" s="114" t="s">
        <v>2311</v>
      </c>
      <c r="D3180" s="114" t="s">
        <v>1178</v>
      </c>
    </row>
    <row r="3181" spans="3:4" ht="15" hidden="1" customHeight="1" x14ac:dyDescent="0.25">
      <c r="C3181" s="114" t="s">
        <v>2312</v>
      </c>
      <c r="D3181" s="114" t="s">
        <v>1179</v>
      </c>
    </row>
    <row r="3182" spans="3:4" ht="15" hidden="1" customHeight="1" x14ac:dyDescent="0.25">
      <c r="C3182" s="114" t="s">
        <v>20745</v>
      </c>
      <c r="D3182" s="114" t="s">
        <v>20746</v>
      </c>
    </row>
    <row r="3183" spans="3:4" ht="15" hidden="1" customHeight="1" x14ac:dyDescent="0.25">
      <c r="C3183" s="114" t="s">
        <v>20747</v>
      </c>
      <c r="D3183" s="114" t="s">
        <v>20748</v>
      </c>
    </row>
    <row r="3184" spans="3:4" ht="15" hidden="1" customHeight="1" x14ac:dyDescent="0.25">
      <c r="C3184" s="114" t="s">
        <v>20749</v>
      </c>
      <c r="D3184" s="114" t="s">
        <v>20750</v>
      </c>
    </row>
    <row r="3185" spans="3:4" ht="15" hidden="1" customHeight="1" x14ac:dyDescent="0.25">
      <c r="C3185" s="114" t="s">
        <v>20751</v>
      </c>
      <c r="D3185" s="114" t="s">
        <v>20752</v>
      </c>
    </row>
    <row r="3186" spans="3:4" ht="15" hidden="1" customHeight="1" x14ac:dyDescent="0.25">
      <c r="C3186" s="114" t="s">
        <v>20753</v>
      </c>
      <c r="D3186" s="114" t="s">
        <v>20754</v>
      </c>
    </row>
    <row r="3187" spans="3:4" ht="15" hidden="1" customHeight="1" x14ac:dyDescent="0.25">
      <c r="C3187" s="114" t="s">
        <v>20755</v>
      </c>
      <c r="D3187" s="114" t="s">
        <v>20756</v>
      </c>
    </row>
    <row r="3188" spans="3:4" ht="15" hidden="1" customHeight="1" x14ac:dyDescent="0.25">
      <c r="C3188" s="114" t="s">
        <v>10772</v>
      </c>
      <c r="D3188" s="114" t="s">
        <v>1180</v>
      </c>
    </row>
    <row r="3189" spans="3:4" ht="15" hidden="1" customHeight="1" x14ac:dyDescent="0.25">
      <c r="C3189" s="114" t="s">
        <v>10773</v>
      </c>
      <c r="D3189" s="114" t="s">
        <v>7205</v>
      </c>
    </row>
    <row r="3190" spans="3:4" ht="15" hidden="1" customHeight="1" x14ac:dyDescent="0.25">
      <c r="C3190" s="114" t="s">
        <v>10774</v>
      </c>
      <c r="D3190" s="114" t="s">
        <v>7612</v>
      </c>
    </row>
    <row r="3191" spans="3:4" ht="15" hidden="1" customHeight="1" x14ac:dyDescent="0.25">
      <c r="C3191" s="114" t="s">
        <v>2313</v>
      </c>
      <c r="D3191" s="114" t="s">
        <v>1181</v>
      </c>
    </row>
    <row r="3192" spans="3:4" ht="15" hidden="1" customHeight="1" x14ac:dyDescent="0.25">
      <c r="C3192" s="114" t="s">
        <v>7204</v>
      </c>
      <c r="D3192" s="114" t="s">
        <v>1182</v>
      </c>
    </row>
    <row r="3193" spans="3:4" ht="15" hidden="1" customHeight="1" x14ac:dyDescent="0.25">
      <c r="C3193" s="114" t="s">
        <v>7611</v>
      </c>
      <c r="D3193" s="114" t="s">
        <v>18058</v>
      </c>
    </row>
    <row r="3194" spans="3:4" ht="15" hidden="1" customHeight="1" x14ac:dyDescent="0.25">
      <c r="C3194" s="114" t="s">
        <v>10775</v>
      </c>
      <c r="D3194" s="114" t="s">
        <v>1183</v>
      </c>
    </row>
    <row r="3195" spans="3:4" ht="15" hidden="1" customHeight="1" x14ac:dyDescent="0.25">
      <c r="C3195" s="114" t="s">
        <v>10776</v>
      </c>
      <c r="D3195" s="114" t="s">
        <v>1184</v>
      </c>
    </row>
    <row r="3196" spans="3:4" ht="15" hidden="1" customHeight="1" x14ac:dyDescent="0.25">
      <c r="C3196" s="114" t="s">
        <v>20757</v>
      </c>
      <c r="D3196" s="114" t="s">
        <v>20758</v>
      </c>
    </row>
    <row r="3197" spans="3:4" ht="15" hidden="1" customHeight="1" x14ac:dyDescent="0.25">
      <c r="C3197" s="114" t="s">
        <v>10777</v>
      </c>
      <c r="D3197" s="114" t="s">
        <v>1185</v>
      </c>
    </row>
    <row r="3198" spans="3:4" ht="15" hidden="1" customHeight="1" x14ac:dyDescent="0.25">
      <c r="C3198" s="114" t="s">
        <v>20759</v>
      </c>
      <c r="D3198" s="114" t="s">
        <v>20760</v>
      </c>
    </row>
    <row r="3199" spans="3:4" ht="15" hidden="1" customHeight="1" x14ac:dyDescent="0.25">
      <c r="C3199" s="114" t="s">
        <v>10778</v>
      </c>
      <c r="D3199" s="114" t="s">
        <v>1186</v>
      </c>
    </row>
    <row r="3200" spans="3:4" ht="15" hidden="1" customHeight="1" x14ac:dyDescent="0.25">
      <c r="C3200" s="114" t="s">
        <v>2314</v>
      </c>
      <c r="D3200" s="114" t="s">
        <v>1187</v>
      </c>
    </row>
    <row r="3201" spans="3:4" ht="15" hidden="1" customHeight="1" x14ac:dyDescent="0.25">
      <c r="C3201" s="114" t="s">
        <v>2315</v>
      </c>
      <c r="D3201" s="114" t="s">
        <v>7613</v>
      </c>
    </row>
    <row r="3202" spans="3:4" ht="15" hidden="1" customHeight="1" x14ac:dyDescent="0.25">
      <c r="C3202" s="114" t="s">
        <v>2316</v>
      </c>
      <c r="D3202" s="114" t="s">
        <v>1188</v>
      </c>
    </row>
    <row r="3203" spans="3:4" ht="15" hidden="1" customHeight="1" x14ac:dyDescent="0.25">
      <c r="C3203" s="114" t="s">
        <v>2317</v>
      </c>
      <c r="D3203" s="114" t="s">
        <v>20761</v>
      </c>
    </row>
    <row r="3204" spans="3:4" ht="15" hidden="1" customHeight="1" x14ac:dyDescent="0.25">
      <c r="C3204" s="114" t="s">
        <v>10779</v>
      </c>
      <c r="D3204" s="114" t="s">
        <v>1189</v>
      </c>
    </row>
    <row r="3205" spans="3:4" ht="15" hidden="1" customHeight="1" x14ac:dyDescent="0.25">
      <c r="C3205" s="114" t="s">
        <v>10780</v>
      </c>
      <c r="D3205" s="114" t="s">
        <v>7206</v>
      </c>
    </row>
    <row r="3206" spans="3:4" ht="15" hidden="1" customHeight="1" x14ac:dyDescent="0.25">
      <c r="C3206" s="114" t="s">
        <v>20762</v>
      </c>
      <c r="D3206" s="114" t="s">
        <v>20763</v>
      </c>
    </row>
    <row r="3207" spans="3:4" ht="15" hidden="1" customHeight="1" x14ac:dyDescent="0.25">
      <c r="C3207" s="114" t="s">
        <v>20764</v>
      </c>
      <c r="D3207" s="114" t="s">
        <v>20765</v>
      </c>
    </row>
    <row r="3208" spans="3:4" ht="15" hidden="1" customHeight="1" x14ac:dyDescent="0.25">
      <c r="C3208" s="114" t="s">
        <v>2318</v>
      </c>
      <c r="D3208" s="114" t="s">
        <v>1190</v>
      </c>
    </row>
    <row r="3209" spans="3:4" ht="15" hidden="1" customHeight="1" x14ac:dyDescent="0.25">
      <c r="C3209" s="114" t="s">
        <v>2319</v>
      </c>
      <c r="D3209" s="114" t="s">
        <v>1191</v>
      </c>
    </row>
    <row r="3210" spans="3:4" ht="15" hidden="1" customHeight="1" x14ac:dyDescent="0.25">
      <c r="C3210" s="114" t="s">
        <v>20766</v>
      </c>
      <c r="D3210" s="114" t="s">
        <v>20767</v>
      </c>
    </row>
    <row r="3211" spans="3:4" ht="15" hidden="1" customHeight="1" x14ac:dyDescent="0.25">
      <c r="C3211" s="114" t="s">
        <v>20768</v>
      </c>
      <c r="D3211" s="114" t="s">
        <v>20769</v>
      </c>
    </row>
    <row r="3212" spans="3:4" ht="15" hidden="1" customHeight="1" x14ac:dyDescent="0.25">
      <c r="C3212" s="114" t="s">
        <v>20770</v>
      </c>
      <c r="D3212" s="114" t="s">
        <v>20771</v>
      </c>
    </row>
    <row r="3213" spans="3:4" ht="15" hidden="1" customHeight="1" x14ac:dyDescent="0.25">
      <c r="C3213" s="114" t="s">
        <v>20772</v>
      </c>
      <c r="D3213" s="114" t="s">
        <v>20773</v>
      </c>
    </row>
    <row r="3214" spans="3:4" ht="15" hidden="1" customHeight="1" x14ac:dyDescent="0.25">
      <c r="C3214" s="114" t="s">
        <v>10781</v>
      </c>
      <c r="D3214" s="114" t="s">
        <v>20774</v>
      </c>
    </row>
    <row r="3215" spans="3:4" ht="15" hidden="1" customHeight="1" x14ac:dyDescent="0.25">
      <c r="C3215" s="114" t="s">
        <v>2320</v>
      </c>
      <c r="D3215" s="114" t="s">
        <v>1192</v>
      </c>
    </row>
    <row r="3216" spans="3:4" ht="15" hidden="1" customHeight="1" x14ac:dyDescent="0.25">
      <c r="C3216" s="114" t="s">
        <v>10782</v>
      </c>
      <c r="D3216" s="114" t="s">
        <v>1193</v>
      </c>
    </row>
    <row r="3217" spans="3:4" ht="15" hidden="1" customHeight="1" x14ac:dyDescent="0.25">
      <c r="C3217" s="114" t="s">
        <v>10783</v>
      </c>
      <c r="D3217" s="114" t="s">
        <v>1194</v>
      </c>
    </row>
    <row r="3218" spans="3:4" ht="15" hidden="1" customHeight="1" x14ac:dyDescent="0.25">
      <c r="C3218" s="114" t="s">
        <v>10784</v>
      </c>
      <c r="D3218" s="114" t="s">
        <v>1195</v>
      </c>
    </row>
    <row r="3219" spans="3:4" ht="15" hidden="1" customHeight="1" x14ac:dyDescent="0.25">
      <c r="C3219" s="114" t="s">
        <v>20775</v>
      </c>
      <c r="D3219" s="114" t="s">
        <v>20776</v>
      </c>
    </row>
    <row r="3220" spans="3:4" ht="15" hidden="1" customHeight="1" x14ac:dyDescent="0.25">
      <c r="C3220" s="114" t="s">
        <v>10785</v>
      </c>
      <c r="D3220" s="114" t="s">
        <v>1196</v>
      </c>
    </row>
    <row r="3221" spans="3:4" ht="15" hidden="1" customHeight="1" x14ac:dyDescent="0.25">
      <c r="C3221" s="114" t="s">
        <v>10786</v>
      </c>
      <c r="D3221" s="114" t="s">
        <v>7614</v>
      </c>
    </row>
    <row r="3222" spans="3:4" ht="15" hidden="1" customHeight="1" x14ac:dyDescent="0.25">
      <c r="C3222" s="114" t="s">
        <v>10787</v>
      </c>
      <c r="D3222" s="114" t="s">
        <v>1197</v>
      </c>
    </row>
    <row r="3223" spans="3:4" ht="15" hidden="1" customHeight="1" x14ac:dyDescent="0.25">
      <c r="C3223" s="114" t="s">
        <v>10788</v>
      </c>
      <c r="D3223" s="114" t="s">
        <v>1198</v>
      </c>
    </row>
    <row r="3224" spans="3:4" ht="15" hidden="1" customHeight="1" x14ac:dyDescent="0.25">
      <c r="C3224" s="114" t="s">
        <v>10789</v>
      </c>
      <c r="D3224" s="114" t="s">
        <v>1199</v>
      </c>
    </row>
    <row r="3225" spans="3:4" ht="15" hidden="1" customHeight="1" x14ac:dyDescent="0.25">
      <c r="C3225" s="114" t="s">
        <v>20777</v>
      </c>
      <c r="D3225" s="114" t="s">
        <v>20778</v>
      </c>
    </row>
    <row r="3226" spans="3:4" ht="15" hidden="1" customHeight="1" x14ac:dyDescent="0.25">
      <c r="C3226" s="114" t="s">
        <v>10790</v>
      </c>
      <c r="D3226" s="114" t="s">
        <v>7615</v>
      </c>
    </row>
    <row r="3227" spans="3:4" ht="15" hidden="1" customHeight="1" x14ac:dyDescent="0.25">
      <c r="C3227" s="114" t="s">
        <v>20779</v>
      </c>
      <c r="D3227" s="114" t="s">
        <v>20780</v>
      </c>
    </row>
    <row r="3228" spans="3:4" ht="15" hidden="1" customHeight="1" x14ac:dyDescent="0.25">
      <c r="C3228" s="114" t="s">
        <v>20781</v>
      </c>
      <c r="D3228" s="114" t="s">
        <v>20782</v>
      </c>
    </row>
    <row r="3229" spans="3:4" ht="15" hidden="1" customHeight="1" x14ac:dyDescent="0.25">
      <c r="C3229" s="114" t="s">
        <v>10791</v>
      </c>
      <c r="D3229" s="114" t="s">
        <v>1200</v>
      </c>
    </row>
    <row r="3230" spans="3:4" ht="15" hidden="1" customHeight="1" x14ac:dyDescent="0.25">
      <c r="C3230" s="114" t="s">
        <v>10792</v>
      </c>
      <c r="D3230" s="114" t="s">
        <v>1201</v>
      </c>
    </row>
    <row r="3231" spans="3:4" ht="15" hidden="1" customHeight="1" x14ac:dyDescent="0.25">
      <c r="C3231" s="114" t="s">
        <v>10793</v>
      </c>
      <c r="D3231" s="114" t="s">
        <v>1202</v>
      </c>
    </row>
    <row r="3232" spans="3:4" ht="15" hidden="1" customHeight="1" x14ac:dyDescent="0.25">
      <c r="C3232" s="114" t="s">
        <v>20783</v>
      </c>
      <c r="D3232" s="114" t="s">
        <v>20784</v>
      </c>
    </row>
    <row r="3233" spans="3:4" ht="15" hidden="1" customHeight="1" x14ac:dyDescent="0.25">
      <c r="C3233" s="114" t="s">
        <v>10794</v>
      </c>
      <c r="D3233" s="114" t="s">
        <v>1203</v>
      </c>
    </row>
    <row r="3234" spans="3:4" ht="15" hidden="1" customHeight="1" x14ac:dyDescent="0.25">
      <c r="C3234" s="114" t="s">
        <v>20785</v>
      </c>
      <c r="D3234" s="114" t="s">
        <v>20786</v>
      </c>
    </row>
    <row r="3235" spans="3:4" ht="15" hidden="1" customHeight="1" x14ac:dyDescent="0.25">
      <c r="C3235" s="114" t="s">
        <v>20787</v>
      </c>
      <c r="D3235" s="114" t="s">
        <v>20788</v>
      </c>
    </row>
    <row r="3236" spans="3:4" ht="15" hidden="1" customHeight="1" x14ac:dyDescent="0.25">
      <c r="C3236" s="114" t="s">
        <v>2321</v>
      </c>
      <c r="D3236" s="114" t="s">
        <v>1204</v>
      </c>
    </row>
    <row r="3237" spans="3:4" ht="15" hidden="1" customHeight="1" x14ac:dyDescent="0.25">
      <c r="C3237" s="114" t="s">
        <v>2322</v>
      </c>
      <c r="D3237" s="114" t="s">
        <v>1205</v>
      </c>
    </row>
    <row r="3238" spans="3:4" ht="15" hidden="1" customHeight="1" x14ac:dyDescent="0.25">
      <c r="C3238" s="114" t="s">
        <v>2323</v>
      </c>
      <c r="D3238" s="114" t="s">
        <v>6402</v>
      </c>
    </row>
    <row r="3239" spans="3:4" ht="15" hidden="1" customHeight="1" x14ac:dyDescent="0.25">
      <c r="C3239" s="114" t="s">
        <v>10795</v>
      </c>
      <c r="D3239" s="114" t="s">
        <v>1206</v>
      </c>
    </row>
    <row r="3240" spans="3:4" ht="15" hidden="1" customHeight="1" x14ac:dyDescent="0.25">
      <c r="C3240" s="114" t="s">
        <v>2324</v>
      </c>
      <c r="D3240" s="114" t="s">
        <v>1207</v>
      </c>
    </row>
    <row r="3241" spans="3:4" ht="15" hidden="1" customHeight="1" x14ac:dyDescent="0.25">
      <c r="C3241" s="114" t="s">
        <v>10796</v>
      </c>
      <c r="D3241" s="114" t="s">
        <v>1208</v>
      </c>
    </row>
    <row r="3242" spans="3:4" ht="15" hidden="1" customHeight="1" x14ac:dyDescent="0.25">
      <c r="C3242" s="114" t="s">
        <v>10797</v>
      </c>
      <c r="D3242" s="114" t="s">
        <v>1209</v>
      </c>
    </row>
    <row r="3243" spans="3:4" ht="15" hidden="1" customHeight="1" x14ac:dyDescent="0.25">
      <c r="C3243" s="114" t="s">
        <v>10798</v>
      </c>
      <c r="D3243" s="114" t="s">
        <v>20789</v>
      </c>
    </row>
    <row r="3244" spans="3:4" ht="15" hidden="1" customHeight="1" x14ac:dyDescent="0.25">
      <c r="C3244" s="114" t="s">
        <v>20790</v>
      </c>
      <c r="D3244" s="114" t="s">
        <v>20791</v>
      </c>
    </row>
    <row r="3245" spans="3:4" ht="15" hidden="1" customHeight="1" x14ac:dyDescent="0.25">
      <c r="C3245" s="114" t="s">
        <v>20792</v>
      </c>
      <c r="D3245" s="114" t="s">
        <v>20793</v>
      </c>
    </row>
    <row r="3246" spans="3:4" ht="15" hidden="1" customHeight="1" x14ac:dyDescent="0.25">
      <c r="C3246" s="114" t="s">
        <v>20794</v>
      </c>
      <c r="D3246" s="114" t="s">
        <v>20795</v>
      </c>
    </row>
    <row r="3247" spans="3:4" ht="15" hidden="1" customHeight="1" x14ac:dyDescent="0.25">
      <c r="C3247" s="114" t="s">
        <v>20796</v>
      </c>
      <c r="D3247" s="114" t="s">
        <v>20797</v>
      </c>
    </row>
    <row r="3248" spans="3:4" ht="15" hidden="1" customHeight="1" x14ac:dyDescent="0.25">
      <c r="C3248" s="114" t="s">
        <v>20798</v>
      </c>
      <c r="D3248" s="114" t="s">
        <v>20799</v>
      </c>
    </row>
    <row r="3249" spans="3:4" ht="15" hidden="1" customHeight="1" x14ac:dyDescent="0.25">
      <c r="C3249" s="114" t="s">
        <v>20800</v>
      </c>
      <c r="D3249" s="114" t="s">
        <v>20801</v>
      </c>
    </row>
    <row r="3250" spans="3:4" ht="15" hidden="1" customHeight="1" x14ac:dyDescent="0.25">
      <c r="C3250" s="114" t="s">
        <v>20802</v>
      </c>
      <c r="D3250" s="114" t="s">
        <v>20803</v>
      </c>
    </row>
    <row r="3251" spans="3:4" ht="15" hidden="1" customHeight="1" x14ac:dyDescent="0.25">
      <c r="C3251" s="114" t="s">
        <v>20804</v>
      </c>
      <c r="D3251" s="114" t="s">
        <v>20805</v>
      </c>
    </row>
    <row r="3252" spans="3:4" ht="15" hidden="1" customHeight="1" x14ac:dyDescent="0.25">
      <c r="C3252" s="114" t="s">
        <v>20806</v>
      </c>
      <c r="D3252" s="114" t="s">
        <v>20807</v>
      </c>
    </row>
    <row r="3253" spans="3:4" ht="15" hidden="1" customHeight="1" x14ac:dyDescent="0.25">
      <c r="C3253" s="114" t="s">
        <v>20808</v>
      </c>
      <c r="D3253" s="114" t="s">
        <v>20809</v>
      </c>
    </row>
    <row r="3254" spans="3:4" ht="15" hidden="1" customHeight="1" x14ac:dyDescent="0.25">
      <c r="C3254" s="114" t="s">
        <v>20810</v>
      </c>
      <c r="D3254" s="114" t="s">
        <v>20811</v>
      </c>
    </row>
    <row r="3255" spans="3:4" ht="15" hidden="1" customHeight="1" x14ac:dyDescent="0.25">
      <c r="C3255" s="114" t="s">
        <v>20812</v>
      </c>
      <c r="D3255" s="114" t="s">
        <v>20813</v>
      </c>
    </row>
    <row r="3256" spans="3:4" ht="15" hidden="1" customHeight="1" x14ac:dyDescent="0.25">
      <c r="C3256" s="114" t="s">
        <v>20814</v>
      </c>
      <c r="D3256" s="114" t="s">
        <v>20815</v>
      </c>
    </row>
    <row r="3257" spans="3:4" ht="15" hidden="1" customHeight="1" x14ac:dyDescent="0.25">
      <c r="C3257" s="114" t="s">
        <v>20816</v>
      </c>
      <c r="D3257" s="114" t="s">
        <v>20817</v>
      </c>
    </row>
    <row r="3258" spans="3:4" ht="15" hidden="1" customHeight="1" x14ac:dyDescent="0.25">
      <c r="C3258" s="114" t="s">
        <v>20818</v>
      </c>
      <c r="D3258" s="114" t="s">
        <v>20819</v>
      </c>
    </row>
    <row r="3259" spans="3:4" ht="15" hidden="1" customHeight="1" x14ac:dyDescent="0.25">
      <c r="C3259" s="114" t="s">
        <v>2325</v>
      </c>
      <c r="D3259" s="114" t="s">
        <v>1210</v>
      </c>
    </row>
    <row r="3260" spans="3:4" ht="15" hidden="1" customHeight="1" x14ac:dyDescent="0.25">
      <c r="C3260" s="114" t="s">
        <v>20820</v>
      </c>
      <c r="D3260" s="114" t="s">
        <v>20821</v>
      </c>
    </row>
    <row r="3261" spans="3:4" ht="15" hidden="1" customHeight="1" x14ac:dyDescent="0.25">
      <c r="C3261" s="114" t="s">
        <v>20822</v>
      </c>
      <c r="D3261" s="114" t="s">
        <v>20823</v>
      </c>
    </row>
    <row r="3262" spans="3:4" ht="15" hidden="1" customHeight="1" x14ac:dyDescent="0.25">
      <c r="C3262" s="114" t="s">
        <v>20824</v>
      </c>
      <c r="D3262" s="114" t="s">
        <v>20825</v>
      </c>
    </row>
    <row r="3263" spans="3:4" ht="15" hidden="1" customHeight="1" x14ac:dyDescent="0.25">
      <c r="C3263" s="114" t="s">
        <v>2326</v>
      </c>
      <c r="D3263" s="114" t="s">
        <v>1211</v>
      </c>
    </row>
    <row r="3264" spans="3:4" ht="15" hidden="1" customHeight="1" x14ac:dyDescent="0.25">
      <c r="C3264" s="114" t="s">
        <v>2327</v>
      </c>
      <c r="D3264" s="114" t="s">
        <v>1212</v>
      </c>
    </row>
    <row r="3265" spans="3:4" ht="15" hidden="1" customHeight="1" x14ac:dyDescent="0.25">
      <c r="C3265" s="114" t="s">
        <v>10799</v>
      </c>
      <c r="D3265" s="114" t="s">
        <v>1213</v>
      </c>
    </row>
    <row r="3266" spans="3:4" ht="15" hidden="1" customHeight="1" x14ac:dyDescent="0.25">
      <c r="C3266" s="114" t="s">
        <v>20826</v>
      </c>
      <c r="D3266" s="114" t="s">
        <v>20827</v>
      </c>
    </row>
    <row r="3267" spans="3:4" ht="15" hidden="1" customHeight="1" x14ac:dyDescent="0.25">
      <c r="C3267" s="114" t="s">
        <v>20828</v>
      </c>
      <c r="D3267" s="114" t="s">
        <v>20829</v>
      </c>
    </row>
    <row r="3268" spans="3:4" ht="15" hidden="1" customHeight="1" x14ac:dyDescent="0.25">
      <c r="C3268" s="114" t="s">
        <v>2328</v>
      </c>
      <c r="D3268" s="114" t="s">
        <v>1214</v>
      </c>
    </row>
    <row r="3269" spans="3:4" ht="15" hidden="1" customHeight="1" x14ac:dyDescent="0.25">
      <c r="C3269" s="114" t="s">
        <v>20830</v>
      </c>
      <c r="D3269" s="114" t="s">
        <v>20831</v>
      </c>
    </row>
    <row r="3270" spans="3:4" ht="15" hidden="1" customHeight="1" x14ac:dyDescent="0.25">
      <c r="C3270" s="114" t="s">
        <v>20832</v>
      </c>
      <c r="D3270" s="114" t="s">
        <v>20833</v>
      </c>
    </row>
    <row r="3271" spans="3:4" ht="15" hidden="1" customHeight="1" x14ac:dyDescent="0.25">
      <c r="C3271" s="114" t="s">
        <v>20834</v>
      </c>
      <c r="D3271" s="114" t="s">
        <v>20835</v>
      </c>
    </row>
    <row r="3272" spans="3:4" ht="15" hidden="1" customHeight="1" x14ac:dyDescent="0.25">
      <c r="C3272" s="114" t="s">
        <v>20836</v>
      </c>
      <c r="D3272" s="114" t="s">
        <v>20837</v>
      </c>
    </row>
    <row r="3273" spans="3:4" ht="15" hidden="1" customHeight="1" x14ac:dyDescent="0.25">
      <c r="C3273" s="114" t="s">
        <v>20838</v>
      </c>
      <c r="D3273" s="114" t="s">
        <v>20839</v>
      </c>
    </row>
    <row r="3274" spans="3:4" ht="15" hidden="1" customHeight="1" x14ac:dyDescent="0.25">
      <c r="C3274" s="114" t="s">
        <v>2329</v>
      </c>
      <c r="D3274" s="114" t="s">
        <v>6403</v>
      </c>
    </row>
    <row r="3275" spans="3:4" ht="15" hidden="1" customHeight="1" x14ac:dyDescent="0.25">
      <c r="C3275" s="114" t="s">
        <v>2330</v>
      </c>
      <c r="D3275" s="114" t="s">
        <v>1215</v>
      </c>
    </row>
    <row r="3276" spans="3:4" ht="15" hidden="1" customHeight="1" x14ac:dyDescent="0.25">
      <c r="C3276" s="114" t="s">
        <v>2331</v>
      </c>
      <c r="D3276" s="114" t="s">
        <v>1216</v>
      </c>
    </row>
    <row r="3277" spans="3:4" ht="15" hidden="1" customHeight="1" x14ac:dyDescent="0.25">
      <c r="C3277" s="114" t="s">
        <v>2332</v>
      </c>
      <c r="D3277" s="114" t="s">
        <v>1217</v>
      </c>
    </row>
    <row r="3278" spans="3:4" ht="15" hidden="1" customHeight="1" x14ac:dyDescent="0.25">
      <c r="C3278" s="114" t="s">
        <v>20840</v>
      </c>
      <c r="D3278" s="114" t="s">
        <v>20841</v>
      </c>
    </row>
    <row r="3279" spans="3:4" ht="15" hidden="1" customHeight="1" x14ac:dyDescent="0.25">
      <c r="C3279" s="114" t="s">
        <v>20842</v>
      </c>
      <c r="D3279" s="114" t="s">
        <v>20843</v>
      </c>
    </row>
    <row r="3280" spans="3:4" ht="15" hidden="1" customHeight="1" x14ac:dyDescent="0.25">
      <c r="C3280" s="114" t="s">
        <v>20844</v>
      </c>
      <c r="D3280" s="114" t="s">
        <v>20845</v>
      </c>
    </row>
    <row r="3281" spans="3:4" ht="15" hidden="1" customHeight="1" x14ac:dyDescent="0.25">
      <c r="C3281" s="114" t="s">
        <v>20846</v>
      </c>
      <c r="D3281" s="114" t="s">
        <v>20847</v>
      </c>
    </row>
    <row r="3282" spans="3:4" ht="15" hidden="1" customHeight="1" x14ac:dyDescent="0.25">
      <c r="C3282" s="114" t="s">
        <v>20848</v>
      </c>
      <c r="D3282" s="114" t="s">
        <v>20849</v>
      </c>
    </row>
    <row r="3283" spans="3:4" ht="15" hidden="1" customHeight="1" x14ac:dyDescent="0.25">
      <c r="C3283" s="114" t="s">
        <v>20850</v>
      </c>
      <c r="D3283" s="114" t="s">
        <v>20851</v>
      </c>
    </row>
    <row r="3284" spans="3:4" ht="15" hidden="1" customHeight="1" x14ac:dyDescent="0.25">
      <c r="C3284" s="114" t="s">
        <v>10800</v>
      </c>
      <c r="D3284" s="114" t="s">
        <v>1218</v>
      </c>
    </row>
    <row r="3285" spans="3:4" ht="15" hidden="1" customHeight="1" x14ac:dyDescent="0.25">
      <c r="C3285" s="114" t="s">
        <v>10801</v>
      </c>
      <c r="D3285" s="114" t="s">
        <v>1219</v>
      </c>
    </row>
    <row r="3286" spans="3:4" ht="15" hidden="1" customHeight="1" x14ac:dyDescent="0.25">
      <c r="C3286" s="114" t="s">
        <v>20852</v>
      </c>
      <c r="D3286" s="114" t="s">
        <v>20853</v>
      </c>
    </row>
    <row r="3287" spans="3:4" ht="15" hidden="1" customHeight="1" x14ac:dyDescent="0.25">
      <c r="C3287" s="114" t="s">
        <v>10802</v>
      </c>
      <c r="D3287" s="114" t="s">
        <v>1220</v>
      </c>
    </row>
    <row r="3288" spans="3:4" ht="15" hidden="1" customHeight="1" x14ac:dyDescent="0.25">
      <c r="C3288" s="114" t="s">
        <v>10803</v>
      </c>
      <c r="D3288" s="114" t="s">
        <v>1221</v>
      </c>
    </row>
    <row r="3289" spans="3:4" ht="15" hidden="1" customHeight="1" x14ac:dyDescent="0.25">
      <c r="C3289" s="114" t="s">
        <v>10804</v>
      </c>
      <c r="D3289" s="114" t="s">
        <v>20854</v>
      </c>
    </row>
    <row r="3290" spans="3:4" ht="15" hidden="1" customHeight="1" x14ac:dyDescent="0.25">
      <c r="C3290" s="114" t="s">
        <v>20855</v>
      </c>
      <c r="D3290" s="114" t="s">
        <v>20856</v>
      </c>
    </row>
    <row r="3291" spans="3:4" ht="15" hidden="1" customHeight="1" x14ac:dyDescent="0.25">
      <c r="C3291" s="114" t="s">
        <v>20857</v>
      </c>
      <c r="D3291" s="114" t="s">
        <v>20858</v>
      </c>
    </row>
    <row r="3292" spans="3:4" ht="15" hidden="1" customHeight="1" x14ac:dyDescent="0.25">
      <c r="C3292" s="114" t="s">
        <v>20859</v>
      </c>
      <c r="D3292" s="114" t="s">
        <v>20860</v>
      </c>
    </row>
    <row r="3293" spans="3:4" ht="15" hidden="1" customHeight="1" x14ac:dyDescent="0.25">
      <c r="C3293" s="114" t="s">
        <v>20861</v>
      </c>
      <c r="D3293" s="114" t="s">
        <v>20862</v>
      </c>
    </row>
    <row r="3294" spans="3:4" ht="15" hidden="1" customHeight="1" x14ac:dyDescent="0.25">
      <c r="C3294" s="114" t="s">
        <v>20863</v>
      </c>
      <c r="D3294" s="114" t="s">
        <v>20864</v>
      </c>
    </row>
    <row r="3295" spans="3:4" ht="15" hidden="1" customHeight="1" x14ac:dyDescent="0.25">
      <c r="C3295" s="114" t="s">
        <v>20865</v>
      </c>
      <c r="D3295" s="114" t="s">
        <v>20866</v>
      </c>
    </row>
    <row r="3296" spans="3:4" ht="15" hidden="1" customHeight="1" x14ac:dyDescent="0.25">
      <c r="C3296" s="114" t="s">
        <v>2333</v>
      </c>
      <c r="D3296" s="114" t="s">
        <v>20867</v>
      </c>
    </row>
    <row r="3297" spans="3:4" ht="15" hidden="1" customHeight="1" x14ac:dyDescent="0.25">
      <c r="C3297" s="114" t="s">
        <v>2334</v>
      </c>
      <c r="D3297" s="114" t="s">
        <v>20868</v>
      </c>
    </row>
    <row r="3298" spans="3:4" ht="15" hidden="1" customHeight="1" x14ac:dyDescent="0.25">
      <c r="C3298" s="114" t="s">
        <v>2335</v>
      </c>
      <c r="D3298" s="114" t="s">
        <v>20869</v>
      </c>
    </row>
    <row r="3299" spans="3:4" ht="15" hidden="1" customHeight="1" x14ac:dyDescent="0.25">
      <c r="C3299" s="114" t="s">
        <v>2336</v>
      </c>
      <c r="D3299" s="114" t="s">
        <v>20870</v>
      </c>
    </row>
    <row r="3300" spans="3:4" ht="15" hidden="1" customHeight="1" x14ac:dyDescent="0.25">
      <c r="C3300" s="114" t="s">
        <v>2337</v>
      </c>
      <c r="D3300" s="114" t="s">
        <v>20871</v>
      </c>
    </row>
    <row r="3301" spans="3:4" ht="15" hidden="1" customHeight="1" x14ac:dyDescent="0.25">
      <c r="C3301" s="114" t="s">
        <v>2338</v>
      </c>
      <c r="D3301" s="114" t="s">
        <v>20872</v>
      </c>
    </row>
    <row r="3302" spans="3:4" ht="15" hidden="1" customHeight="1" x14ac:dyDescent="0.25">
      <c r="C3302" s="114" t="s">
        <v>2339</v>
      </c>
      <c r="D3302" s="114" t="s">
        <v>20873</v>
      </c>
    </row>
    <row r="3303" spans="3:4" ht="15" hidden="1" customHeight="1" x14ac:dyDescent="0.25">
      <c r="C3303" s="114" t="s">
        <v>2340</v>
      </c>
      <c r="D3303" s="114" t="s">
        <v>20874</v>
      </c>
    </row>
    <row r="3304" spans="3:4" ht="15" hidden="1" customHeight="1" x14ac:dyDescent="0.25">
      <c r="C3304" s="114" t="s">
        <v>2341</v>
      </c>
      <c r="D3304" s="114" t="s">
        <v>20875</v>
      </c>
    </row>
    <row r="3305" spans="3:4" ht="15" hidden="1" customHeight="1" x14ac:dyDescent="0.25">
      <c r="C3305" s="114" t="s">
        <v>2342</v>
      </c>
      <c r="D3305" s="114" t="s">
        <v>20876</v>
      </c>
    </row>
    <row r="3306" spans="3:4" ht="15" hidden="1" customHeight="1" x14ac:dyDescent="0.25">
      <c r="C3306" s="114" t="s">
        <v>2343</v>
      </c>
      <c r="D3306" s="114" t="s">
        <v>20877</v>
      </c>
    </row>
    <row r="3307" spans="3:4" ht="15" hidden="1" customHeight="1" x14ac:dyDescent="0.25">
      <c r="C3307" s="114" t="s">
        <v>7622</v>
      </c>
      <c r="D3307" s="114" t="s">
        <v>10805</v>
      </c>
    </row>
    <row r="3308" spans="3:4" ht="15" hidden="1" customHeight="1" x14ac:dyDescent="0.25">
      <c r="C3308" s="114" t="s">
        <v>2344</v>
      </c>
      <c r="D3308" s="114" t="s">
        <v>10806</v>
      </c>
    </row>
    <row r="3309" spans="3:4" ht="15" hidden="1" customHeight="1" x14ac:dyDescent="0.25">
      <c r="C3309" s="114" t="s">
        <v>7623</v>
      </c>
      <c r="D3309" s="114" t="s">
        <v>569</v>
      </c>
    </row>
    <row r="3310" spans="3:4" ht="15" hidden="1" customHeight="1" x14ac:dyDescent="0.25">
      <c r="C3310" s="114" t="s">
        <v>7624</v>
      </c>
      <c r="D3310" s="114" t="s">
        <v>7625</v>
      </c>
    </row>
    <row r="3311" spans="3:4" ht="15" hidden="1" customHeight="1" x14ac:dyDescent="0.25">
      <c r="C3311" s="114" t="s">
        <v>7626</v>
      </c>
      <c r="D3311" s="114" t="s">
        <v>7627</v>
      </c>
    </row>
    <row r="3312" spans="3:4" ht="15" hidden="1" customHeight="1" x14ac:dyDescent="0.25">
      <c r="C3312" s="114" t="s">
        <v>2345</v>
      </c>
      <c r="D3312" s="114" t="s">
        <v>20878</v>
      </c>
    </row>
    <row r="3313" spans="3:4" ht="15" hidden="1" customHeight="1" x14ac:dyDescent="0.25">
      <c r="C3313" s="114" t="s">
        <v>7628</v>
      </c>
      <c r="D3313" s="114" t="s">
        <v>570</v>
      </c>
    </row>
    <row r="3314" spans="3:4" ht="15" hidden="1" customHeight="1" x14ac:dyDescent="0.25">
      <c r="C3314" s="114" t="s">
        <v>20879</v>
      </c>
      <c r="D3314" s="114" t="s">
        <v>20880</v>
      </c>
    </row>
    <row r="3315" spans="3:4" ht="15" hidden="1" customHeight="1" x14ac:dyDescent="0.25">
      <c r="C3315" s="114" t="s">
        <v>2346</v>
      </c>
      <c r="D3315" s="114" t="s">
        <v>571</v>
      </c>
    </row>
    <row r="3316" spans="3:4" ht="15" hidden="1" customHeight="1" x14ac:dyDescent="0.25">
      <c r="C3316" s="114" t="s">
        <v>20881</v>
      </c>
      <c r="D3316" s="114" t="s">
        <v>20882</v>
      </c>
    </row>
    <row r="3317" spans="3:4" ht="15" hidden="1" customHeight="1" x14ac:dyDescent="0.25">
      <c r="C3317" s="114" t="s">
        <v>2347</v>
      </c>
      <c r="D3317" s="114" t="s">
        <v>572</v>
      </c>
    </row>
    <row r="3318" spans="3:4" ht="15" hidden="1" customHeight="1" x14ac:dyDescent="0.25">
      <c r="C3318" s="114" t="s">
        <v>7629</v>
      </c>
      <c r="D3318" s="114" t="s">
        <v>20883</v>
      </c>
    </row>
    <row r="3319" spans="3:4" ht="15" hidden="1" customHeight="1" x14ac:dyDescent="0.25">
      <c r="C3319" s="114" t="s">
        <v>7630</v>
      </c>
      <c r="D3319" s="114" t="s">
        <v>573</v>
      </c>
    </row>
    <row r="3320" spans="3:4" ht="15" hidden="1" customHeight="1" x14ac:dyDescent="0.25">
      <c r="C3320" s="114" t="s">
        <v>2348</v>
      </c>
      <c r="D3320" s="114" t="s">
        <v>574</v>
      </c>
    </row>
    <row r="3321" spans="3:4" ht="15" hidden="1" customHeight="1" x14ac:dyDescent="0.25">
      <c r="C3321" s="114" t="s">
        <v>20884</v>
      </c>
      <c r="D3321" s="114" t="s">
        <v>20885</v>
      </c>
    </row>
    <row r="3322" spans="3:4" ht="15" hidden="1" customHeight="1" x14ac:dyDescent="0.25">
      <c r="C3322" s="114" t="s">
        <v>20886</v>
      </c>
      <c r="D3322" s="114" t="s">
        <v>20887</v>
      </c>
    </row>
    <row r="3323" spans="3:4" ht="15" hidden="1" customHeight="1" x14ac:dyDescent="0.25">
      <c r="C3323" s="114" t="s">
        <v>20888</v>
      </c>
      <c r="D3323" s="114" t="s">
        <v>20889</v>
      </c>
    </row>
    <row r="3324" spans="3:4" ht="15" hidden="1" customHeight="1" x14ac:dyDescent="0.25">
      <c r="C3324" s="114" t="s">
        <v>20890</v>
      </c>
      <c r="D3324" s="114" t="s">
        <v>20891</v>
      </c>
    </row>
    <row r="3325" spans="3:4" ht="15" hidden="1" customHeight="1" x14ac:dyDescent="0.25">
      <c r="C3325" s="114" t="s">
        <v>2349</v>
      </c>
      <c r="D3325" s="114" t="s">
        <v>20892</v>
      </c>
    </row>
    <row r="3326" spans="3:4" ht="15" hidden="1" customHeight="1" x14ac:dyDescent="0.25">
      <c r="C3326" s="114" t="s">
        <v>7631</v>
      </c>
      <c r="D3326" s="114" t="s">
        <v>20893</v>
      </c>
    </row>
    <row r="3327" spans="3:4" ht="15" hidden="1" customHeight="1" x14ac:dyDescent="0.25">
      <c r="C3327" s="114" t="s">
        <v>7632</v>
      </c>
      <c r="D3327" s="114" t="s">
        <v>20894</v>
      </c>
    </row>
    <row r="3328" spans="3:4" ht="15" hidden="1" customHeight="1" x14ac:dyDescent="0.25">
      <c r="C3328" s="114" t="s">
        <v>7633</v>
      </c>
      <c r="D3328" s="114" t="s">
        <v>7634</v>
      </c>
    </row>
    <row r="3329" spans="3:4" ht="15" hidden="1" customHeight="1" x14ac:dyDescent="0.25">
      <c r="C3329" s="114" t="s">
        <v>7635</v>
      </c>
      <c r="D3329" s="114" t="s">
        <v>7636</v>
      </c>
    </row>
    <row r="3330" spans="3:4" ht="15" hidden="1" customHeight="1" x14ac:dyDescent="0.25">
      <c r="C3330" s="114" t="s">
        <v>20895</v>
      </c>
      <c r="D3330" s="114" t="s">
        <v>20896</v>
      </c>
    </row>
    <row r="3331" spans="3:4" ht="15" hidden="1" customHeight="1" x14ac:dyDescent="0.25">
      <c r="C3331" s="114" t="s">
        <v>20897</v>
      </c>
      <c r="D3331" s="114" t="s">
        <v>20898</v>
      </c>
    </row>
    <row r="3332" spans="3:4" ht="15" hidden="1" customHeight="1" x14ac:dyDescent="0.25">
      <c r="C3332" s="114" t="s">
        <v>20899</v>
      </c>
      <c r="D3332" s="114" t="s">
        <v>20900</v>
      </c>
    </row>
    <row r="3333" spans="3:4" ht="15" hidden="1" customHeight="1" x14ac:dyDescent="0.25">
      <c r="C3333" s="114" t="s">
        <v>20901</v>
      </c>
      <c r="D3333" s="114" t="s">
        <v>20902</v>
      </c>
    </row>
    <row r="3334" spans="3:4" ht="15" hidden="1" customHeight="1" x14ac:dyDescent="0.25">
      <c r="C3334" s="114" t="s">
        <v>20903</v>
      </c>
      <c r="D3334" s="114" t="s">
        <v>20904</v>
      </c>
    </row>
    <row r="3335" spans="3:4" ht="15" hidden="1" customHeight="1" x14ac:dyDescent="0.25">
      <c r="C3335" s="114" t="s">
        <v>20905</v>
      </c>
      <c r="D3335" s="114" t="s">
        <v>20906</v>
      </c>
    </row>
    <row r="3336" spans="3:4" ht="15" hidden="1" customHeight="1" x14ac:dyDescent="0.25">
      <c r="C3336" s="114" t="s">
        <v>2350</v>
      </c>
      <c r="D3336" s="114" t="s">
        <v>575</v>
      </c>
    </row>
    <row r="3337" spans="3:4" ht="15" hidden="1" customHeight="1" x14ac:dyDescent="0.25">
      <c r="C3337" s="114" t="s">
        <v>2351</v>
      </c>
      <c r="D3337" s="114" t="s">
        <v>576</v>
      </c>
    </row>
    <row r="3338" spans="3:4" ht="15" hidden="1" customHeight="1" x14ac:dyDescent="0.25">
      <c r="C3338" s="114" t="s">
        <v>7637</v>
      </c>
      <c r="D3338" s="114" t="s">
        <v>577</v>
      </c>
    </row>
    <row r="3339" spans="3:4" ht="15" hidden="1" customHeight="1" x14ac:dyDescent="0.25">
      <c r="C3339" s="114" t="s">
        <v>7638</v>
      </c>
      <c r="D3339" s="114" t="s">
        <v>7639</v>
      </c>
    </row>
    <row r="3340" spans="3:4" ht="15" hidden="1" customHeight="1" x14ac:dyDescent="0.25">
      <c r="C3340" s="114" t="s">
        <v>7640</v>
      </c>
      <c r="D3340" s="114" t="s">
        <v>578</v>
      </c>
    </row>
    <row r="3341" spans="3:4" ht="15" hidden="1" customHeight="1" x14ac:dyDescent="0.25">
      <c r="C3341" s="114" t="s">
        <v>20907</v>
      </c>
      <c r="D3341" s="114" t="s">
        <v>20908</v>
      </c>
    </row>
    <row r="3342" spans="3:4" ht="15" hidden="1" customHeight="1" x14ac:dyDescent="0.25">
      <c r="C3342" s="114" t="s">
        <v>20909</v>
      </c>
      <c r="D3342" s="114" t="s">
        <v>20910</v>
      </c>
    </row>
    <row r="3343" spans="3:4" ht="15" hidden="1" customHeight="1" x14ac:dyDescent="0.25">
      <c r="C3343" s="114" t="s">
        <v>20911</v>
      </c>
      <c r="D3343" s="114" t="s">
        <v>20912</v>
      </c>
    </row>
    <row r="3344" spans="3:4" ht="15" hidden="1" customHeight="1" x14ac:dyDescent="0.25">
      <c r="C3344" s="114" t="s">
        <v>20913</v>
      </c>
      <c r="D3344" s="114" t="s">
        <v>20914</v>
      </c>
    </row>
    <row r="3345" spans="3:4" ht="15" hidden="1" customHeight="1" x14ac:dyDescent="0.25">
      <c r="C3345" s="114" t="s">
        <v>20915</v>
      </c>
      <c r="D3345" s="114" t="s">
        <v>20916</v>
      </c>
    </row>
    <row r="3346" spans="3:4" ht="15" hidden="1" customHeight="1" x14ac:dyDescent="0.25">
      <c r="C3346" s="114" t="s">
        <v>20917</v>
      </c>
      <c r="D3346" s="114" t="s">
        <v>20918</v>
      </c>
    </row>
    <row r="3347" spans="3:4" ht="15" hidden="1" customHeight="1" x14ac:dyDescent="0.25">
      <c r="C3347" s="114" t="s">
        <v>20919</v>
      </c>
      <c r="D3347" s="114" t="s">
        <v>20920</v>
      </c>
    </row>
    <row r="3348" spans="3:4" ht="15" hidden="1" customHeight="1" x14ac:dyDescent="0.25">
      <c r="C3348" s="114" t="s">
        <v>20921</v>
      </c>
      <c r="D3348" s="114" t="s">
        <v>20922</v>
      </c>
    </row>
    <row r="3349" spans="3:4" ht="15" hidden="1" customHeight="1" x14ac:dyDescent="0.25">
      <c r="C3349" s="114" t="s">
        <v>20923</v>
      </c>
      <c r="D3349" s="114" t="s">
        <v>20924</v>
      </c>
    </row>
    <row r="3350" spans="3:4" ht="15" hidden="1" customHeight="1" x14ac:dyDescent="0.25">
      <c r="C3350" s="114" t="s">
        <v>20925</v>
      </c>
      <c r="D3350" s="114" t="s">
        <v>20926</v>
      </c>
    </row>
    <row r="3351" spans="3:4" ht="15" hidden="1" customHeight="1" x14ac:dyDescent="0.25">
      <c r="C3351" s="114" t="s">
        <v>20927</v>
      </c>
      <c r="D3351" s="114" t="s">
        <v>20928</v>
      </c>
    </row>
    <row r="3352" spans="3:4" ht="15" hidden="1" customHeight="1" x14ac:dyDescent="0.25">
      <c r="C3352" s="114" t="s">
        <v>20929</v>
      </c>
      <c r="D3352" s="114" t="s">
        <v>20930</v>
      </c>
    </row>
    <row r="3353" spans="3:4" ht="15" hidden="1" customHeight="1" x14ac:dyDescent="0.25">
      <c r="C3353" s="114" t="s">
        <v>2352</v>
      </c>
      <c r="D3353" s="114" t="s">
        <v>579</v>
      </c>
    </row>
    <row r="3354" spans="3:4" ht="15" hidden="1" customHeight="1" x14ac:dyDescent="0.25">
      <c r="C3354" s="114" t="s">
        <v>20931</v>
      </c>
      <c r="D3354" s="114" t="s">
        <v>20932</v>
      </c>
    </row>
    <row r="3355" spans="3:4" ht="15" hidden="1" customHeight="1" x14ac:dyDescent="0.25">
      <c r="C3355" s="114" t="s">
        <v>20933</v>
      </c>
      <c r="D3355" s="114" t="s">
        <v>20934</v>
      </c>
    </row>
    <row r="3356" spans="3:4" ht="15" hidden="1" customHeight="1" x14ac:dyDescent="0.25">
      <c r="C3356" s="114" t="s">
        <v>20935</v>
      </c>
      <c r="D3356" s="114" t="s">
        <v>20936</v>
      </c>
    </row>
    <row r="3357" spans="3:4" ht="15" hidden="1" customHeight="1" x14ac:dyDescent="0.25">
      <c r="C3357" s="114" t="s">
        <v>20937</v>
      </c>
      <c r="D3357" s="114" t="s">
        <v>20938</v>
      </c>
    </row>
    <row r="3358" spans="3:4" ht="15" hidden="1" customHeight="1" x14ac:dyDescent="0.25">
      <c r="C3358" s="114" t="s">
        <v>2353</v>
      </c>
      <c r="D3358" s="114" t="s">
        <v>580</v>
      </c>
    </row>
    <row r="3359" spans="3:4" ht="15" hidden="1" customHeight="1" x14ac:dyDescent="0.25">
      <c r="C3359" s="114" t="s">
        <v>20939</v>
      </c>
      <c r="D3359" s="114" t="s">
        <v>20940</v>
      </c>
    </row>
    <row r="3360" spans="3:4" ht="15" hidden="1" customHeight="1" x14ac:dyDescent="0.25">
      <c r="C3360" s="114" t="s">
        <v>20941</v>
      </c>
      <c r="D3360" s="114" t="s">
        <v>20942</v>
      </c>
    </row>
    <row r="3361" spans="3:4" ht="15" hidden="1" customHeight="1" x14ac:dyDescent="0.25">
      <c r="C3361" s="114" t="s">
        <v>20943</v>
      </c>
      <c r="D3361" s="114" t="s">
        <v>20944</v>
      </c>
    </row>
    <row r="3362" spans="3:4" ht="15" hidden="1" customHeight="1" x14ac:dyDescent="0.25">
      <c r="C3362" s="114" t="s">
        <v>20945</v>
      </c>
      <c r="D3362" s="114" t="s">
        <v>20946</v>
      </c>
    </row>
    <row r="3363" spans="3:4" ht="15" hidden="1" customHeight="1" x14ac:dyDescent="0.25">
      <c r="C3363" s="114" t="s">
        <v>2354</v>
      </c>
      <c r="D3363" s="114" t="s">
        <v>581</v>
      </c>
    </row>
    <row r="3364" spans="3:4" ht="15" hidden="1" customHeight="1" x14ac:dyDescent="0.25">
      <c r="C3364" s="114" t="s">
        <v>2355</v>
      </c>
      <c r="D3364" s="114" t="s">
        <v>582</v>
      </c>
    </row>
    <row r="3365" spans="3:4" ht="15" hidden="1" customHeight="1" x14ac:dyDescent="0.25">
      <c r="C3365" s="114" t="s">
        <v>20947</v>
      </c>
      <c r="D3365" s="114" t="s">
        <v>20948</v>
      </c>
    </row>
    <row r="3366" spans="3:4" ht="15" hidden="1" customHeight="1" x14ac:dyDescent="0.25">
      <c r="C3366" s="114" t="s">
        <v>20949</v>
      </c>
      <c r="D3366" s="114" t="s">
        <v>20950</v>
      </c>
    </row>
    <row r="3367" spans="3:4" ht="15" hidden="1" customHeight="1" x14ac:dyDescent="0.25">
      <c r="C3367" s="114" t="s">
        <v>20951</v>
      </c>
      <c r="D3367" s="114" t="s">
        <v>20952</v>
      </c>
    </row>
    <row r="3368" spans="3:4" ht="15" hidden="1" customHeight="1" x14ac:dyDescent="0.25">
      <c r="C3368" s="114" t="s">
        <v>20953</v>
      </c>
      <c r="D3368" s="114" t="s">
        <v>20954</v>
      </c>
    </row>
    <row r="3369" spans="3:4" ht="15" hidden="1" customHeight="1" x14ac:dyDescent="0.25">
      <c r="C3369" s="114" t="s">
        <v>20955</v>
      </c>
      <c r="D3369" s="114" t="s">
        <v>20956</v>
      </c>
    </row>
    <row r="3370" spans="3:4" ht="15" hidden="1" customHeight="1" x14ac:dyDescent="0.25">
      <c r="C3370" s="114" t="s">
        <v>20957</v>
      </c>
      <c r="D3370" s="114" t="s">
        <v>20958</v>
      </c>
    </row>
    <row r="3371" spans="3:4" ht="15" hidden="1" customHeight="1" x14ac:dyDescent="0.25">
      <c r="C3371" s="114" t="s">
        <v>20959</v>
      </c>
      <c r="D3371" s="114" t="s">
        <v>20960</v>
      </c>
    </row>
    <row r="3372" spans="3:4" ht="15" hidden="1" customHeight="1" x14ac:dyDescent="0.25">
      <c r="C3372" s="114" t="s">
        <v>20961</v>
      </c>
      <c r="D3372" s="114" t="s">
        <v>20962</v>
      </c>
    </row>
    <row r="3373" spans="3:4" ht="15" hidden="1" customHeight="1" x14ac:dyDescent="0.25">
      <c r="C3373" s="114" t="s">
        <v>20963</v>
      </c>
      <c r="D3373" s="114" t="s">
        <v>20964</v>
      </c>
    </row>
    <row r="3374" spans="3:4" ht="15" hidden="1" customHeight="1" x14ac:dyDescent="0.25">
      <c r="C3374" s="114" t="s">
        <v>20965</v>
      </c>
      <c r="D3374" s="114" t="s">
        <v>20966</v>
      </c>
    </row>
    <row r="3375" spans="3:4" ht="15" hidden="1" customHeight="1" x14ac:dyDescent="0.25">
      <c r="C3375" s="114" t="s">
        <v>20967</v>
      </c>
      <c r="D3375" s="114" t="s">
        <v>20968</v>
      </c>
    </row>
    <row r="3376" spans="3:4" ht="15" hidden="1" customHeight="1" x14ac:dyDescent="0.25">
      <c r="C3376" s="114" t="s">
        <v>2356</v>
      </c>
      <c r="D3376" s="114" t="s">
        <v>583</v>
      </c>
    </row>
    <row r="3377" spans="3:4" ht="15" hidden="1" customHeight="1" x14ac:dyDescent="0.25">
      <c r="C3377" s="114" t="s">
        <v>2357</v>
      </c>
      <c r="D3377" s="114" t="s">
        <v>584</v>
      </c>
    </row>
    <row r="3378" spans="3:4" ht="15" hidden="1" customHeight="1" x14ac:dyDescent="0.25">
      <c r="C3378" s="114" t="s">
        <v>2358</v>
      </c>
      <c r="D3378" s="114" t="s">
        <v>585</v>
      </c>
    </row>
    <row r="3379" spans="3:4" ht="15" hidden="1" customHeight="1" x14ac:dyDescent="0.25">
      <c r="C3379" s="114" t="s">
        <v>2359</v>
      </c>
      <c r="D3379" s="114" t="s">
        <v>586</v>
      </c>
    </row>
    <row r="3380" spans="3:4" ht="15" hidden="1" customHeight="1" x14ac:dyDescent="0.25">
      <c r="C3380" s="114" t="s">
        <v>2360</v>
      </c>
      <c r="D3380" s="114" t="s">
        <v>6404</v>
      </c>
    </row>
    <row r="3381" spans="3:4" ht="15" hidden="1" customHeight="1" x14ac:dyDescent="0.25">
      <c r="C3381" s="114" t="s">
        <v>7641</v>
      </c>
      <c r="D3381" s="114" t="s">
        <v>587</v>
      </c>
    </row>
    <row r="3382" spans="3:4" ht="15" hidden="1" customHeight="1" x14ac:dyDescent="0.25">
      <c r="C3382" s="114" t="s">
        <v>7642</v>
      </c>
      <c r="D3382" s="114" t="s">
        <v>6633</v>
      </c>
    </row>
    <row r="3383" spans="3:4" ht="15" hidden="1" customHeight="1" x14ac:dyDescent="0.25">
      <c r="C3383" s="114" t="s">
        <v>2361</v>
      </c>
      <c r="D3383" s="114" t="s">
        <v>588</v>
      </c>
    </row>
    <row r="3384" spans="3:4" ht="15" hidden="1" customHeight="1" x14ac:dyDescent="0.25">
      <c r="C3384" s="114" t="s">
        <v>20969</v>
      </c>
      <c r="D3384" s="114" t="s">
        <v>20970</v>
      </c>
    </row>
    <row r="3385" spans="3:4" ht="15" hidden="1" customHeight="1" x14ac:dyDescent="0.25">
      <c r="C3385" s="114" t="s">
        <v>20971</v>
      </c>
      <c r="D3385" s="114" t="s">
        <v>20972</v>
      </c>
    </row>
    <row r="3386" spans="3:4" ht="15" hidden="1" customHeight="1" x14ac:dyDescent="0.25">
      <c r="C3386" s="114" t="s">
        <v>2362</v>
      </c>
      <c r="D3386" s="114" t="s">
        <v>589</v>
      </c>
    </row>
    <row r="3387" spans="3:4" ht="15" hidden="1" customHeight="1" x14ac:dyDescent="0.25">
      <c r="C3387" s="114" t="s">
        <v>7643</v>
      </c>
      <c r="D3387" s="114" t="s">
        <v>6634</v>
      </c>
    </row>
    <row r="3388" spans="3:4" ht="15" hidden="1" customHeight="1" x14ac:dyDescent="0.25">
      <c r="C3388" s="114" t="s">
        <v>2363</v>
      </c>
      <c r="D3388" s="114" t="s">
        <v>590</v>
      </c>
    </row>
    <row r="3389" spans="3:4" ht="15" hidden="1" customHeight="1" x14ac:dyDescent="0.25">
      <c r="C3389" s="114" t="s">
        <v>2364</v>
      </c>
      <c r="D3389" s="114" t="s">
        <v>591</v>
      </c>
    </row>
    <row r="3390" spans="3:4" ht="15" hidden="1" customHeight="1" x14ac:dyDescent="0.25">
      <c r="C3390" s="114" t="s">
        <v>2365</v>
      </c>
      <c r="D3390" s="114" t="s">
        <v>6405</v>
      </c>
    </row>
    <row r="3391" spans="3:4" ht="15" hidden="1" customHeight="1" x14ac:dyDescent="0.25">
      <c r="C3391" s="114" t="s">
        <v>2366</v>
      </c>
      <c r="D3391" s="114" t="s">
        <v>592</v>
      </c>
    </row>
    <row r="3392" spans="3:4" ht="15" hidden="1" customHeight="1" x14ac:dyDescent="0.25">
      <c r="C3392" s="114" t="s">
        <v>2367</v>
      </c>
      <c r="D3392" s="114" t="s">
        <v>593</v>
      </c>
    </row>
    <row r="3393" spans="3:4" ht="15" hidden="1" customHeight="1" x14ac:dyDescent="0.25">
      <c r="C3393" s="114" t="s">
        <v>2368</v>
      </c>
      <c r="D3393" s="114" t="s">
        <v>594</v>
      </c>
    </row>
    <row r="3394" spans="3:4" ht="15" hidden="1" customHeight="1" x14ac:dyDescent="0.25">
      <c r="C3394" s="114" t="s">
        <v>2369</v>
      </c>
      <c r="D3394" s="114" t="s">
        <v>595</v>
      </c>
    </row>
    <row r="3395" spans="3:4" ht="15" hidden="1" customHeight="1" x14ac:dyDescent="0.25">
      <c r="C3395" s="114" t="s">
        <v>2370</v>
      </c>
      <c r="D3395" s="114" t="s">
        <v>596</v>
      </c>
    </row>
    <row r="3396" spans="3:4" ht="15" hidden="1" customHeight="1" x14ac:dyDescent="0.25">
      <c r="C3396" s="114" t="s">
        <v>2371</v>
      </c>
      <c r="D3396" s="114" t="s">
        <v>6406</v>
      </c>
    </row>
    <row r="3397" spans="3:4" ht="15" hidden="1" customHeight="1" x14ac:dyDescent="0.25">
      <c r="C3397" s="114" t="s">
        <v>2372</v>
      </c>
      <c r="D3397" s="114" t="s">
        <v>597</v>
      </c>
    </row>
    <row r="3398" spans="3:4" ht="15" hidden="1" customHeight="1" x14ac:dyDescent="0.25">
      <c r="C3398" s="114" t="s">
        <v>2373</v>
      </c>
      <c r="D3398" s="114" t="s">
        <v>598</v>
      </c>
    </row>
    <row r="3399" spans="3:4" ht="15" hidden="1" customHeight="1" x14ac:dyDescent="0.25">
      <c r="C3399" s="114" t="s">
        <v>2374</v>
      </c>
      <c r="D3399" s="114" t="s">
        <v>599</v>
      </c>
    </row>
    <row r="3400" spans="3:4" ht="15" hidden="1" customHeight="1" x14ac:dyDescent="0.25">
      <c r="C3400" s="114" t="s">
        <v>2375</v>
      </c>
      <c r="D3400" s="114" t="s">
        <v>600</v>
      </c>
    </row>
    <row r="3401" spans="3:4" ht="15" hidden="1" customHeight="1" x14ac:dyDescent="0.25">
      <c r="C3401" s="114" t="s">
        <v>2376</v>
      </c>
      <c r="D3401" s="114" t="s">
        <v>601</v>
      </c>
    </row>
    <row r="3402" spans="3:4" ht="15" hidden="1" customHeight="1" x14ac:dyDescent="0.25">
      <c r="C3402" s="114" t="s">
        <v>2377</v>
      </c>
      <c r="D3402" s="114" t="s">
        <v>6407</v>
      </c>
    </row>
    <row r="3403" spans="3:4" ht="15" hidden="1" customHeight="1" x14ac:dyDescent="0.25">
      <c r="C3403" s="114" t="s">
        <v>2378</v>
      </c>
      <c r="D3403" s="114" t="s">
        <v>6408</v>
      </c>
    </row>
    <row r="3404" spans="3:4" ht="15" hidden="1" customHeight="1" x14ac:dyDescent="0.25">
      <c r="C3404" s="114" t="s">
        <v>7644</v>
      </c>
      <c r="D3404" s="114" t="s">
        <v>602</v>
      </c>
    </row>
    <row r="3405" spans="3:4" ht="15" hidden="1" customHeight="1" x14ac:dyDescent="0.25">
      <c r="C3405" s="114" t="s">
        <v>7645</v>
      </c>
      <c r="D3405" s="114" t="s">
        <v>603</v>
      </c>
    </row>
    <row r="3406" spans="3:4" ht="15" hidden="1" customHeight="1" x14ac:dyDescent="0.25">
      <c r="C3406" s="114" t="s">
        <v>7646</v>
      </c>
      <c r="D3406" s="114" t="s">
        <v>6635</v>
      </c>
    </row>
    <row r="3407" spans="3:4" ht="15" hidden="1" customHeight="1" x14ac:dyDescent="0.25">
      <c r="C3407" s="114" t="s">
        <v>2379</v>
      </c>
      <c r="D3407" s="114" t="s">
        <v>604</v>
      </c>
    </row>
    <row r="3408" spans="3:4" ht="15" hidden="1" customHeight="1" x14ac:dyDescent="0.25">
      <c r="C3408" s="114" t="s">
        <v>2380</v>
      </c>
      <c r="D3408" s="114" t="s">
        <v>605</v>
      </c>
    </row>
    <row r="3409" spans="3:4" ht="15" hidden="1" customHeight="1" x14ac:dyDescent="0.25">
      <c r="C3409" s="114" t="s">
        <v>2381</v>
      </c>
      <c r="D3409" s="114" t="s">
        <v>606</v>
      </c>
    </row>
    <row r="3410" spans="3:4" ht="15" hidden="1" customHeight="1" x14ac:dyDescent="0.25">
      <c r="C3410" s="114" t="s">
        <v>2382</v>
      </c>
      <c r="D3410" s="114" t="s">
        <v>607</v>
      </c>
    </row>
    <row r="3411" spans="3:4" ht="15" hidden="1" customHeight="1" x14ac:dyDescent="0.25">
      <c r="C3411" s="114" t="s">
        <v>2383</v>
      </c>
      <c r="D3411" s="114" t="s">
        <v>608</v>
      </c>
    </row>
    <row r="3412" spans="3:4" ht="15" hidden="1" customHeight="1" x14ac:dyDescent="0.25">
      <c r="C3412" s="114" t="s">
        <v>2384</v>
      </c>
      <c r="D3412" s="114" t="s">
        <v>6409</v>
      </c>
    </row>
    <row r="3413" spans="3:4" ht="15" hidden="1" customHeight="1" x14ac:dyDescent="0.25">
      <c r="C3413" s="114" t="s">
        <v>20973</v>
      </c>
      <c r="D3413" s="114" t="s">
        <v>20974</v>
      </c>
    </row>
    <row r="3414" spans="3:4" ht="15" hidden="1" customHeight="1" x14ac:dyDescent="0.25">
      <c r="C3414" s="114" t="s">
        <v>2385</v>
      </c>
      <c r="D3414" s="114" t="s">
        <v>7647</v>
      </c>
    </row>
    <row r="3415" spans="3:4" ht="15" hidden="1" customHeight="1" x14ac:dyDescent="0.25">
      <c r="C3415" s="114" t="s">
        <v>2386</v>
      </c>
      <c r="D3415" s="114" t="s">
        <v>7648</v>
      </c>
    </row>
    <row r="3416" spans="3:4" ht="15" hidden="1" customHeight="1" x14ac:dyDescent="0.25">
      <c r="C3416" s="114" t="s">
        <v>7649</v>
      </c>
      <c r="D3416" s="114" t="s">
        <v>609</v>
      </c>
    </row>
    <row r="3417" spans="3:4" ht="15" hidden="1" customHeight="1" x14ac:dyDescent="0.25">
      <c r="C3417" s="114" t="s">
        <v>7650</v>
      </c>
      <c r="D3417" s="114" t="s">
        <v>610</v>
      </c>
    </row>
    <row r="3418" spans="3:4" ht="15" hidden="1" customHeight="1" x14ac:dyDescent="0.25">
      <c r="C3418" s="114" t="s">
        <v>2387</v>
      </c>
      <c r="D3418" s="114" t="s">
        <v>7651</v>
      </c>
    </row>
    <row r="3419" spans="3:4" ht="15" hidden="1" customHeight="1" x14ac:dyDescent="0.25">
      <c r="C3419" s="114" t="s">
        <v>7652</v>
      </c>
      <c r="D3419" s="114" t="s">
        <v>611</v>
      </c>
    </row>
    <row r="3420" spans="3:4" ht="15" hidden="1" customHeight="1" x14ac:dyDescent="0.25">
      <c r="C3420" s="114" t="s">
        <v>7653</v>
      </c>
      <c r="D3420" s="114" t="s">
        <v>612</v>
      </c>
    </row>
    <row r="3421" spans="3:4" ht="15" hidden="1" customHeight="1" x14ac:dyDescent="0.25">
      <c r="C3421" s="114" t="s">
        <v>2388</v>
      </c>
      <c r="D3421" s="114" t="s">
        <v>613</v>
      </c>
    </row>
    <row r="3422" spans="3:4" ht="15" hidden="1" customHeight="1" x14ac:dyDescent="0.25">
      <c r="C3422" s="114" t="s">
        <v>7654</v>
      </c>
      <c r="D3422" s="114" t="s">
        <v>6636</v>
      </c>
    </row>
    <row r="3423" spans="3:4" ht="15" hidden="1" customHeight="1" x14ac:dyDescent="0.25">
      <c r="C3423" s="114" t="s">
        <v>7655</v>
      </c>
      <c r="D3423" s="114" t="s">
        <v>614</v>
      </c>
    </row>
    <row r="3424" spans="3:4" ht="15" hidden="1" customHeight="1" x14ac:dyDescent="0.25">
      <c r="C3424" s="114" t="s">
        <v>20975</v>
      </c>
      <c r="D3424" s="114" t="s">
        <v>20976</v>
      </c>
    </row>
    <row r="3425" spans="3:4" ht="15" hidden="1" customHeight="1" x14ac:dyDescent="0.25">
      <c r="C3425" s="114" t="s">
        <v>2389</v>
      </c>
      <c r="D3425" s="114" t="s">
        <v>615</v>
      </c>
    </row>
    <row r="3426" spans="3:4" ht="15" hidden="1" customHeight="1" x14ac:dyDescent="0.25">
      <c r="C3426" s="114" t="s">
        <v>2390</v>
      </c>
      <c r="D3426" s="114" t="s">
        <v>616</v>
      </c>
    </row>
    <row r="3427" spans="3:4" ht="15" hidden="1" customHeight="1" x14ac:dyDescent="0.25">
      <c r="C3427" s="114" t="s">
        <v>2391</v>
      </c>
      <c r="D3427" s="114" t="s">
        <v>617</v>
      </c>
    </row>
    <row r="3428" spans="3:4" ht="15" hidden="1" customHeight="1" x14ac:dyDescent="0.25">
      <c r="C3428" s="114" t="s">
        <v>7656</v>
      </c>
      <c r="D3428" s="114" t="s">
        <v>7657</v>
      </c>
    </row>
    <row r="3429" spans="3:4" ht="15" hidden="1" customHeight="1" x14ac:dyDescent="0.25">
      <c r="C3429" s="114" t="s">
        <v>7658</v>
      </c>
      <c r="D3429" s="114" t="s">
        <v>7659</v>
      </c>
    </row>
    <row r="3430" spans="3:4" ht="15" hidden="1" customHeight="1" x14ac:dyDescent="0.25">
      <c r="C3430" s="114" t="s">
        <v>7660</v>
      </c>
      <c r="D3430" s="114" t="s">
        <v>7661</v>
      </c>
    </row>
    <row r="3431" spans="3:4" ht="15" hidden="1" customHeight="1" x14ac:dyDescent="0.25">
      <c r="C3431" s="114" t="s">
        <v>7662</v>
      </c>
      <c r="D3431" s="114" t="s">
        <v>7663</v>
      </c>
    </row>
    <row r="3432" spans="3:4" ht="15" hidden="1" customHeight="1" x14ac:dyDescent="0.25">
      <c r="C3432" s="114" t="s">
        <v>20977</v>
      </c>
      <c r="D3432" s="114" t="s">
        <v>20978</v>
      </c>
    </row>
    <row r="3433" spans="3:4" ht="15" hidden="1" customHeight="1" x14ac:dyDescent="0.25">
      <c r="C3433" s="114" t="s">
        <v>20979</v>
      </c>
      <c r="D3433" s="114" t="s">
        <v>20980</v>
      </c>
    </row>
    <row r="3434" spans="3:4" ht="15" hidden="1" customHeight="1" x14ac:dyDescent="0.25">
      <c r="C3434" s="114" t="s">
        <v>20981</v>
      </c>
      <c r="D3434" s="114" t="s">
        <v>20982</v>
      </c>
    </row>
    <row r="3435" spans="3:4" ht="15" hidden="1" customHeight="1" x14ac:dyDescent="0.25">
      <c r="C3435" s="114" t="s">
        <v>2392</v>
      </c>
      <c r="D3435" s="114" t="s">
        <v>618</v>
      </c>
    </row>
    <row r="3436" spans="3:4" ht="15" hidden="1" customHeight="1" x14ac:dyDescent="0.25">
      <c r="C3436" s="114" t="s">
        <v>2393</v>
      </c>
      <c r="D3436" s="114" t="s">
        <v>619</v>
      </c>
    </row>
    <row r="3437" spans="3:4" ht="15" hidden="1" customHeight="1" x14ac:dyDescent="0.25">
      <c r="C3437" s="114" t="s">
        <v>2394</v>
      </c>
      <c r="D3437" s="114" t="s">
        <v>620</v>
      </c>
    </row>
    <row r="3438" spans="3:4" ht="15" hidden="1" customHeight="1" x14ac:dyDescent="0.25">
      <c r="C3438" s="114" t="s">
        <v>7664</v>
      </c>
      <c r="D3438" s="114" t="s">
        <v>7665</v>
      </c>
    </row>
    <row r="3439" spans="3:4" ht="15" hidden="1" customHeight="1" x14ac:dyDescent="0.25">
      <c r="C3439" s="114" t="s">
        <v>7666</v>
      </c>
      <c r="D3439" s="114" t="s">
        <v>7667</v>
      </c>
    </row>
    <row r="3440" spans="3:4" ht="15" hidden="1" customHeight="1" x14ac:dyDescent="0.25">
      <c r="C3440" s="114" t="s">
        <v>7668</v>
      </c>
      <c r="D3440" s="114" t="s">
        <v>7669</v>
      </c>
    </row>
    <row r="3441" spans="3:4" ht="15" hidden="1" customHeight="1" x14ac:dyDescent="0.25">
      <c r="C3441" s="114" t="s">
        <v>2395</v>
      </c>
      <c r="D3441" s="114" t="s">
        <v>621</v>
      </c>
    </row>
    <row r="3442" spans="3:4" ht="15" hidden="1" customHeight="1" x14ac:dyDescent="0.25">
      <c r="C3442" s="114" t="s">
        <v>2396</v>
      </c>
      <c r="D3442" s="114" t="s">
        <v>622</v>
      </c>
    </row>
    <row r="3443" spans="3:4" ht="15" hidden="1" customHeight="1" x14ac:dyDescent="0.25">
      <c r="C3443" s="114" t="s">
        <v>2397</v>
      </c>
      <c r="D3443" s="114" t="s">
        <v>623</v>
      </c>
    </row>
    <row r="3444" spans="3:4" ht="15" hidden="1" customHeight="1" x14ac:dyDescent="0.25">
      <c r="C3444" s="114" t="s">
        <v>20983</v>
      </c>
      <c r="D3444" s="114" t="s">
        <v>20984</v>
      </c>
    </row>
    <row r="3445" spans="3:4" ht="15" hidden="1" customHeight="1" x14ac:dyDescent="0.25">
      <c r="C3445" s="114" t="s">
        <v>2398</v>
      </c>
      <c r="D3445" s="114" t="s">
        <v>624</v>
      </c>
    </row>
    <row r="3446" spans="3:4" ht="15" hidden="1" customHeight="1" x14ac:dyDescent="0.25">
      <c r="C3446" s="114" t="s">
        <v>2399</v>
      </c>
      <c r="D3446" s="114" t="s">
        <v>6637</v>
      </c>
    </row>
    <row r="3447" spans="3:4" ht="15" hidden="1" customHeight="1" x14ac:dyDescent="0.25">
      <c r="C3447" s="114" t="s">
        <v>2400</v>
      </c>
      <c r="D3447" s="114" t="s">
        <v>625</v>
      </c>
    </row>
    <row r="3448" spans="3:4" ht="15" hidden="1" customHeight="1" x14ac:dyDescent="0.25">
      <c r="C3448" s="114" t="s">
        <v>2401</v>
      </c>
      <c r="D3448" s="114" t="s">
        <v>6638</v>
      </c>
    </row>
    <row r="3449" spans="3:4" ht="15" hidden="1" customHeight="1" x14ac:dyDescent="0.25">
      <c r="C3449" s="114" t="s">
        <v>2402</v>
      </c>
      <c r="D3449" s="114" t="s">
        <v>626</v>
      </c>
    </row>
    <row r="3450" spans="3:4" ht="15" hidden="1" customHeight="1" x14ac:dyDescent="0.25">
      <c r="C3450" s="114" t="s">
        <v>2403</v>
      </c>
      <c r="D3450" s="114" t="s">
        <v>7670</v>
      </c>
    </row>
    <row r="3451" spans="3:4" ht="15" hidden="1" customHeight="1" x14ac:dyDescent="0.25">
      <c r="C3451" s="114" t="s">
        <v>2404</v>
      </c>
      <c r="D3451" s="114" t="s">
        <v>627</v>
      </c>
    </row>
    <row r="3452" spans="3:4" ht="15" hidden="1" customHeight="1" x14ac:dyDescent="0.25">
      <c r="C3452" s="114" t="s">
        <v>7671</v>
      </c>
      <c r="D3452" s="114" t="s">
        <v>628</v>
      </c>
    </row>
    <row r="3453" spans="3:4" ht="15" hidden="1" customHeight="1" x14ac:dyDescent="0.25">
      <c r="C3453" s="114" t="s">
        <v>7672</v>
      </c>
      <c r="D3453" s="114" t="s">
        <v>6639</v>
      </c>
    </row>
    <row r="3454" spans="3:4" ht="15" hidden="1" customHeight="1" x14ac:dyDescent="0.25">
      <c r="C3454" s="114" t="s">
        <v>7673</v>
      </c>
      <c r="D3454" s="114" t="s">
        <v>18061</v>
      </c>
    </row>
    <row r="3455" spans="3:4" ht="15" hidden="1" customHeight="1" x14ac:dyDescent="0.25">
      <c r="C3455" s="114" t="s">
        <v>7674</v>
      </c>
      <c r="D3455" s="114" t="s">
        <v>20985</v>
      </c>
    </row>
    <row r="3456" spans="3:4" ht="15" hidden="1" customHeight="1" x14ac:dyDescent="0.25">
      <c r="C3456" s="114" t="s">
        <v>2405</v>
      </c>
      <c r="D3456" s="114" t="s">
        <v>7675</v>
      </c>
    </row>
    <row r="3457" spans="3:4" ht="15" hidden="1" customHeight="1" x14ac:dyDescent="0.25">
      <c r="C3457" s="114" t="s">
        <v>2406</v>
      </c>
      <c r="D3457" s="114" t="s">
        <v>7676</v>
      </c>
    </row>
    <row r="3458" spans="3:4" ht="15" hidden="1" customHeight="1" x14ac:dyDescent="0.25">
      <c r="C3458" s="114" t="s">
        <v>2407</v>
      </c>
      <c r="D3458" s="114" t="s">
        <v>7677</v>
      </c>
    </row>
    <row r="3459" spans="3:4" ht="15" hidden="1" customHeight="1" x14ac:dyDescent="0.25">
      <c r="C3459" s="114" t="s">
        <v>2408</v>
      </c>
      <c r="D3459" s="114" t="s">
        <v>7678</v>
      </c>
    </row>
    <row r="3460" spans="3:4" ht="15" hidden="1" customHeight="1" x14ac:dyDescent="0.25">
      <c r="C3460" s="114" t="s">
        <v>2409</v>
      </c>
      <c r="D3460" s="114" t="s">
        <v>629</v>
      </c>
    </row>
    <row r="3461" spans="3:4" ht="15" hidden="1" customHeight="1" x14ac:dyDescent="0.25">
      <c r="C3461" s="114" t="s">
        <v>2410</v>
      </c>
      <c r="D3461" s="114" t="s">
        <v>7679</v>
      </c>
    </row>
    <row r="3462" spans="3:4" ht="15" hidden="1" customHeight="1" x14ac:dyDescent="0.25">
      <c r="C3462" s="114" t="s">
        <v>2411</v>
      </c>
      <c r="D3462" s="114" t="s">
        <v>630</v>
      </c>
    </row>
    <row r="3463" spans="3:4" ht="15" hidden="1" customHeight="1" x14ac:dyDescent="0.25">
      <c r="C3463" s="114" t="s">
        <v>7680</v>
      </c>
      <c r="D3463" s="114" t="s">
        <v>1277</v>
      </c>
    </row>
    <row r="3464" spans="3:4" ht="15" hidden="1" customHeight="1" x14ac:dyDescent="0.25">
      <c r="C3464" s="114" t="s">
        <v>7681</v>
      </c>
      <c r="D3464" s="114" t="s">
        <v>1278</v>
      </c>
    </row>
    <row r="3465" spans="3:4" ht="15" hidden="1" customHeight="1" x14ac:dyDescent="0.25">
      <c r="C3465" s="114" t="s">
        <v>7682</v>
      </c>
      <c r="D3465" s="114" t="s">
        <v>7683</v>
      </c>
    </row>
    <row r="3466" spans="3:4" ht="15" hidden="1" customHeight="1" x14ac:dyDescent="0.25">
      <c r="C3466" s="114" t="s">
        <v>7684</v>
      </c>
      <c r="D3466" s="114" t="s">
        <v>7685</v>
      </c>
    </row>
    <row r="3467" spans="3:4" ht="15" hidden="1" customHeight="1" x14ac:dyDescent="0.25">
      <c r="C3467" s="114" t="s">
        <v>7686</v>
      </c>
      <c r="D3467" s="114" t="s">
        <v>7687</v>
      </c>
    </row>
    <row r="3468" spans="3:4" ht="15" hidden="1" customHeight="1" x14ac:dyDescent="0.25">
      <c r="C3468" s="114" t="s">
        <v>20986</v>
      </c>
      <c r="D3468" s="114" t="s">
        <v>20987</v>
      </c>
    </row>
    <row r="3469" spans="3:4" ht="15" hidden="1" customHeight="1" x14ac:dyDescent="0.25">
      <c r="C3469" s="114" t="s">
        <v>10807</v>
      </c>
      <c r="D3469" s="114" t="s">
        <v>1279</v>
      </c>
    </row>
    <row r="3470" spans="3:4" ht="15" hidden="1" customHeight="1" x14ac:dyDescent="0.25">
      <c r="C3470" s="114" t="s">
        <v>10808</v>
      </c>
      <c r="D3470" s="114" t="s">
        <v>1280</v>
      </c>
    </row>
    <row r="3471" spans="3:4" ht="15" hidden="1" customHeight="1" x14ac:dyDescent="0.25">
      <c r="C3471" s="114" t="s">
        <v>10809</v>
      </c>
      <c r="D3471" s="114" t="s">
        <v>1281</v>
      </c>
    </row>
    <row r="3472" spans="3:4" ht="15" hidden="1" customHeight="1" x14ac:dyDescent="0.25">
      <c r="C3472" s="114" t="s">
        <v>2412</v>
      </c>
      <c r="D3472" s="114" t="s">
        <v>1282</v>
      </c>
    </row>
    <row r="3473" spans="3:4" ht="15" hidden="1" customHeight="1" x14ac:dyDescent="0.25">
      <c r="C3473" s="114" t="s">
        <v>2413</v>
      </c>
      <c r="D3473" s="114" t="s">
        <v>20988</v>
      </c>
    </row>
    <row r="3474" spans="3:4" ht="15" hidden="1" customHeight="1" x14ac:dyDescent="0.25">
      <c r="C3474" s="114" t="s">
        <v>2414</v>
      </c>
      <c r="D3474" s="114" t="s">
        <v>6640</v>
      </c>
    </row>
    <row r="3475" spans="3:4" ht="15" hidden="1" customHeight="1" x14ac:dyDescent="0.25">
      <c r="C3475" s="114" t="s">
        <v>10810</v>
      </c>
      <c r="D3475" s="114" t="s">
        <v>6641</v>
      </c>
    </row>
    <row r="3476" spans="3:4" ht="15" hidden="1" customHeight="1" x14ac:dyDescent="0.25">
      <c r="C3476" s="114" t="s">
        <v>10811</v>
      </c>
      <c r="D3476" s="114" t="s">
        <v>6642</v>
      </c>
    </row>
    <row r="3477" spans="3:4" ht="15" hidden="1" customHeight="1" x14ac:dyDescent="0.25">
      <c r="C3477" s="114" t="s">
        <v>2415</v>
      </c>
      <c r="D3477" s="114" t="s">
        <v>7688</v>
      </c>
    </row>
    <row r="3478" spans="3:4" ht="15" hidden="1" customHeight="1" x14ac:dyDescent="0.25">
      <c r="C3478" s="114" t="s">
        <v>2416</v>
      </c>
      <c r="D3478" s="114" t="s">
        <v>7689</v>
      </c>
    </row>
    <row r="3479" spans="3:4" ht="15" hidden="1" customHeight="1" x14ac:dyDescent="0.25">
      <c r="C3479" s="114" t="s">
        <v>2417</v>
      </c>
      <c r="D3479" s="114" t="s">
        <v>1283</v>
      </c>
    </row>
    <row r="3480" spans="3:4" ht="15" hidden="1" customHeight="1" x14ac:dyDescent="0.25">
      <c r="C3480" s="114" t="s">
        <v>10812</v>
      </c>
      <c r="D3480" s="114" t="s">
        <v>7690</v>
      </c>
    </row>
    <row r="3481" spans="3:4" ht="15" hidden="1" customHeight="1" x14ac:dyDescent="0.25">
      <c r="C3481" s="114" t="s">
        <v>10813</v>
      </c>
      <c r="D3481" s="114" t="s">
        <v>1284</v>
      </c>
    </row>
    <row r="3482" spans="3:4" ht="15" hidden="1" customHeight="1" x14ac:dyDescent="0.25">
      <c r="C3482" s="114" t="s">
        <v>10814</v>
      </c>
      <c r="D3482" s="114" t="s">
        <v>6643</v>
      </c>
    </row>
    <row r="3483" spans="3:4" ht="15" hidden="1" customHeight="1" x14ac:dyDescent="0.25">
      <c r="C3483" s="114" t="s">
        <v>10815</v>
      </c>
      <c r="D3483" s="114" t="s">
        <v>7691</v>
      </c>
    </row>
    <row r="3484" spans="3:4" ht="15" hidden="1" customHeight="1" x14ac:dyDescent="0.25">
      <c r="C3484" s="114" t="s">
        <v>2418</v>
      </c>
      <c r="D3484" s="114" t="s">
        <v>1285</v>
      </c>
    </row>
    <row r="3485" spans="3:4" ht="15" hidden="1" customHeight="1" x14ac:dyDescent="0.25">
      <c r="C3485" s="114" t="s">
        <v>2419</v>
      </c>
      <c r="D3485" s="114" t="s">
        <v>1286</v>
      </c>
    </row>
    <row r="3486" spans="3:4" ht="15" hidden="1" customHeight="1" x14ac:dyDescent="0.25">
      <c r="C3486" s="114" t="s">
        <v>2420</v>
      </c>
      <c r="D3486" s="114" t="s">
        <v>1287</v>
      </c>
    </row>
    <row r="3487" spans="3:4" ht="15" hidden="1" customHeight="1" x14ac:dyDescent="0.25">
      <c r="C3487" s="114" t="s">
        <v>2421</v>
      </c>
      <c r="D3487" s="114" t="s">
        <v>7692</v>
      </c>
    </row>
    <row r="3488" spans="3:4" ht="15" hidden="1" customHeight="1" x14ac:dyDescent="0.25">
      <c r="C3488" s="114" t="s">
        <v>2422</v>
      </c>
      <c r="D3488" s="114" t="s">
        <v>7207</v>
      </c>
    </row>
    <row r="3489" spans="3:4" ht="15" hidden="1" customHeight="1" x14ac:dyDescent="0.25">
      <c r="C3489" s="114" t="s">
        <v>20989</v>
      </c>
      <c r="D3489" s="114" t="s">
        <v>20990</v>
      </c>
    </row>
    <row r="3490" spans="3:4" ht="15" hidden="1" customHeight="1" x14ac:dyDescent="0.25">
      <c r="C3490" s="114" t="s">
        <v>20991</v>
      </c>
      <c r="D3490" s="114" t="s">
        <v>20992</v>
      </c>
    </row>
    <row r="3491" spans="3:4" ht="15" hidden="1" customHeight="1" x14ac:dyDescent="0.25">
      <c r="C3491" s="114" t="s">
        <v>20993</v>
      </c>
      <c r="D3491" s="114" t="s">
        <v>20994</v>
      </c>
    </row>
    <row r="3492" spans="3:4" ht="15" hidden="1" customHeight="1" x14ac:dyDescent="0.25">
      <c r="C3492" s="114" t="s">
        <v>20995</v>
      </c>
      <c r="D3492" s="114" t="s">
        <v>20996</v>
      </c>
    </row>
    <row r="3493" spans="3:4" ht="15" hidden="1" customHeight="1" x14ac:dyDescent="0.25">
      <c r="C3493" s="114" t="s">
        <v>20997</v>
      </c>
      <c r="D3493" s="114" t="s">
        <v>20998</v>
      </c>
    </row>
    <row r="3494" spans="3:4" ht="15" hidden="1" customHeight="1" x14ac:dyDescent="0.25">
      <c r="C3494" s="114" t="s">
        <v>20999</v>
      </c>
      <c r="D3494" s="114" t="s">
        <v>21000</v>
      </c>
    </row>
    <row r="3495" spans="3:4" ht="15" hidden="1" customHeight="1" x14ac:dyDescent="0.25">
      <c r="C3495" s="114" t="s">
        <v>21001</v>
      </c>
      <c r="D3495" s="114" t="s">
        <v>21002</v>
      </c>
    </row>
    <row r="3496" spans="3:4" ht="15" hidden="1" customHeight="1" x14ac:dyDescent="0.25">
      <c r="C3496" s="114" t="s">
        <v>21003</v>
      </c>
      <c r="D3496" s="114" t="s">
        <v>21004</v>
      </c>
    </row>
    <row r="3497" spans="3:4" ht="15" hidden="1" customHeight="1" x14ac:dyDescent="0.25">
      <c r="C3497" s="114" t="s">
        <v>2423</v>
      </c>
      <c r="D3497" s="114" t="s">
        <v>1288</v>
      </c>
    </row>
    <row r="3498" spans="3:4" ht="15" hidden="1" customHeight="1" x14ac:dyDescent="0.25">
      <c r="C3498" s="114" t="s">
        <v>21005</v>
      </c>
      <c r="D3498" s="114" t="s">
        <v>21006</v>
      </c>
    </row>
    <row r="3499" spans="3:4" ht="15" hidden="1" customHeight="1" x14ac:dyDescent="0.25">
      <c r="C3499" s="114" t="s">
        <v>2424</v>
      </c>
      <c r="D3499" s="114" t="s">
        <v>1289</v>
      </c>
    </row>
    <row r="3500" spans="3:4" ht="15" hidden="1" customHeight="1" x14ac:dyDescent="0.25">
      <c r="C3500" s="114" t="s">
        <v>2425</v>
      </c>
      <c r="D3500" s="114" t="s">
        <v>1290</v>
      </c>
    </row>
    <row r="3501" spans="3:4" ht="15" hidden="1" customHeight="1" x14ac:dyDescent="0.25">
      <c r="C3501" s="114" t="s">
        <v>21007</v>
      </c>
      <c r="D3501" s="114" t="s">
        <v>21008</v>
      </c>
    </row>
    <row r="3502" spans="3:4" ht="15" hidden="1" customHeight="1" x14ac:dyDescent="0.25">
      <c r="C3502" s="114" t="s">
        <v>4100</v>
      </c>
      <c r="D3502" s="114" t="s">
        <v>1291</v>
      </c>
    </row>
    <row r="3503" spans="3:4" ht="15" hidden="1" customHeight="1" x14ac:dyDescent="0.25">
      <c r="C3503" s="114" t="s">
        <v>21009</v>
      </c>
      <c r="D3503" s="114" t="s">
        <v>21010</v>
      </c>
    </row>
    <row r="3504" spans="3:4" ht="15" hidden="1" customHeight="1" x14ac:dyDescent="0.25">
      <c r="C3504" s="114" t="s">
        <v>4101</v>
      </c>
      <c r="D3504" s="114" t="s">
        <v>1292</v>
      </c>
    </row>
    <row r="3505" spans="3:4" ht="15" hidden="1" customHeight="1" x14ac:dyDescent="0.25">
      <c r="C3505" s="114" t="s">
        <v>4102</v>
      </c>
      <c r="D3505" s="114" t="s">
        <v>1293</v>
      </c>
    </row>
    <row r="3506" spans="3:4" ht="15" hidden="1" customHeight="1" x14ac:dyDescent="0.25">
      <c r="C3506" s="114" t="s">
        <v>4103</v>
      </c>
      <c r="D3506" s="114" t="s">
        <v>7693</v>
      </c>
    </row>
    <row r="3507" spans="3:4" ht="15" hidden="1" customHeight="1" x14ac:dyDescent="0.25">
      <c r="C3507" s="114" t="s">
        <v>4104</v>
      </c>
      <c r="D3507" s="114" t="s">
        <v>21011</v>
      </c>
    </row>
    <row r="3508" spans="3:4" ht="15" hidden="1" customHeight="1" x14ac:dyDescent="0.25">
      <c r="C3508" s="114" t="s">
        <v>4105</v>
      </c>
      <c r="D3508" s="114" t="s">
        <v>1294</v>
      </c>
    </row>
    <row r="3509" spans="3:4" ht="15" hidden="1" customHeight="1" x14ac:dyDescent="0.25">
      <c r="C3509" s="114" t="s">
        <v>7694</v>
      </c>
      <c r="D3509" s="114" t="s">
        <v>7695</v>
      </c>
    </row>
    <row r="3510" spans="3:4" ht="15" hidden="1" customHeight="1" x14ac:dyDescent="0.25">
      <c r="C3510" s="114" t="s">
        <v>4106</v>
      </c>
      <c r="D3510" s="114" t="s">
        <v>1295</v>
      </c>
    </row>
    <row r="3511" spans="3:4" ht="15" hidden="1" customHeight="1" x14ac:dyDescent="0.25">
      <c r="C3511" s="114" t="s">
        <v>4107</v>
      </c>
      <c r="D3511" s="114" t="s">
        <v>6410</v>
      </c>
    </row>
    <row r="3512" spans="3:4" ht="15" hidden="1" customHeight="1" x14ac:dyDescent="0.25">
      <c r="C3512" s="114" t="s">
        <v>7696</v>
      </c>
      <c r="D3512" s="114" t="s">
        <v>7697</v>
      </c>
    </row>
    <row r="3513" spans="3:4" ht="15" hidden="1" customHeight="1" x14ac:dyDescent="0.25">
      <c r="C3513" s="114" t="s">
        <v>4108</v>
      </c>
      <c r="D3513" s="114" t="s">
        <v>1296</v>
      </c>
    </row>
    <row r="3514" spans="3:4" ht="15" hidden="1" customHeight="1" x14ac:dyDescent="0.25">
      <c r="C3514" s="114" t="s">
        <v>4109</v>
      </c>
      <c r="D3514" s="114" t="s">
        <v>1297</v>
      </c>
    </row>
    <row r="3515" spans="3:4" ht="15" hidden="1" customHeight="1" x14ac:dyDescent="0.25">
      <c r="C3515" s="114" t="s">
        <v>21012</v>
      </c>
      <c r="D3515" s="114" t="s">
        <v>21013</v>
      </c>
    </row>
    <row r="3516" spans="3:4" ht="15" hidden="1" customHeight="1" x14ac:dyDescent="0.25">
      <c r="C3516" s="114" t="s">
        <v>21014</v>
      </c>
      <c r="D3516" s="114" t="s">
        <v>21015</v>
      </c>
    </row>
    <row r="3517" spans="3:4" ht="15" hidden="1" customHeight="1" x14ac:dyDescent="0.25">
      <c r="C3517" s="114" t="s">
        <v>4110</v>
      </c>
      <c r="D3517" s="114" t="s">
        <v>1298</v>
      </c>
    </row>
    <row r="3518" spans="3:4" ht="15" hidden="1" customHeight="1" x14ac:dyDescent="0.25">
      <c r="C3518" s="114" t="s">
        <v>21016</v>
      </c>
      <c r="D3518" s="114" t="s">
        <v>21017</v>
      </c>
    </row>
    <row r="3519" spans="3:4" ht="15" hidden="1" customHeight="1" x14ac:dyDescent="0.25">
      <c r="C3519" s="114" t="s">
        <v>21018</v>
      </c>
      <c r="D3519" s="114" t="s">
        <v>21019</v>
      </c>
    </row>
    <row r="3520" spans="3:4" ht="15" hidden="1" customHeight="1" x14ac:dyDescent="0.25">
      <c r="C3520" s="114" t="s">
        <v>4111</v>
      </c>
      <c r="D3520" s="114" t="s">
        <v>1299</v>
      </c>
    </row>
    <row r="3521" spans="3:4" ht="15" hidden="1" customHeight="1" x14ac:dyDescent="0.25">
      <c r="C3521" s="114" t="s">
        <v>4112</v>
      </c>
      <c r="D3521" s="114" t="s">
        <v>1300</v>
      </c>
    </row>
    <row r="3522" spans="3:4" ht="15" hidden="1" customHeight="1" x14ac:dyDescent="0.25">
      <c r="C3522" s="114" t="s">
        <v>21020</v>
      </c>
      <c r="D3522" s="114" t="s">
        <v>21021</v>
      </c>
    </row>
    <row r="3523" spans="3:4" ht="15" hidden="1" customHeight="1" x14ac:dyDescent="0.25">
      <c r="C3523" s="114" t="s">
        <v>21022</v>
      </c>
      <c r="D3523" s="114" t="s">
        <v>21023</v>
      </c>
    </row>
    <row r="3524" spans="3:4" ht="15" hidden="1" customHeight="1" x14ac:dyDescent="0.25">
      <c r="C3524" s="114" t="s">
        <v>4113</v>
      </c>
      <c r="D3524" s="114" t="s">
        <v>1301</v>
      </c>
    </row>
    <row r="3525" spans="3:4" ht="15" hidden="1" customHeight="1" x14ac:dyDescent="0.25">
      <c r="C3525" s="114" t="s">
        <v>4114</v>
      </c>
      <c r="D3525" s="114" t="s">
        <v>1302</v>
      </c>
    </row>
    <row r="3526" spans="3:4" ht="15" hidden="1" customHeight="1" x14ac:dyDescent="0.25">
      <c r="C3526" s="114" t="s">
        <v>21024</v>
      </c>
      <c r="D3526" s="114" t="s">
        <v>21025</v>
      </c>
    </row>
    <row r="3527" spans="3:4" ht="15" hidden="1" customHeight="1" x14ac:dyDescent="0.25">
      <c r="C3527" s="114" t="s">
        <v>21026</v>
      </c>
      <c r="D3527" s="114" t="s">
        <v>21027</v>
      </c>
    </row>
    <row r="3528" spans="3:4" ht="15" hidden="1" customHeight="1" x14ac:dyDescent="0.25">
      <c r="C3528" s="114" t="s">
        <v>21028</v>
      </c>
      <c r="D3528" s="114" t="s">
        <v>21029</v>
      </c>
    </row>
    <row r="3529" spans="3:4" ht="15" hidden="1" customHeight="1" x14ac:dyDescent="0.25">
      <c r="C3529" s="114" t="s">
        <v>21030</v>
      </c>
      <c r="D3529" s="114" t="s">
        <v>21031</v>
      </c>
    </row>
    <row r="3530" spans="3:4" ht="15" hidden="1" customHeight="1" x14ac:dyDescent="0.25">
      <c r="C3530" s="114" t="s">
        <v>21032</v>
      </c>
      <c r="D3530" s="114" t="s">
        <v>21033</v>
      </c>
    </row>
    <row r="3531" spans="3:4" ht="15" hidden="1" customHeight="1" x14ac:dyDescent="0.25">
      <c r="C3531" s="114" t="s">
        <v>4115</v>
      </c>
      <c r="D3531" s="114" t="s">
        <v>1303</v>
      </c>
    </row>
    <row r="3532" spans="3:4" ht="15" hidden="1" customHeight="1" x14ac:dyDescent="0.25">
      <c r="C3532" s="114" t="s">
        <v>21034</v>
      </c>
      <c r="D3532" s="114" t="s">
        <v>21035</v>
      </c>
    </row>
    <row r="3533" spans="3:4" ht="15" hidden="1" customHeight="1" x14ac:dyDescent="0.25">
      <c r="C3533" s="114" t="s">
        <v>4116</v>
      </c>
      <c r="D3533" s="114" t="s">
        <v>1304</v>
      </c>
    </row>
    <row r="3534" spans="3:4" ht="15" hidden="1" customHeight="1" x14ac:dyDescent="0.25">
      <c r="C3534" s="114" t="s">
        <v>21036</v>
      </c>
      <c r="D3534" s="114" t="s">
        <v>21037</v>
      </c>
    </row>
    <row r="3535" spans="3:4" ht="15" hidden="1" customHeight="1" x14ac:dyDescent="0.25">
      <c r="C3535" s="114" t="s">
        <v>21038</v>
      </c>
      <c r="D3535" s="114" t="s">
        <v>21039</v>
      </c>
    </row>
    <row r="3536" spans="3:4" ht="15" hidden="1" customHeight="1" x14ac:dyDescent="0.25">
      <c r="C3536" s="114" t="s">
        <v>21040</v>
      </c>
      <c r="D3536" s="114" t="s">
        <v>21041</v>
      </c>
    </row>
    <row r="3537" spans="3:4" ht="15" hidden="1" customHeight="1" x14ac:dyDescent="0.25">
      <c r="C3537" s="114" t="s">
        <v>4117</v>
      </c>
      <c r="D3537" s="114" t="s">
        <v>7698</v>
      </c>
    </row>
    <row r="3538" spans="3:4" ht="15" hidden="1" customHeight="1" x14ac:dyDescent="0.25">
      <c r="C3538" s="114" t="s">
        <v>4118</v>
      </c>
      <c r="D3538" s="114" t="s">
        <v>1305</v>
      </c>
    </row>
    <row r="3539" spans="3:4" ht="15" hidden="1" customHeight="1" x14ac:dyDescent="0.25">
      <c r="C3539" s="114" t="s">
        <v>7699</v>
      </c>
      <c r="D3539" s="114" t="s">
        <v>1306</v>
      </c>
    </row>
    <row r="3540" spans="3:4" ht="15" hidden="1" customHeight="1" x14ac:dyDescent="0.25">
      <c r="C3540" s="114" t="s">
        <v>21042</v>
      </c>
      <c r="D3540" s="114" t="s">
        <v>21043</v>
      </c>
    </row>
    <row r="3541" spans="3:4" ht="15" hidden="1" customHeight="1" x14ac:dyDescent="0.25">
      <c r="C3541" s="114" t="s">
        <v>21044</v>
      </c>
      <c r="D3541" s="114" t="s">
        <v>21045</v>
      </c>
    </row>
    <row r="3542" spans="3:4" ht="15" hidden="1" customHeight="1" x14ac:dyDescent="0.25">
      <c r="C3542" s="114" t="s">
        <v>21046</v>
      </c>
      <c r="D3542" s="114" t="s">
        <v>21047</v>
      </c>
    </row>
    <row r="3543" spans="3:4" ht="15" hidden="1" customHeight="1" x14ac:dyDescent="0.25">
      <c r="C3543" s="114" t="s">
        <v>21048</v>
      </c>
      <c r="D3543" s="114" t="s">
        <v>21049</v>
      </c>
    </row>
    <row r="3544" spans="3:4" ht="15" hidden="1" customHeight="1" x14ac:dyDescent="0.25">
      <c r="C3544" s="114" t="s">
        <v>21050</v>
      </c>
      <c r="D3544" s="114" t="s">
        <v>21051</v>
      </c>
    </row>
    <row r="3545" spans="3:4" ht="15" hidden="1" customHeight="1" x14ac:dyDescent="0.25">
      <c r="C3545" s="114" t="s">
        <v>21052</v>
      </c>
      <c r="D3545" s="114" t="s">
        <v>21053</v>
      </c>
    </row>
    <row r="3546" spans="3:4" ht="15" hidden="1" customHeight="1" x14ac:dyDescent="0.25">
      <c r="C3546" s="114" t="s">
        <v>21054</v>
      </c>
      <c r="D3546" s="114" t="s">
        <v>21055</v>
      </c>
    </row>
    <row r="3547" spans="3:4" ht="15" hidden="1" customHeight="1" x14ac:dyDescent="0.25">
      <c r="C3547" s="114" t="s">
        <v>21056</v>
      </c>
      <c r="D3547" s="114" t="s">
        <v>21057</v>
      </c>
    </row>
    <row r="3548" spans="3:4" ht="15" hidden="1" customHeight="1" x14ac:dyDescent="0.25">
      <c r="C3548" s="114" t="s">
        <v>21058</v>
      </c>
      <c r="D3548" s="114" t="s">
        <v>21059</v>
      </c>
    </row>
    <row r="3549" spans="3:4" ht="15" hidden="1" customHeight="1" x14ac:dyDescent="0.25">
      <c r="C3549" s="114" t="s">
        <v>21060</v>
      </c>
      <c r="D3549" s="114" t="s">
        <v>21061</v>
      </c>
    </row>
    <row r="3550" spans="3:4" ht="15" hidden="1" customHeight="1" x14ac:dyDescent="0.25">
      <c r="C3550" s="114" t="s">
        <v>4119</v>
      </c>
      <c r="D3550" s="114" t="s">
        <v>1307</v>
      </c>
    </row>
    <row r="3551" spans="3:4" ht="15" hidden="1" customHeight="1" x14ac:dyDescent="0.25">
      <c r="C3551" s="114" t="s">
        <v>4120</v>
      </c>
      <c r="D3551" s="114" t="s">
        <v>1308</v>
      </c>
    </row>
    <row r="3552" spans="3:4" ht="15" hidden="1" customHeight="1" x14ac:dyDescent="0.25">
      <c r="C3552" s="114" t="s">
        <v>21062</v>
      </c>
      <c r="D3552" s="114" t="s">
        <v>21063</v>
      </c>
    </row>
    <row r="3553" spans="3:4" ht="15" hidden="1" customHeight="1" x14ac:dyDescent="0.25">
      <c r="C3553" s="114" t="s">
        <v>21064</v>
      </c>
      <c r="D3553" s="114" t="s">
        <v>21065</v>
      </c>
    </row>
    <row r="3554" spans="3:4" ht="15" hidden="1" customHeight="1" x14ac:dyDescent="0.25">
      <c r="C3554" s="114" t="s">
        <v>4121</v>
      </c>
      <c r="D3554" s="114" t="s">
        <v>1309</v>
      </c>
    </row>
    <row r="3555" spans="3:4" ht="15" hidden="1" customHeight="1" x14ac:dyDescent="0.25">
      <c r="C3555" s="114" t="s">
        <v>21066</v>
      </c>
      <c r="D3555" s="114" t="s">
        <v>21067</v>
      </c>
    </row>
    <row r="3556" spans="3:4" ht="15" hidden="1" customHeight="1" x14ac:dyDescent="0.25">
      <c r="C3556" s="114" t="s">
        <v>4122</v>
      </c>
      <c r="D3556" s="114" t="s">
        <v>1310</v>
      </c>
    </row>
    <row r="3557" spans="3:4" ht="15" hidden="1" customHeight="1" x14ac:dyDescent="0.25">
      <c r="C3557" s="114" t="s">
        <v>21068</v>
      </c>
      <c r="D3557" s="114" t="s">
        <v>21069</v>
      </c>
    </row>
    <row r="3558" spans="3:4" ht="15" hidden="1" customHeight="1" x14ac:dyDescent="0.25">
      <c r="C3558" s="114" t="s">
        <v>4123</v>
      </c>
      <c r="D3558" s="114" t="s">
        <v>1311</v>
      </c>
    </row>
    <row r="3559" spans="3:4" ht="15" hidden="1" customHeight="1" x14ac:dyDescent="0.25">
      <c r="C3559" s="114" t="s">
        <v>4124</v>
      </c>
      <c r="D3559" s="114" t="s">
        <v>1312</v>
      </c>
    </row>
    <row r="3560" spans="3:4" ht="15" hidden="1" customHeight="1" x14ac:dyDescent="0.25">
      <c r="C3560" s="114" t="s">
        <v>4125</v>
      </c>
      <c r="D3560" s="114" t="s">
        <v>1313</v>
      </c>
    </row>
    <row r="3561" spans="3:4" ht="15" hidden="1" customHeight="1" x14ac:dyDescent="0.25">
      <c r="C3561" s="114" t="s">
        <v>4126</v>
      </c>
      <c r="D3561" s="114" t="s">
        <v>1314</v>
      </c>
    </row>
    <row r="3562" spans="3:4" ht="15" hidden="1" customHeight="1" x14ac:dyDescent="0.25">
      <c r="C3562" s="114" t="s">
        <v>4127</v>
      </c>
      <c r="D3562" s="114" t="s">
        <v>1315</v>
      </c>
    </row>
    <row r="3563" spans="3:4" ht="15" hidden="1" customHeight="1" x14ac:dyDescent="0.25">
      <c r="C3563" s="114" t="s">
        <v>21070</v>
      </c>
      <c r="D3563" s="114" t="s">
        <v>21071</v>
      </c>
    </row>
    <row r="3564" spans="3:4" ht="15" hidden="1" customHeight="1" x14ac:dyDescent="0.25">
      <c r="C3564" s="114" t="s">
        <v>21072</v>
      </c>
      <c r="D3564" s="114" t="s">
        <v>21073</v>
      </c>
    </row>
    <row r="3565" spans="3:4" ht="15" hidden="1" customHeight="1" x14ac:dyDescent="0.25">
      <c r="C3565" s="114" t="s">
        <v>21074</v>
      </c>
      <c r="D3565" s="114" t="s">
        <v>21075</v>
      </c>
    </row>
    <row r="3566" spans="3:4" ht="15" hidden="1" customHeight="1" x14ac:dyDescent="0.25">
      <c r="C3566" s="114" t="s">
        <v>4128</v>
      </c>
      <c r="D3566" s="114" t="s">
        <v>7700</v>
      </c>
    </row>
    <row r="3567" spans="3:4" ht="15" hidden="1" customHeight="1" x14ac:dyDescent="0.25">
      <c r="C3567" s="114" t="s">
        <v>7701</v>
      </c>
      <c r="D3567" s="114" t="s">
        <v>1316</v>
      </c>
    </row>
    <row r="3568" spans="3:4" ht="15" hidden="1" customHeight="1" x14ac:dyDescent="0.25">
      <c r="C3568" s="114" t="s">
        <v>7702</v>
      </c>
      <c r="D3568" s="114" t="s">
        <v>7703</v>
      </c>
    </row>
    <row r="3569" spans="3:4" ht="15" hidden="1" customHeight="1" x14ac:dyDescent="0.25">
      <c r="C3569" s="114" t="s">
        <v>7704</v>
      </c>
      <c r="D3569" s="114" t="s">
        <v>21076</v>
      </c>
    </row>
    <row r="3570" spans="3:4" ht="15" hidden="1" customHeight="1" x14ac:dyDescent="0.25">
      <c r="C3570" s="114" t="s">
        <v>21077</v>
      </c>
      <c r="D3570" s="114" t="s">
        <v>21078</v>
      </c>
    </row>
    <row r="3571" spans="3:4" ht="15" hidden="1" customHeight="1" x14ac:dyDescent="0.25">
      <c r="C3571" s="114" t="s">
        <v>21079</v>
      </c>
      <c r="D3571" s="114" t="s">
        <v>21080</v>
      </c>
    </row>
    <row r="3572" spans="3:4" ht="15" hidden="1" customHeight="1" x14ac:dyDescent="0.25">
      <c r="C3572" s="114" t="s">
        <v>21081</v>
      </c>
      <c r="D3572" s="114" t="s">
        <v>21082</v>
      </c>
    </row>
    <row r="3573" spans="3:4" ht="15" hidden="1" customHeight="1" x14ac:dyDescent="0.25">
      <c r="C3573" s="114" t="s">
        <v>21083</v>
      </c>
      <c r="D3573" s="114" t="s">
        <v>21084</v>
      </c>
    </row>
    <row r="3574" spans="3:4" ht="15" hidden="1" customHeight="1" x14ac:dyDescent="0.25">
      <c r="C3574" s="114" t="s">
        <v>21085</v>
      </c>
      <c r="D3574" s="114" t="s">
        <v>21086</v>
      </c>
    </row>
    <row r="3575" spans="3:4" ht="15" hidden="1" customHeight="1" x14ac:dyDescent="0.25">
      <c r="C3575" s="114" t="s">
        <v>21087</v>
      </c>
      <c r="D3575" s="114" t="s">
        <v>21088</v>
      </c>
    </row>
    <row r="3576" spans="3:4" ht="15" hidden="1" customHeight="1" x14ac:dyDescent="0.25">
      <c r="C3576" s="114" t="s">
        <v>21089</v>
      </c>
      <c r="D3576" s="114" t="s">
        <v>21090</v>
      </c>
    </row>
    <row r="3577" spans="3:4" ht="15" hidden="1" customHeight="1" x14ac:dyDescent="0.25">
      <c r="C3577" s="114" t="s">
        <v>21091</v>
      </c>
      <c r="D3577" s="114" t="s">
        <v>21092</v>
      </c>
    </row>
    <row r="3578" spans="3:4" ht="15" hidden="1" customHeight="1" x14ac:dyDescent="0.25">
      <c r="C3578" s="114" t="s">
        <v>21093</v>
      </c>
      <c r="D3578" s="114" t="s">
        <v>21094</v>
      </c>
    </row>
    <row r="3579" spans="3:4" ht="15" hidden="1" customHeight="1" x14ac:dyDescent="0.25">
      <c r="C3579" s="114" t="s">
        <v>21095</v>
      </c>
      <c r="D3579" s="114" t="s">
        <v>21096</v>
      </c>
    </row>
    <row r="3580" spans="3:4" ht="15" hidden="1" customHeight="1" x14ac:dyDescent="0.25">
      <c r="C3580" s="114" t="s">
        <v>21097</v>
      </c>
      <c r="D3580" s="114" t="s">
        <v>21098</v>
      </c>
    </row>
    <row r="3581" spans="3:4" ht="15" hidden="1" customHeight="1" x14ac:dyDescent="0.25">
      <c r="C3581" s="114" t="s">
        <v>21099</v>
      </c>
      <c r="D3581" s="114" t="s">
        <v>21100</v>
      </c>
    </row>
    <row r="3582" spans="3:4" ht="15" hidden="1" customHeight="1" x14ac:dyDescent="0.25">
      <c r="C3582" s="114" t="s">
        <v>21101</v>
      </c>
      <c r="D3582" s="114" t="s">
        <v>21102</v>
      </c>
    </row>
    <row r="3583" spans="3:4" ht="15" hidden="1" customHeight="1" x14ac:dyDescent="0.25">
      <c r="C3583" s="114" t="s">
        <v>21103</v>
      </c>
      <c r="D3583" s="114" t="s">
        <v>21104</v>
      </c>
    </row>
    <row r="3584" spans="3:4" ht="15" hidden="1" customHeight="1" x14ac:dyDescent="0.25">
      <c r="C3584" s="114" t="s">
        <v>21105</v>
      </c>
      <c r="D3584" s="114" t="s">
        <v>21106</v>
      </c>
    </row>
    <row r="3585" spans="3:4" ht="15" hidden="1" customHeight="1" x14ac:dyDescent="0.25">
      <c r="C3585" s="114" t="s">
        <v>21107</v>
      </c>
      <c r="D3585" s="114" t="s">
        <v>21108</v>
      </c>
    </row>
    <row r="3586" spans="3:4" ht="15" hidden="1" customHeight="1" x14ac:dyDescent="0.25">
      <c r="C3586" s="114" t="s">
        <v>21109</v>
      </c>
      <c r="D3586" s="114" t="s">
        <v>21110</v>
      </c>
    </row>
    <row r="3587" spans="3:4" ht="15" hidden="1" customHeight="1" x14ac:dyDescent="0.25">
      <c r="C3587" s="114" t="s">
        <v>21111</v>
      </c>
      <c r="D3587" s="114" t="s">
        <v>21112</v>
      </c>
    </row>
    <row r="3588" spans="3:4" ht="15" hidden="1" customHeight="1" x14ac:dyDescent="0.25">
      <c r="C3588" s="114" t="s">
        <v>21113</v>
      </c>
      <c r="D3588" s="114" t="s">
        <v>21114</v>
      </c>
    </row>
    <row r="3589" spans="3:4" ht="15" hidden="1" customHeight="1" x14ac:dyDescent="0.25">
      <c r="C3589" s="114" t="s">
        <v>21115</v>
      </c>
      <c r="D3589" s="114" t="s">
        <v>21116</v>
      </c>
    </row>
    <row r="3590" spans="3:4" ht="15" hidden="1" customHeight="1" x14ac:dyDescent="0.25">
      <c r="C3590" s="114" t="s">
        <v>21117</v>
      </c>
      <c r="D3590" s="114" t="s">
        <v>21118</v>
      </c>
    </row>
    <row r="3591" spans="3:4" ht="15" hidden="1" customHeight="1" x14ac:dyDescent="0.25">
      <c r="C3591" s="114" t="s">
        <v>4129</v>
      </c>
      <c r="D3591" s="114" t="s">
        <v>1317</v>
      </c>
    </row>
    <row r="3592" spans="3:4" ht="15" hidden="1" customHeight="1" x14ac:dyDescent="0.25">
      <c r="C3592" s="114" t="s">
        <v>4130</v>
      </c>
      <c r="D3592" s="114" t="s">
        <v>1318</v>
      </c>
    </row>
    <row r="3593" spans="3:4" ht="15" hidden="1" customHeight="1" x14ac:dyDescent="0.25">
      <c r="C3593" s="114" t="s">
        <v>7705</v>
      </c>
      <c r="D3593" s="114" t="s">
        <v>10816</v>
      </c>
    </row>
    <row r="3594" spans="3:4" ht="15" hidden="1" customHeight="1" x14ac:dyDescent="0.25">
      <c r="C3594" s="114" t="s">
        <v>4131</v>
      </c>
      <c r="D3594" s="114" t="s">
        <v>1319</v>
      </c>
    </row>
    <row r="3595" spans="3:4" ht="15" hidden="1" customHeight="1" x14ac:dyDescent="0.25">
      <c r="C3595" s="114" t="s">
        <v>7706</v>
      </c>
      <c r="D3595" s="114" t="s">
        <v>7707</v>
      </c>
    </row>
    <row r="3596" spans="3:4" ht="15" hidden="1" customHeight="1" x14ac:dyDescent="0.25">
      <c r="C3596" s="114" t="s">
        <v>7708</v>
      </c>
      <c r="D3596" s="114" t="s">
        <v>10817</v>
      </c>
    </row>
    <row r="3597" spans="3:4" ht="15" hidden="1" customHeight="1" x14ac:dyDescent="0.25">
      <c r="C3597" s="114" t="s">
        <v>7709</v>
      </c>
      <c r="D3597" s="114" t="s">
        <v>7710</v>
      </c>
    </row>
    <row r="3598" spans="3:4" ht="15" hidden="1" customHeight="1" x14ac:dyDescent="0.25">
      <c r="C3598" s="114" t="s">
        <v>7711</v>
      </c>
      <c r="D3598" s="114" t="s">
        <v>7712</v>
      </c>
    </row>
    <row r="3599" spans="3:4" ht="15" hidden="1" customHeight="1" x14ac:dyDescent="0.25">
      <c r="C3599" s="114" t="s">
        <v>7713</v>
      </c>
      <c r="D3599" s="114" t="s">
        <v>7714</v>
      </c>
    </row>
    <row r="3600" spans="3:4" ht="15" hidden="1" customHeight="1" x14ac:dyDescent="0.25">
      <c r="C3600" s="114" t="s">
        <v>7715</v>
      </c>
      <c r="D3600" s="114" t="s">
        <v>7716</v>
      </c>
    </row>
    <row r="3601" spans="3:4" ht="15" hidden="1" customHeight="1" x14ac:dyDescent="0.25">
      <c r="C3601" s="114" t="s">
        <v>7717</v>
      </c>
      <c r="D3601" s="114" t="s">
        <v>7718</v>
      </c>
    </row>
    <row r="3602" spans="3:4" ht="15" hidden="1" customHeight="1" x14ac:dyDescent="0.25">
      <c r="C3602" s="114" t="s">
        <v>21119</v>
      </c>
      <c r="D3602" s="114" t="s">
        <v>21120</v>
      </c>
    </row>
    <row r="3603" spans="3:4" ht="15" hidden="1" customHeight="1" x14ac:dyDescent="0.25">
      <c r="C3603" s="114" t="s">
        <v>21121</v>
      </c>
      <c r="D3603" s="114" t="s">
        <v>7719</v>
      </c>
    </row>
    <row r="3604" spans="3:4" ht="15" hidden="1" customHeight="1" x14ac:dyDescent="0.25">
      <c r="C3604" s="114" t="s">
        <v>4132</v>
      </c>
      <c r="D3604" s="114" t="s">
        <v>1320</v>
      </c>
    </row>
    <row r="3605" spans="3:4" ht="15" hidden="1" customHeight="1" x14ac:dyDescent="0.25">
      <c r="C3605" s="114" t="s">
        <v>4133</v>
      </c>
      <c r="D3605" s="114" t="s">
        <v>1321</v>
      </c>
    </row>
    <row r="3606" spans="3:4" ht="15" hidden="1" customHeight="1" x14ac:dyDescent="0.25">
      <c r="C3606" s="114" t="s">
        <v>4134</v>
      </c>
      <c r="D3606" s="114" t="s">
        <v>1322</v>
      </c>
    </row>
    <row r="3607" spans="3:4" ht="15" hidden="1" customHeight="1" x14ac:dyDescent="0.25">
      <c r="C3607" s="114" t="s">
        <v>4135</v>
      </c>
      <c r="D3607" s="114" t="s">
        <v>6411</v>
      </c>
    </row>
    <row r="3608" spans="3:4" ht="15" hidden="1" customHeight="1" x14ac:dyDescent="0.25">
      <c r="C3608" s="114" t="s">
        <v>4136</v>
      </c>
      <c r="D3608" s="114" t="s">
        <v>7720</v>
      </c>
    </row>
    <row r="3609" spans="3:4" ht="15" hidden="1" customHeight="1" x14ac:dyDescent="0.25">
      <c r="C3609" s="114" t="s">
        <v>4137</v>
      </c>
      <c r="D3609" s="114" t="s">
        <v>1323</v>
      </c>
    </row>
    <row r="3610" spans="3:4" ht="15" hidden="1" customHeight="1" x14ac:dyDescent="0.25">
      <c r="C3610" s="114" t="s">
        <v>4138</v>
      </c>
      <c r="D3610" s="114" t="s">
        <v>7721</v>
      </c>
    </row>
    <row r="3611" spans="3:4" ht="15" hidden="1" customHeight="1" x14ac:dyDescent="0.25">
      <c r="C3611" s="114" t="s">
        <v>7722</v>
      </c>
      <c r="D3611" s="114" t="s">
        <v>7723</v>
      </c>
    </row>
    <row r="3612" spans="3:4" ht="15" hidden="1" customHeight="1" x14ac:dyDescent="0.25">
      <c r="C3612" s="114" t="s">
        <v>7724</v>
      </c>
      <c r="D3612" s="114" t="s">
        <v>7725</v>
      </c>
    </row>
    <row r="3613" spans="3:4" ht="15" hidden="1" customHeight="1" x14ac:dyDescent="0.25">
      <c r="C3613" s="114" t="s">
        <v>4139</v>
      </c>
      <c r="D3613" s="114" t="s">
        <v>1324</v>
      </c>
    </row>
    <row r="3614" spans="3:4" ht="15" hidden="1" customHeight="1" x14ac:dyDescent="0.25">
      <c r="C3614" s="114" t="s">
        <v>4140</v>
      </c>
      <c r="D3614" s="114" t="s">
        <v>7726</v>
      </c>
    </row>
    <row r="3615" spans="3:4" ht="15" hidden="1" customHeight="1" x14ac:dyDescent="0.25">
      <c r="C3615" s="114" t="s">
        <v>4141</v>
      </c>
      <c r="D3615" s="114" t="s">
        <v>1325</v>
      </c>
    </row>
    <row r="3616" spans="3:4" ht="15" hidden="1" customHeight="1" x14ac:dyDescent="0.25">
      <c r="C3616" s="114" t="s">
        <v>10818</v>
      </c>
      <c r="D3616" s="114" t="s">
        <v>6644</v>
      </c>
    </row>
    <row r="3617" spans="3:4" ht="15" hidden="1" customHeight="1" x14ac:dyDescent="0.25">
      <c r="C3617" s="114" t="s">
        <v>21122</v>
      </c>
      <c r="D3617" s="114" t="s">
        <v>21123</v>
      </c>
    </row>
    <row r="3618" spans="3:4" ht="15" hidden="1" customHeight="1" x14ac:dyDescent="0.25">
      <c r="C3618" s="114" t="s">
        <v>4142</v>
      </c>
      <c r="D3618" s="114" t="s">
        <v>1326</v>
      </c>
    </row>
    <row r="3619" spans="3:4" ht="15" hidden="1" customHeight="1" x14ac:dyDescent="0.25">
      <c r="C3619" s="114" t="s">
        <v>4143</v>
      </c>
      <c r="D3619" s="114" t="s">
        <v>7727</v>
      </c>
    </row>
    <row r="3620" spans="3:4" ht="15" hidden="1" customHeight="1" x14ac:dyDescent="0.25">
      <c r="C3620" s="114" t="s">
        <v>21124</v>
      </c>
      <c r="D3620" s="114" t="s">
        <v>21125</v>
      </c>
    </row>
    <row r="3621" spans="3:4" ht="15" hidden="1" customHeight="1" x14ac:dyDescent="0.25">
      <c r="C3621" s="114" t="s">
        <v>21126</v>
      </c>
      <c r="D3621" s="114" t="s">
        <v>8515</v>
      </c>
    </row>
    <row r="3622" spans="3:4" ht="15" hidden="1" customHeight="1" x14ac:dyDescent="0.25">
      <c r="C3622" s="114" t="s">
        <v>4144</v>
      </c>
      <c r="D3622" s="114" t="s">
        <v>6412</v>
      </c>
    </row>
    <row r="3623" spans="3:4" ht="15" hidden="1" customHeight="1" x14ac:dyDescent="0.25">
      <c r="C3623" s="114" t="s">
        <v>4145</v>
      </c>
      <c r="D3623" s="114" t="s">
        <v>6413</v>
      </c>
    </row>
    <row r="3624" spans="3:4" ht="15" hidden="1" customHeight="1" x14ac:dyDescent="0.25">
      <c r="C3624" s="114" t="s">
        <v>4146</v>
      </c>
      <c r="D3624" s="114" t="s">
        <v>7728</v>
      </c>
    </row>
    <row r="3625" spans="3:4" ht="15" hidden="1" customHeight="1" x14ac:dyDescent="0.25">
      <c r="C3625" s="114" t="s">
        <v>4147</v>
      </c>
      <c r="D3625" s="114" t="s">
        <v>7729</v>
      </c>
    </row>
    <row r="3626" spans="3:4" ht="15" hidden="1" customHeight="1" x14ac:dyDescent="0.25">
      <c r="C3626" s="114" t="s">
        <v>4148</v>
      </c>
      <c r="D3626" s="114" t="s">
        <v>639</v>
      </c>
    </row>
    <row r="3627" spans="3:4" ht="15" hidden="1" customHeight="1" x14ac:dyDescent="0.25">
      <c r="C3627" s="114" t="s">
        <v>4149</v>
      </c>
      <c r="D3627" s="114" t="s">
        <v>6414</v>
      </c>
    </row>
    <row r="3628" spans="3:4" ht="15" hidden="1" customHeight="1" x14ac:dyDescent="0.25">
      <c r="C3628" s="114" t="s">
        <v>4150</v>
      </c>
      <c r="D3628" s="114" t="s">
        <v>640</v>
      </c>
    </row>
    <row r="3629" spans="3:4" ht="15" hidden="1" customHeight="1" x14ac:dyDescent="0.25">
      <c r="C3629" s="114" t="s">
        <v>4151</v>
      </c>
      <c r="D3629" s="114" t="s">
        <v>641</v>
      </c>
    </row>
    <row r="3630" spans="3:4" ht="15" hidden="1" customHeight="1" x14ac:dyDescent="0.25">
      <c r="C3630" s="114" t="s">
        <v>4152</v>
      </c>
      <c r="D3630" s="114" t="s">
        <v>6415</v>
      </c>
    </row>
    <row r="3631" spans="3:4" ht="15" hidden="1" customHeight="1" x14ac:dyDescent="0.25">
      <c r="C3631" s="114" t="s">
        <v>4153</v>
      </c>
      <c r="D3631" s="114" t="s">
        <v>642</v>
      </c>
    </row>
    <row r="3632" spans="3:4" ht="15" hidden="1" customHeight="1" x14ac:dyDescent="0.25">
      <c r="C3632" s="114" t="s">
        <v>7730</v>
      </c>
      <c r="D3632" s="114" t="s">
        <v>7731</v>
      </c>
    </row>
    <row r="3633" spans="3:4" ht="15" hidden="1" customHeight="1" x14ac:dyDescent="0.25">
      <c r="C3633" s="114" t="s">
        <v>7732</v>
      </c>
      <c r="D3633" s="114" t="s">
        <v>7733</v>
      </c>
    </row>
    <row r="3634" spans="3:4" ht="15" hidden="1" customHeight="1" x14ac:dyDescent="0.25">
      <c r="C3634" s="114" t="s">
        <v>7734</v>
      </c>
      <c r="D3634" s="114" t="s">
        <v>7735</v>
      </c>
    </row>
    <row r="3635" spans="3:4" ht="15" hidden="1" customHeight="1" x14ac:dyDescent="0.25">
      <c r="C3635" s="114" t="s">
        <v>4154</v>
      </c>
      <c r="D3635" s="114" t="s">
        <v>643</v>
      </c>
    </row>
    <row r="3636" spans="3:4" ht="15" hidden="1" customHeight="1" x14ac:dyDescent="0.25">
      <c r="C3636" s="114" t="s">
        <v>7736</v>
      </c>
      <c r="D3636" s="114" t="s">
        <v>7737</v>
      </c>
    </row>
    <row r="3637" spans="3:4" ht="15" hidden="1" customHeight="1" x14ac:dyDescent="0.25">
      <c r="C3637" s="114" t="s">
        <v>7738</v>
      </c>
      <c r="D3637" s="114" t="s">
        <v>7739</v>
      </c>
    </row>
    <row r="3638" spans="3:4" ht="15" hidden="1" customHeight="1" x14ac:dyDescent="0.25">
      <c r="C3638" s="114" t="s">
        <v>7740</v>
      </c>
      <c r="D3638" s="114" t="s">
        <v>7741</v>
      </c>
    </row>
    <row r="3639" spans="3:4" ht="15" hidden="1" customHeight="1" x14ac:dyDescent="0.25">
      <c r="C3639" s="114" t="s">
        <v>7742</v>
      </c>
      <c r="D3639" s="114" t="s">
        <v>7743</v>
      </c>
    </row>
    <row r="3640" spans="3:4" ht="15" hidden="1" customHeight="1" x14ac:dyDescent="0.25">
      <c r="C3640" s="114" t="s">
        <v>7744</v>
      </c>
      <c r="D3640" s="114" t="s">
        <v>7745</v>
      </c>
    </row>
    <row r="3641" spans="3:4" ht="15" hidden="1" customHeight="1" x14ac:dyDescent="0.25">
      <c r="C3641" s="114" t="s">
        <v>7746</v>
      </c>
      <c r="D3641" s="114" t="s">
        <v>7747</v>
      </c>
    </row>
    <row r="3642" spans="3:4" ht="15" hidden="1" customHeight="1" x14ac:dyDescent="0.25">
      <c r="C3642" s="114" t="s">
        <v>21127</v>
      </c>
      <c r="D3642" s="114" t="s">
        <v>21128</v>
      </c>
    </row>
    <row r="3643" spans="3:4" ht="15" hidden="1" customHeight="1" x14ac:dyDescent="0.25">
      <c r="C3643" s="114" t="s">
        <v>21129</v>
      </c>
      <c r="D3643" s="114" t="s">
        <v>21130</v>
      </c>
    </row>
    <row r="3644" spans="3:4" ht="15" hidden="1" customHeight="1" x14ac:dyDescent="0.25">
      <c r="C3644" s="114" t="s">
        <v>21131</v>
      </c>
      <c r="D3644" s="114" t="s">
        <v>21132</v>
      </c>
    </row>
    <row r="3645" spans="3:4" ht="15" hidden="1" customHeight="1" x14ac:dyDescent="0.25">
      <c r="C3645" s="114" t="s">
        <v>4155</v>
      </c>
      <c r="D3645" s="114" t="s">
        <v>644</v>
      </c>
    </row>
    <row r="3646" spans="3:4" ht="15" hidden="1" customHeight="1" x14ac:dyDescent="0.25">
      <c r="C3646" s="114" t="s">
        <v>4156</v>
      </c>
      <c r="D3646" s="114" t="s">
        <v>645</v>
      </c>
    </row>
    <row r="3647" spans="3:4" ht="15" hidden="1" customHeight="1" x14ac:dyDescent="0.25">
      <c r="C3647" s="114" t="s">
        <v>4157</v>
      </c>
      <c r="D3647" s="114" t="s">
        <v>646</v>
      </c>
    </row>
    <row r="3648" spans="3:4" ht="15" hidden="1" customHeight="1" x14ac:dyDescent="0.25">
      <c r="C3648" s="114" t="s">
        <v>4158</v>
      </c>
      <c r="D3648" s="114" t="s">
        <v>647</v>
      </c>
    </row>
    <row r="3649" spans="3:4" ht="15" hidden="1" customHeight="1" x14ac:dyDescent="0.25">
      <c r="C3649" s="114" t="s">
        <v>4159</v>
      </c>
      <c r="D3649" s="114" t="s">
        <v>10819</v>
      </c>
    </row>
    <row r="3650" spans="3:4" ht="15" hidden="1" customHeight="1" x14ac:dyDescent="0.25">
      <c r="C3650" s="114" t="s">
        <v>4160</v>
      </c>
      <c r="D3650" s="114" t="s">
        <v>648</v>
      </c>
    </row>
    <row r="3651" spans="3:4" ht="15" hidden="1" customHeight="1" x14ac:dyDescent="0.25">
      <c r="C3651" s="114" t="s">
        <v>4161</v>
      </c>
      <c r="D3651" s="114" t="s">
        <v>649</v>
      </c>
    </row>
    <row r="3652" spans="3:4" ht="15" hidden="1" customHeight="1" x14ac:dyDescent="0.25">
      <c r="C3652" s="114" t="s">
        <v>4162</v>
      </c>
      <c r="D3652" s="114" t="s">
        <v>650</v>
      </c>
    </row>
    <row r="3653" spans="3:4" ht="15" hidden="1" customHeight="1" x14ac:dyDescent="0.25">
      <c r="C3653" s="114" t="s">
        <v>4163</v>
      </c>
      <c r="D3653" s="114" t="s">
        <v>651</v>
      </c>
    </row>
    <row r="3654" spans="3:4" ht="15" hidden="1" customHeight="1" x14ac:dyDescent="0.25">
      <c r="C3654" s="114" t="s">
        <v>4164</v>
      </c>
      <c r="D3654" s="114" t="s">
        <v>652</v>
      </c>
    </row>
    <row r="3655" spans="3:4" ht="15" hidden="1" customHeight="1" x14ac:dyDescent="0.25">
      <c r="C3655" s="114" t="s">
        <v>4165</v>
      </c>
      <c r="D3655" s="114" t="s">
        <v>21133</v>
      </c>
    </row>
    <row r="3656" spans="3:4" ht="15" hidden="1" customHeight="1" x14ac:dyDescent="0.25">
      <c r="C3656" s="114" t="s">
        <v>4166</v>
      </c>
      <c r="D3656" s="114" t="s">
        <v>21134</v>
      </c>
    </row>
    <row r="3657" spans="3:4" ht="15" hidden="1" customHeight="1" x14ac:dyDescent="0.25">
      <c r="C3657" s="114" t="s">
        <v>10820</v>
      </c>
      <c r="D3657" s="114" t="s">
        <v>653</v>
      </c>
    </row>
    <row r="3658" spans="3:4" ht="15" hidden="1" customHeight="1" x14ac:dyDescent="0.25">
      <c r="C3658" s="114" t="s">
        <v>4167</v>
      </c>
      <c r="D3658" s="114" t="s">
        <v>21135</v>
      </c>
    </row>
    <row r="3659" spans="3:4" ht="15" hidden="1" customHeight="1" x14ac:dyDescent="0.25">
      <c r="C3659" s="114" t="s">
        <v>10821</v>
      </c>
      <c r="D3659" s="114" t="s">
        <v>21136</v>
      </c>
    </row>
    <row r="3660" spans="3:4" ht="15" hidden="1" customHeight="1" x14ac:dyDescent="0.25">
      <c r="C3660" s="114" t="s">
        <v>4168</v>
      </c>
      <c r="D3660" s="114" t="s">
        <v>654</v>
      </c>
    </row>
    <row r="3661" spans="3:4" ht="15" hidden="1" customHeight="1" x14ac:dyDescent="0.25">
      <c r="C3661" s="114" t="s">
        <v>4169</v>
      </c>
      <c r="D3661" s="114" t="s">
        <v>21137</v>
      </c>
    </row>
    <row r="3662" spans="3:4" ht="15" hidden="1" customHeight="1" x14ac:dyDescent="0.25">
      <c r="C3662" s="114" t="s">
        <v>10822</v>
      </c>
      <c r="D3662" s="114" t="s">
        <v>655</v>
      </c>
    </row>
    <row r="3663" spans="3:4" ht="15" hidden="1" customHeight="1" x14ac:dyDescent="0.25">
      <c r="C3663" s="114" t="s">
        <v>4170</v>
      </c>
      <c r="D3663" s="114" t="s">
        <v>656</v>
      </c>
    </row>
    <row r="3664" spans="3:4" ht="15" hidden="1" customHeight="1" x14ac:dyDescent="0.25">
      <c r="C3664" s="114" t="s">
        <v>4171</v>
      </c>
      <c r="D3664" s="114" t="s">
        <v>7748</v>
      </c>
    </row>
    <row r="3665" spans="3:4" ht="15" hidden="1" customHeight="1" x14ac:dyDescent="0.25">
      <c r="C3665" s="114" t="s">
        <v>4172</v>
      </c>
      <c r="D3665" s="114" t="s">
        <v>657</v>
      </c>
    </row>
    <row r="3666" spans="3:4" ht="15" hidden="1" customHeight="1" x14ac:dyDescent="0.25">
      <c r="C3666" s="114" t="s">
        <v>4173</v>
      </c>
      <c r="D3666" s="114" t="s">
        <v>658</v>
      </c>
    </row>
    <row r="3667" spans="3:4" ht="15" hidden="1" customHeight="1" x14ac:dyDescent="0.25">
      <c r="C3667" s="114" t="s">
        <v>4174</v>
      </c>
      <c r="D3667" s="114" t="s">
        <v>7749</v>
      </c>
    </row>
    <row r="3668" spans="3:4" ht="15" hidden="1" customHeight="1" x14ac:dyDescent="0.25">
      <c r="C3668" s="114" t="s">
        <v>10823</v>
      </c>
      <c r="D3668" s="114" t="s">
        <v>7750</v>
      </c>
    </row>
    <row r="3669" spans="3:4" ht="15" hidden="1" customHeight="1" x14ac:dyDescent="0.25">
      <c r="C3669" s="114" t="s">
        <v>4175</v>
      </c>
      <c r="D3669" s="114" t="s">
        <v>21138</v>
      </c>
    </row>
    <row r="3670" spans="3:4" ht="15" hidden="1" customHeight="1" x14ac:dyDescent="0.25">
      <c r="C3670" s="114" t="s">
        <v>4176</v>
      </c>
      <c r="D3670" s="114" t="s">
        <v>659</v>
      </c>
    </row>
    <row r="3671" spans="3:4" ht="15" hidden="1" customHeight="1" x14ac:dyDescent="0.25">
      <c r="C3671" s="114" t="s">
        <v>4177</v>
      </c>
      <c r="D3671" s="114" t="s">
        <v>660</v>
      </c>
    </row>
    <row r="3672" spans="3:4" ht="15" hidden="1" customHeight="1" x14ac:dyDescent="0.25">
      <c r="C3672" s="114" t="s">
        <v>4178</v>
      </c>
      <c r="D3672" s="114" t="s">
        <v>661</v>
      </c>
    </row>
    <row r="3673" spans="3:4" ht="15" hidden="1" customHeight="1" x14ac:dyDescent="0.25">
      <c r="C3673" s="114" t="s">
        <v>10824</v>
      </c>
      <c r="D3673" s="114" t="s">
        <v>662</v>
      </c>
    </row>
    <row r="3674" spans="3:4" ht="15" hidden="1" customHeight="1" x14ac:dyDescent="0.25">
      <c r="C3674" s="114" t="s">
        <v>10825</v>
      </c>
      <c r="D3674" s="114" t="s">
        <v>663</v>
      </c>
    </row>
    <row r="3675" spans="3:4" ht="15" hidden="1" customHeight="1" x14ac:dyDescent="0.25">
      <c r="C3675" s="114" t="s">
        <v>4179</v>
      </c>
      <c r="D3675" s="114" t="s">
        <v>664</v>
      </c>
    </row>
    <row r="3676" spans="3:4" ht="15" hidden="1" customHeight="1" x14ac:dyDescent="0.25">
      <c r="C3676" s="114" t="s">
        <v>4180</v>
      </c>
      <c r="D3676" s="114" t="s">
        <v>665</v>
      </c>
    </row>
    <row r="3677" spans="3:4" ht="15" hidden="1" customHeight="1" x14ac:dyDescent="0.25">
      <c r="C3677" s="114" t="s">
        <v>4181</v>
      </c>
      <c r="D3677" s="114" t="s">
        <v>666</v>
      </c>
    </row>
    <row r="3678" spans="3:4" ht="15" hidden="1" customHeight="1" x14ac:dyDescent="0.25">
      <c r="C3678" s="114" t="s">
        <v>4182</v>
      </c>
      <c r="D3678" s="114" t="s">
        <v>6416</v>
      </c>
    </row>
    <row r="3679" spans="3:4" ht="15" hidden="1" customHeight="1" x14ac:dyDescent="0.25">
      <c r="C3679" s="114" t="s">
        <v>4183</v>
      </c>
      <c r="D3679" s="114" t="s">
        <v>667</v>
      </c>
    </row>
    <row r="3680" spans="3:4" ht="15" hidden="1" customHeight="1" x14ac:dyDescent="0.25">
      <c r="C3680" s="114" t="s">
        <v>4184</v>
      </c>
      <c r="D3680" s="114" t="s">
        <v>6417</v>
      </c>
    </row>
    <row r="3681" spans="3:4" ht="15" hidden="1" customHeight="1" x14ac:dyDescent="0.25">
      <c r="C3681" s="114" t="s">
        <v>4185</v>
      </c>
      <c r="D3681" s="114" t="s">
        <v>6418</v>
      </c>
    </row>
    <row r="3682" spans="3:4" ht="15" hidden="1" customHeight="1" x14ac:dyDescent="0.25">
      <c r="C3682" s="114" t="s">
        <v>4186</v>
      </c>
      <c r="D3682" s="114" t="s">
        <v>668</v>
      </c>
    </row>
    <row r="3683" spans="3:4" ht="15" hidden="1" customHeight="1" x14ac:dyDescent="0.25">
      <c r="C3683" s="114" t="s">
        <v>4187</v>
      </c>
      <c r="D3683" s="114" t="s">
        <v>7751</v>
      </c>
    </row>
    <row r="3684" spans="3:4" ht="15" hidden="1" customHeight="1" x14ac:dyDescent="0.25">
      <c r="C3684" s="114" t="s">
        <v>4188</v>
      </c>
      <c r="D3684" s="114" t="s">
        <v>7752</v>
      </c>
    </row>
    <row r="3685" spans="3:4" ht="15" hidden="1" customHeight="1" x14ac:dyDescent="0.25">
      <c r="C3685" s="114" t="s">
        <v>4189</v>
      </c>
      <c r="D3685" s="114" t="s">
        <v>7753</v>
      </c>
    </row>
    <row r="3686" spans="3:4" ht="15" hidden="1" customHeight="1" x14ac:dyDescent="0.25">
      <c r="C3686" s="114" t="s">
        <v>4190</v>
      </c>
      <c r="D3686" s="114" t="s">
        <v>6419</v>
      </c>
    </row>
    <row r="3687" spans="3:4" ht="15" hidden="1" customHeight="1" x14ac:dyDescent="0.25">
      <c r="C3687" s="114" t="s">
        <v>4191</v>
      </c>
      <c r="D3687" s="114" t="s">
        <v>21139</v>
      </c>
    </row>
    <row r="3688" spans="3:4" ht="15" hidden="1" customHeight="1" x14ac:dyDescent="0.25">
      <c r="C3688" s="114" t="s">
        <v>21140</v>
      </c>
      <c r="D3688" s="114" t="s">
        <v>6420</v>
      </c>
    </row>
    <row r="3689" spans="3:4" ht="15" hidden="1" customHeight="1" x14ac:dyDescent="0.25">
      <c r="C3689" s="114" t="s">
        <v>4192</v>
      </c>
      <c r="D3689" s="114" t="s">
        <v>669</v>
      </c>
    </row>
    <row r="3690" spans="3:4" ht="15" hidden="1" customHeight="1" x14ac:dyDescent="0.25">
      <c r="C3690" s="114" t="s">
        <v>4193</v>
      </c>
      <c r="D3690" s="114" t="s">
        <v>670</v>
      </c>
    </row>
    <row r="3691" spans="3:4" ht="15" hidden="1" customHeight="1" x14ac:dyDescent="0.25">
      <c r="C3691" s="114" t="s">
        <v>4194</v>
      </c>
      <c r="D3691" s="114" t="s">
        <v>671</v>
      </c>
    </row>
    <row r="3692" spans="3:4" ht="15" hidden="1" customHeight="1" x14ac:dyDescent="0.25">
      <c r="C3692" s="114" t="s">
        <v>4195</v>
      </c>
      <c r="D3692" s="114" t="s">
        <v>672</v>
      </c>
    </row>
    <row r="3693" spans="3:4" ht="15" hidden="1" customHeight="1" x14ac:dyDescent="0.25">
      <c r="C3693" s="114" t="s">
        <v>4196</v>
      </c>
      <c r="D3693" s="114" t="s">
        <v>6421</v>
      </c>
    </row>
    <row r="3694" spans="3:4" ht="15" hidden="1" customHeight="1" x14ac:dyDescent="0.25">
      <c r="C3694" s="114" t="s">
        <v>4197</v>
      </c>
      <c r="D3694" s="114" t="s">
        <v>6422</v>
      </c>
    </row>
    <row r="3695" spans="3:4" ht="15" hidden="1" customHeight="1" x14ac:dyDescent="0.25">
      <c r="C3695" s="114" t="s">
        <v>4198</v>
      </c>
      <c r="D3695" s="114" t="s">
        <v>6423</v>
      </c>
    </row>
    <row r="3696" spans="3:4" ht="15" hidden="1" customHeight="1" x14ac:dyDescent="0.25">
      <c r="C3696" s="114" t="s">
        <v>4199</v>
      </c>
      <c r="D3696" s="114" t="s">
        <v>1356</v>
      </c>
    </row>
    <row r="3697" spans="3:4" ht="15" hidden="1" customHeight="1" x14ac:dyDescent="0.25">
      <c r="C3697" s="114" t="s">
        <v>4200</v>
      </c>
      <c r="D3697" s="114" t="s">
        <v>6424</v>
      </c>
    </row>
    <row r="3698" spans="3:4" ht="15" hidden="1" customHeight="1" x14ac:dyDescent="0.25">
      <c r="C3698" s="114" t="s">
        <v>4201</v>
      </c>
      <c r="D3698" s="114" t="s">
        <v>1357</v>
      </c>
    </row>
    <row r="3699" spans="3:4" ht="15" hidden="1" customHeight="1" x14ac:dyDescent="0.25">
      <c r="C3699" s="114" t="s">
        <v>4202</v>
      </c>
      <c r="D3699" s="114" t="s">
        <v>1358</v>
      </c>
    </row>
    <row r="3700" spans="3:4" ht="15" hidden="1" customHeight="1" x14ac:dyDescent="0.25">
      <c r="C3700" s="114" t="s">
        <v>4203</v>
      </c>
      <c r="D3700" s="114" t="s">
        <v>1359</v>
      </c>
    </row>
    <row r="3701" spans="3:4" ht="15" hidden="1" customHeight="1" x14ac:dyDescent="0.25">
      <c r="C3701" s="114" t="s">
        <v>4204</v>
      </c>
      <c r="D3701" s="114" t="s">
        <v>21141</v>
      </c>
    </row>
    <row r="3702" spans="3:4" ht="15" hidden="1" customHeight="1" x14ac:dyDescent="0.25">
      <c r="C3702" s="114" t="s">
        <v>4205</v>
      </c>
      <c r="D3702" s="114" t="s">
        <v>10826</v>
      </c>
    </row>
    <row r="3703" spans="3:4" ht="15" hidden="1" customHeight="1" x14ac:dyDescent="0.25">
      <c r="C3703" s="114" t="s">
        <v>4206</v>
      </c>
      <c r="D3703" s="114" t="s">
        <v>1360</v>
      </c>
    </row>
    <row r="3704" spans="3:4" ht="15" hidden="1" customHeight="1" x14ac:dyDescent="0.25">
      <c r="C3704" s="114" t="s">
        <v>4207</v>
      </c>
      <c r="D3704" s="114" t="s">
        <v>1361</v>
      </c>
    </row>
    <row r="3705" spans="3:4" ht="15" hidden="1" customHeight="1" x14ac:dyDescent="0.25">
      <c r="C3705" s="114" t="s">
        <v>4208</v>
      </c>
      <c r="D3705" s="114" t="s">
        <v>6425</v>
      </c>
    </row>
    <row r="3706" spans="3:4" ht="15" hidden="1" customHeight="1" x14ac:dyDescent="0.25">
      <c r="C3706" s="114" t="s">
        <v>4209</v>
      </c>
      <c r="D3706" s="114" t="s">
        <v>1362</v>
      </c>
    </row>
    <row r="3707" spans="3:4" ht="15" hidden="1" customHeight="1" x14ac:dyDescent="0.25">
      <c r="C3707" s="114" t="s">
        <v>4210</v>
      </c>
      <c r="D3707" s="114" t="s">
        <v>1363</v>
      </c>
    </row>
    <row r="3708" spans="3:4" ht="15" hidden="1" customHeight="1" x14ac:dyDescent="0.25">
      <c r="C3708" s="114" t="s">
        <v>4211</v>
      </c>
      <c r="D3708" s="114" t="s">
        <v>6426</v>
      </c>
    </row>
    <row r="3709" spans="3:4" ht="15" hidden="1" customHeight="1" x14ac:dyDescent="0.25">
      <c r="C3709" s="114" t="s">
        <v>10827</v>
      </c>
      <c r="D3709" s="114" t="s">
        <v>6427</v>
      </c>
    </row>
    <row r="3710" spans="3:4" ht="15" hidden="1" customHeight="1" x14ac:dyDescent="0.25">
      <c r="C3710" s="114" t="s">
        <v>10828</v>
      </c>
      <c r="D3710" s="114" t="s">
        <v>1364</v>
      </c>
    </row>
    <row r="3711" spans="3:4" ht="15" hidden="1" customHeight="1" x14ac:dyDescent="0.25">
      <c r="C3711" s="114" t="s">
        <v>4212</v>
      </c>
      <c r="D3711" s="114" t="s">
        <v>1365</v>
      </c>
    </row>
    <row r="3712" spans="3:4" ht="15" hidden="1" customHeight="1" x14ac:dyDescent="0.25">
      <c r="C3712" s="114" t="s">
        <v>4213</v>
      </c>
      <c r="D3712" s="114" t="s">
        <v>1366</v>
      </c>
    </row>
    <row r="3713" spans="3:4" ht="15" hidden="1" customHeight="1" x14ac:dyDescent="0.25">
      <c r="C3713" s="114" t="s">
        <v>4214</v>
      </c>
      <c r="D3713" s="114" t="s">
        <v>21142</v>
      </c>
    </row>
    <row r="3714" spans="3:4" ht="15" hidden="1" customHeight="1" x14ac:dyDescent="0.25">
      <c r="C3714" s="114" t="s">
        <v>4215</v>
      </c>
      <c r="D3714" s="114" t="s">
        <v>6428</v>
      </c>
    </row>
    <row r="3715" spans="3:4" ht="15" hidden="1" customHeight="1" x14ac:dyDescent="0.25">
      <c r="C3715" s="114" t="s">
        <v>4216</v>
      </c>
      <c r="D3715" s="114" t="s">
        <v>1367</v>
      </c>
    </row>
    <row r="3716" spans="3:4" ht="15" hidden="1" customHeight="1" x14ac:dyDescent="0.25">
      <c r="C3716" s="114" t="s">
        <v>10829</v>
      </c>
      <c r="D3716" s="114" t="s">
        <v>6645</v>
      </c>
    </row>
    <row r="3717" spans="3:4" ht="15" hidden="1" customHeight="1" x14ac:dyDescent="0.25">
      <c r="C3717" s="114" t="s">
        <v>10830</v>
      </c>
      <c r="D3717" s="114" t="s">
        <v>21143</v>
      </c>
    </row>
    <row r="3718" spans="3:4" ht="15" hidden="1" customHeight="1" x14ac:dyDescent="0.25">
      <c r="C3718" s="114" t="s">
        <v>10831</v>
      </c>
      <c r="D3718" s="114" t="s">
        <v>7754</v>
      </c>
    </row>
    <row r="3719" spans="3:4" ht="15" hidden="1" customHeight="1" x14ac:dyDescent="0.25">
      <c r="C3719" s="114" t="s">
        <v>10832</v>
      </c>
      <c r="D3719" s="114" t="s">
        <v>1368</v>
      </c>
    </row>
    <row r="3720" spans="3:4" ht="15" hidden="1" customHeight="1" x14ac:dyDescent="0.25">
      <c r="C3720" s="114" t="s">
        <v>10833</v>
      </c>
      <c r="D3720" s="114" t="s">
        <v>21144</v>
      </c>
    </row>
    <row r="3721" spans="3:4" ht="15" hidden="1" customHeight="1" x14ac:dyDescent="0.25">
      <c r="C3721" s="114" t="s">
        <v>21145</v>
      </c>
      <c r="D3721" s="114" t="s">
        <v>21146</v>
      </c>
    </row>
    <row r="3722" spans="3:4" ht="15" hidden="1" customHeight="1" x14ac:dyDescent="0.25">
      <c r="C3722" s="114" t="s">
        <v>4217</v>
      </c>
      <c r="D3722" s="114" t="s">
        <v>1369</v>
      </c>
    </row>
    <row r="3723" spans="3:4" ht="15" hidden="1" customHeight="1" x14ac:dyDescent="0.25">
      <c r="C3723" s="114" t="s">
        <v>4218</v>
      </c>
      <c r="D3723" s="114" t="s">
        <v>1370</v>
      </c>
    </row>
    <row r="3724" spans="3:4" ht="15" hidden="1" customHeight="1" x14ac:dyDescent="0.25">
      <c r="C3724" s="114" t="s">
        <v>4219</v>
      </c>
      <c r="D3724" s="114" t="s">
        <v>1371</v>
      </c>
    </row>
    <row r="3725" spans="3:4" ht="15" hidden="1" customHeight="1" x14ac:dyDescent="0.25">
      <c r="C3725" s="114" t="s">
        <v>4220</v>
      </c>
      <c r="D3725" s="114" t="s">
        <v>1372</v>
      </c>
    </row>
    <row r="3726" spans="3:4" ht="15" hidden="1" customHeight="1" x14ac:dyDescent="0.25">
      <c r="C3726" s="114" t="s">
        <v>10834</v>
      </c>
      <c r="D3726" s="114" t="s">
        <v>1373</v>
      </c>
    </row>
    <row r="3727" spans="3:4" ht="15" hidden="1" customHeight="1" x14ac:dyDescent="0.25">
      <c r="C3727" s="114" t="s">
        <v>10835</v>
      </c>
      <c r="D3727" s="114" t="s">
        <v>7755</v>
      </c>
    </row>
    <row r="3728" spans="3:4" ht="15" hidden="1" customHeight="1" x14ac:dyDescent="0.25">
      <c r="C3728" s="114" t="s">
        <v>10836</v>
      </c>
      <c r="D3728" s="114" t="s">
        <v>1374</v>
      </c>
    </row>
    <row r="3729" spans="3:4" ht="15" hidden="1" customHeight="1" x14ac:dyDescent="0.25">
      <c r="C3729" s="114" t="s">
        <v>4221</v>
      </c>
      <c r="D3729" s="114" t="s">
        <v>21147</v>
      </c>
    </row>
    <row r="3730" spans="3:4" ht="15" hidden="1" customHeight="1" x14ac:dyDescent="0.25">
      <c r="C3730" s="114" t="s">
        <v>4222</v>
      </c>
      <c r="D3730" s="114" t="s">
        <v>18062</v>
      </c>
    </row>
    <row r="3731" spans="3:4" ht="15" hidden="1" customHeight="1" x14ac:dyDescent="0.25">
      <c r="C3731" s="114" t="s">
        <v>10837</v>
      </c>
      <c r="D3731" s="114" t="s">
        <v>1375</v>
      </c>
    </row>
    <row r="3732" spans="3:4" ht="15" hidden="1" customHeight="1" x14ac:dyDescent="0.25">
      <c r="C3732" s="114" t="s">
        <v>10838</v>
      </c>
      <c r="D3732" s="114" t="s">
        <v>21148</v>
      </c>
    </row>
    <row r="3733" spans="3:4" ht="15" hidden="1" customHeight="1" x14ac:dyDescent="0.25">
      <c r="C3733" s="114" t="s">
        <v>10839</v>
      </c>
      <c r="D3733" s="114" t="s">
        <v>7756</v>
      </c>
    </row>
    <row r="3734" spans="3:4" ht="15" hidden="1" customHeight="1" x14ac:dyDescent="0.25">
      <c r="C3734" s="114" t="s">
        <v>4223</v>
      </c>
      <c r="D3734" s="114" t="s">
        <v>1376</v>
      </c>
    </row>
    <row r="3735" spans="3:4" ht="15" hidden="1" customHeight="1" x14ac:dyDescent="0.25">
      <c r="C3735" s="114" t="s">
        <v>10840</v>
      </c>
      <c r="D3735" s="114" t="s">
        <v>6646</v>
      </c>
    </row>
    <row r="3736" spans="3:4" ht="15" hidden="1" customHeight="1" x14ac:dyDescent="0.25">
      <c r="C3736" s="114" t="s">
        <v>10841</v>
      </c>
      <c r="D3736" s="114" t="s">
        <v>21149</v>
      </c>
    </row>
    <row r="3737" spans="3:4" ht="15" hidden="1" customHeight="1" x14ac:dyDescent="0.25">
      <c r="C3737" s="114" t="s">
        <v>4224</v>
      </c>
      <c r="D3737" s="114" t="s">
        <v>6429</v>
      </c>
    </row>
    <row r="3738" spans="3:4" ht="15" hidden="1" customHeight="1" x14ac:dyDescent="0.25">
      <c r="C3738" s="114" t="s">
        <v>4225</v>
      </c>
      <c r="D3738" s="114" t="s">
        <v>1377</v>
      </c>
    </row>
    <row r="3739" spans="3:4" ht="15" hidden="1" customHeight="1" x14ac:dyDescent="0.25">
      <c r="C3739" s="114" t="s">
        <v>4226</v>
      </c>
      <c r="D3739" s="114" t="s">
        <v>21150</v>
      </c>
    </row>
    <row r="3740" spans="3:4" ht="15" hidden="1" customHeight="1" x14ac:dyDescent="0.25">
      <c r="C3740" s="114" t="s">
        <v>4227</v>
      </c>
      <c r="D3740" s="114" t="s">
        <v>7757</v>
      </c>
    </row>
    <row r="3741" spans="3:4" ht="15" hidden="1" customHeight="1" x14ac:dyDescent="0.25">
      <c r="C3741" s="114" t="s">
        <v>4228</v>
      </c>
      <c r="D3741" s="114" t="s">
        <v>6430</v>
      </c>
    </row>
    <row r="3742" spans="3:4" ht="15" hidden="1" customHeight="1" x14ac:dyDescent="0.25">
      <c r="C3742" s="114" t="s">
        <v>10842</v>
      </c>
      <c r="D3742" s="114" t="s">
        <v>1378</v>
      </c>
    </row>
    <row r="3743" spans="3:4" ht="15" hidden="1" customHeight="1" x14ac:dyDescent="0.25">
      <c r="C3743" s="114" t="s">
        <v>10843</v>
      </c>
      <c r="D3743" s="114" t="s">
        <v>1379</v>
      </c>
    </row>
    <row r="3744" spans="3:4" ht="15" hidden="1" customHeight="1" x14ac:dyDescent="0.25">
      <c r="C3744" s="114" t="s">
        <v>10844</v>
      </c>
      <c r="D3744" s="114" t="s">
        <v>7758</v>
      </c>
    </row>
    <row r="3745" spans="3:4" ht="15" hidden="1" customHeight="1" x14ac:dyDescent="0.25">
      <c r="C3745" s="114" t="s">
        <v>10845</v>
      </c>
      <c r="D3745" s="114" t="s">
        <v>1380</v>
      </c>
    </row>
    <row r="3746" spans="3:4" ht="15" hidden="1" customHeight="1" x14ac:dyDescent="0.25">
      <c r="C3746" s="114" t="s">
        <v>4229</v>
      </c>
      <c r="D3746" s="114" t="s">
        <v>1381</v>
      </c>
    </row>
    <row r="3747" spans="3:4" ht="15" hidden="1" customHeight="1" x14ac:dyDescent="0.25">
      <c r="C3747" s="114" t="s">
        <v>4230</v>
      </c>
      <c r="D3747" s="114" t="s">
        <v>1382</v>
      </c>
    </row>
    <row r="3748" spans="3:4" ht="15" hidden="1" customHeight="1" x14ac:dyDescent="0.25">
      <c r="C3748" s="114" t="s">
        <v>4231</v>
      </c>
      <c r="D3748" s="114" t="s">
        <v>21151</v>
      </c>
    </row>
    <row r="3749" spans="3:4" ht="15" hidden="1" customHeight="1" x14ac:dyDescent="0.25">
      <c r="C3749" s="114" t="s">
        <v>4232</v>
      </c>
      <c r="D3749" s="114" t="s">
        <v>1383</v>
      </c>
    </row>
    <row r="3750" spans="3:4" ht="15" hidden="1" customHeight="1" x14ac:dyDescent="0.25">
      <c r="C3750" s="114" t="s">
        <v>21152</v>
      </c>
      <c r="D3750" s="114" t="s">
        <v>1384</v>
      </c>
    </row>
    <row r="3751" spans="3:4" ht="15" hidden="1" customHeight="1" x14ac:dyDescent="0.25">
      <c r="C3751" s="114" t="s">
        <v>21153</v>
      </c>
      <c r="D3751" s="114" t="s">
        <v>1385</v>
      </c>
    </row>
    <row r="3752" spans="3:4" ht="15" hidden="1" customHeight="1" x14ac:dyDescent="0.25">
      <c r="C3752" s="114" t="s">
        <v>21154</v>
      </c>
      <c r="D3752" s="114" t="s">
        <v>6647</v>
      </c>
    </row>
    <row r="3753" spans="3:4" ht="15" hidden="1" customHeight="1" x14ac:dyDescent="0.25">
      <c r="C3753" s="114" t="s">
        <v>21155</v>
      </c>
      <c r="D3753" s="114" t="s">
        <v>21156</v>
      </c>
    </row>
    <row r="3754" spans="3:4" ht="15" hidden="1" customHeight="1" x14ac:dyDescent="0.25">
      <c r="C3754" s="114" t="s">
        <v>4233</v>
      </c>
      <c r="D3754" s="114" t="s">
        <v>1386</v>
      </c>
    </row>
    <row r="3755" spans="3:4" ht="15" hidden="1" customHeight="1" x14ac:dyDescent="0.25">
      <c r="C3755" s="114" t="s">
        <v>21157</v>
      </c>
      <c r="D3755" s="114" t="s">
        <v>21158</v>
      </c>
    </row>
    <row r="3756" spans="3:4" ht="15" hidden="1" customHeight="1" x14ac:dyDescent="0.25">
      <c r="C3756" s="114" t="s">
        <v>21159</v>
      </c>
      <c r="D3756" s="114" t="s">
        <v>21160</v>
      </c>
    </row>
    <row r="3757" spans="3:4" ht="15" hidden="1" customHeight="1" x14ac:dyDescent="0.25">
      <c r="C3757" s="114" t="s">
        <v>21161</v>
      </c>
      <c r="D3757" s="114" t="s">
        <v>21162</v>
      </c>
    </row>
    <row r="3758" spans="3:4" ht="15" hidden="1" customHeight="1" x14ac:dyDescent="0.25">
      <c r="C3758" s="114" t="s">
        <v>21163</v>
      </c>
      <c r="D3758" s="114" t="s">
        <v>21164</v>
      </c>
    </row>
    <row r="3759" spans="3:4" ht="15" hidden="1" customHeight="1" x14ac:dyDescent="0.25">
      <c r="C3759" s="114" t="s">
        <v>21165</v>
      </c>
      <c r="D3759" s="114" t="s">
        <v>21166</v>
      </c>
    </row>
    <row r="3760" spans="3:4" ht="15" hidden="1" customHeight="1" x14ac:dyDescent="0.25">
      <c r="C3760" s="114" t="s">
        <v>21167</v>
      </c>
      <c r="D3760" s="114" t="s">
        <v>21168</v>
      </c>
    </row>
    <row r="3761" spans="3:4" ht="15" hidden="1" customHeight="1" x14ac:dyDescent="0.25">
      <c r="C3761" s="114" t="s">
        <v>21169</v>
      </c>
      <c r="D3761" s="114" t="s">
        <v>21170</v>
      </c>
    </row>
    <row r="3762" spans="3:4" ht="15" hidden="1" customHeight="1" x14ac:dyDescent="0.25">
      <c r="C3762" s="114" t="s">
        <v>21171</v>
      </c>
      <c r="D3762" s="114" t="s">
        <v>21172</v>
      </c>
    </row>
    <row r="3763" spans="3:4" ht="15" hidden="1" customHeight="1" x14ac:dyDescent="0.25">
      <c r="C3763" s="114" t="s">
        <v>21173</v>
      </c>
      <c r="D3763" s="114" t="s">
        <v>21174</v>
      </c>
    </row>
    <row r="3764" spans="3:4" ht="15" hidden="1" customHeight="1" x14ac:dyDescent="0.25">
      <c r="C3764" s="114" t="s">
        <v>21175</v>
      </c>
      <c r="D3764" s="114" t="s">
        <v>21176</v>
      </c>
    </row>
    <row r="3765" spans="3:4" ht="15" hidden="1" customHeight="1" x14ac:dyDescent="0.25">
      <c r="C3765" s="114" t="s">
        <v>21177</v>
      </c>
      <c r="D3765" s="114" t="s">
        <v>21178</v>
      </c>
    </row>
    <row r="3766" spans="3:4" ht="15" hidden="1" customHeight="1" x14ac:dyDescent="0.25">
      <c r="C3766" s="114" t="s">
        <v>21179</v>
      </c>
      <c r="D3766" s="114" t="s">
        <v>21180</v>
      </c>
    </row>
    <row r="3767" spans="3:4" ht="15" hidden="1" customHeight="1" x14ac:dyDescent="0.25">
      <c r="C3767" s="114" t="s">
        <v>21181</v>
      </c>
      <c r="D3767" s="114" t="s">
        <v>21182</v>
      </c>
    </row>
    <row r="3768" spans="3:4" ht="15" hidden="1" customHeight="1" x14ac:dyDescent="0.25">
      <c r="C3768" s="114" t="s">
        <v>4234</v>
      </c>
      <c r="D3768" s="114" t="s">
        <v>21183</v>
      </c>
    </row>
    <row r="3769" spans="3:4" ht="15" hidden="1" customHeight="1" x14ac:dyDescent="0.25">
      <c r="C3769" s="114" t="s">
        <v>21184</v>
      </c>
      <c r="D3769" s="114" t="s">
        <v>21185</v>
      </c>
    </row>
    <row r="3770" spans="3:4" ht="15" hidden="1" customHeight="1" x14ac:dyDescent="0.25">
      <c r="C3770" s="114" t="s">
        <v>4235</v>
      </c>
      <c r="D3770" s="114" t="s">
        <v>1387</v>
      </c>
    </row>
    <row r="3771" spans="3:4" ht="15" hidden="1" customHeight="1" x14ac:dyDescent="0.25">
      <c r="C3771" s="114" t="s">
        <v>21186</v>
      </c>
      <c r="D3771" s="114" t="s">
        <v>21187</v>
      </c>
    </row>
    <row r="3772" spans="3:4" ht="15" hidden="1" customHeight="1" x14ac:dyDescent="0.25">
      <c r="C3772" s="114" t="s">
        <v>4236</v>
      </c>
      <c r="D3772" s="114" t="s">
        <v>1388</v>
      </c>
    </row>
    <row r="3773" spans="3:4" ht="15" hidden="1" customHeight="1" x14ac:dyDescent="0.25">
      <c r="C3773" s="114" t="s">
        <v>4237</v>
      </c>
      <c r="D3773" s="114" t="s">
        <v>1389</v>
      </c>
    </row>
    <row r="3774" spans="3:4" ht="15" hidden="1" customHeight="1" x14ac:dyDescent="0.25">
      <c r="C3774" s="114" t="s">
        <v>4238</v>
      </c>
      <c r="D3774" s="114" t="s">
        <v>1390</v>
      </c>
    </row>
    <row r="3775" spans="3:4" ht="15" hidden="1" customHeight="1" x14ac:dyDescent="0.25">
      <c r="C3775" s="114" t="s">
        <v>4239</v>
      </c>
      <c r="D3775" s="114" t="s">
        <v>1391</v>
      </c>
    </row>
    <row r="3776" spans="3:4" ht="15" hidden="1" customHeight="1" x14ac:dyDescent="0.25">
      <c r="C3776" s="114" t="s">
        <v>21188</v>
      </c>
      <c r="D3776" s="114" t="s">
        <v>21189</v>
      </c>
    </row>
    <row r="3777" spans="3:4" ht="15" hidden="1" customHeight="1" x14ac:dyDescent="0.25">
      <c r="C3777" s="114" t="s">
        <v>21190</v>
      </c>
      <c r="D3777" s="114" t="s">
        <v>21191</v>
      </c>
    </row>
    <row r="3778" spans="3:4" ht="15" hidden="1" customHeight="1" x14ac:dyDescent="0.25">
      <c r="C3778" s="114" t="s">
        <v>4240</v>
      </c>
      <c r="D3778" s="114" t="s">
        <v>1392</v>
      </c>
    </row>
    <row r="3779" spans="3:4" ht="15" hidden="1" customHeight="1" x14ac:dyDescent="0.25">
      <c r="C3779" s="114" t="s">
        <v>2426</v>
      </c>
      <c r="D3779" s="114" t="s">
        <v>1393</v>
      </c>
    </row>
    <row r="3780" spans="3:4" ht="15" hidden="1" customHeight="1" x14ac:dyDescent="0.25">
      <c r="C3780" s="114" t="s">
        <v>2427</v>
      </c>
      <c r="D3780" s="114" t="s">
        <v>18063</v>
      </c>
    </row>
    <row r="3781" spans="3:4" ht="15" hidden="1" customHeight="1" x14ac:dyDescent="0.25">
      <c r="C3781" s="114" t="s">
        <v>21192</v>
      </c>
      <c r="D3781" s="114" t="s">
        <v>21193</v>
      </c>
    </row>
    <row r="3782" spans="3:4" ht="15" hidden="1" customHeight="1" x14ac:dyDescent="0.25">
      <c r="C3782" s="114" t="s">
        <v>21194</v>
      </c>
      <c r="D3782" s="114" t="s">
        <v>21195</v>
      </c>
    </row>
    <row r="3783" spans="3:4" ht="15" hidden="1" customHeight="1" x14ac:dyDescent="0.25">
      <c r="C3783" s="114" t="s">
        <v>21196</v>
      </c>
      <c r="D3783" s="114" t="s">
        <v>21197</v>
      </c>
    </row>
    <row r="3784" spans="3:4" ht="15" hidden="1" customHeight="1" x14ac:dyDescent="0.25">
      <c r="C3784" s="114" t="s">
        <v>21198</v>
      </c>
      <c r="D3784" s="114" t="s">
        <v>21199</v>
      </c>
    </row>
    <row r="3785" spans="3:4" ht="15" hidden="1" customHeight="1" x14ac:dyDescent="0.25">
      <c r="C3785" s="114" t="s">
        <v>2428</v>
      </c>
      <c r="D3785" s="114" t="s">
        <v>1394</v>
      </c>
    </row>
    <row r="3786" spans="3:4" ht="15" hidden="1" customHeight="1" x14ac:dyDescent="0.25">
      <c r="C3786" s="114" t="s">
        <v>21200</v>
      </c>
      <c r="D3786" s="114" t="s">
        <v>21201</v>
      </c>
    </row>
    <row r="3787" spans="3:4" ht="15" hidden="1" customHeight="1" x14ac:dyDescent="0.25">
      <c r="C3787" s="114" t="s">
        <v>2429</v>
      </c>
      <c r="D3787" s="114" t="s">
        <v>21202</v>
      </c>
    </row>
    <row r="3788" spans="3:4" ht="15" hidden="1" customHeight="1" x14ac:dyDescent="0.25">
      <c r="C3788" s="114" t="s">
        <v>21203</v>
      </c>
      <c r="D3788" s="114" t="s">
        <v>21204</v>
      </c>
    </row>
    <row r="3789" spans="3:4" ht="15" hidden="1" customHeight="1" x14ac:dyDescent="0.25">
      <c r="C3789" s="114" t="s">
        <v>21205</v>
      </c>
      <c r="D3789" s="114" t="s">
        <v>21206</v>
      </c>
    </row>
    <row r="3790" spans="3:4" ht="15" hidden="1" customHeight="1" x14ac:dyDescent="0.25">
      <c r="C3790" s="114" t="s">
        <v>21207</v>
      </c>
      <c r="D3790" s="114" t="s">
        <v>21208</v>
      </c>
    </row>
    <row r="3791" spans="3:4" ht="15" hidden="1" customHeight="1" x14ac:dyDescent="0.25">
      <c r="C3791" s="114" t="s">
        <v>2430</v>
      </c>
      <c r="D3791" s="114" t="s">
        <v>1395</v>
      </c>
    </row>
    <row r="3792" spans="3:4" ht="15" hidden="1" customHeight="1" x14ac:dyDescent="0.25">
      <c r="C3792" s="114" t="s">
        <v>2431</v>
      </c>
      <c r="D3792" s="114" t="s">
        <v>7759</v>
      </c>
    </row>
    <row r="3793" spans="3:4" ht="15" hidden="1" customHeight="1" x14ac:dyDescent="0.25">
      <c r="C3793" s="114" t="s">
        <v>2432</v>
      </c>
      <c r="D3793" s="114" t="s">
        <v>21209</v>
      </c>
    </row>
    <row r="3794" spans="3:4" ht="15" hidden="1" customHeight="1" x14ac:dyDescent="0.25">
      <c r="C3794" s="114" t="s">
        <v>21210</v>
      </c>
      <c r="D3794" s="114" t="s">
        <v>21211</v>
      </c>
    </row>
    <row r="3795" spans="3:4" ht="15" hidden="1" customHeight="1" x14ac:dyDescent="0.25">
      <c r="C3795" s="114" t="s">
        <v>2433</v>
      </c>
      <c r="D3795" s="114" t="s">
        <v>1396</v>
      </c>
    </row>
    <row r="3796" spans="3:4" ht="15" hidden="1" customHeight="1" x14ac:dyDescent="0.25">
      <c r="C3796" s="114" t="s">
        <v>2434</v>
      </c>
      <c r="D3796" s="114" t="s">
        <v>1397</v>
      </c>
    </row>
    <row r="3797" spans="3:4" ht="15" hidden="1" customHeight="1" x14ac:dyDescent="0.25">
      <c r="C3797" s="114" t="s">
        <v>2435</v>
      </c>
      <c r="D3797" s="114" t="s">
        <v>1398</v>
      </c>
    </row>
    <row r="3798" spans="3:4" ht="15" hidden="1" customHeight="1" x14ac:dyDescent="0.25">
      <c r="C3798" s="114" t="s">
        <v>2436</v>
      </c>
      <c r="D3798" s="114" t="s">
        <v>1399</v>
      </c>
    </row>
    <row r="3799" spans="3:4" ht="15" hidden="1" customHeight="1" x14ac:dyDescent="0.25">
      <c r="C3799" s="114" t="s">
        <v>21212</v>
      </c>
      <c r="D3799" s="114" t="s">
        <v>21213</v>
      </c>
    </row>
    <row r="3800" spans="3:4" ht="15" hidden="1" customHeight="1" x14ac:dyDescent="0.25">
      <c r="C3800" s="114" t="s">
        <v>2437</v>
      </c>
      <c r="D3800" s="114" t="s">
        <v>1400</v>
      </c>
    </row>
    <row r="3801" spans="3:4" ht="15" hidden="1" customHeight="1" x14ac:dyDescent="0.25">
      <c r="C3801" s="114" t="s">
        <v>2438</v>
      </c>
      <c r="D3801" s="114" t="s">
        <v>1401</v>
      </c>
    </row>
    <row r="3802" spans="3:4" ht="15" hidden="1" customHeight="1" x14ac:dyDescent="0.25">
      <c r="C3802" s="114" t="s">
        <v>2439</v>
      </c>
      <c r="D3802" s="114" t="s">
        <v>1402</v>
      </c>
    </row>
    <row r="3803" spans="3:4" ht="15" hidden="1" customHeight="1" x14ac:dyDescent="0.25">
      <c r="C3803" s="114" t="s">
        <v>2440</v>
      </c>
      <c r="D3803" s="114" t="s">
        <v>7760</v>
      </c>
    </row>
    <row r="3804" spans="3:4" ht="15" hidden="1" customHeight="1" x14ac:dyDescent="0.25">
      <c r="C3804" s="114" t="s">
        <v>2441</v>
      </c>
      <c r="D3804" s="114" t="s">
        <v>1403</v>
      </c>
    </row>
    <row r="3805" spans="3:4" ht="15" hidden="1" customHeight="1" x14ac:dyDescent="0.25">
      <c r="C3805" s="114" t="s">
        <v>2442</v>
      </c>
      <c r="D3805" s="114" t="s">
        <v>1404</v>
      </c>
    </row>
    <row r="3806" spans="3:4" ht="15" hidden="1" customHeight="1" x14ac:dyDescent="0.25">
      <c r="C3806" s="114" t="s">
        <v>2443</v>
      </c>
      <c r="D3806" s="114" t="s">
        <v>1405</v>
      </c>
    </row>
    <row r="3807" spans="3:4" ht="15" hidden="1" customHeight="1" x14ac:dyDescent="0.25">
      <c r="C3807" s="114" t="s">
        <v>2444</v>
      </c>
      <c r="D3807" s="114" t="s">
        <v>1406</v>
      </c>
    </row>
    <row r="3808" spans="3:4" ht="15" hidden="1" customHeight="1" x14ac:dyDescent="0.25">
      <c r="C3808" s="114" t="s">
        <v>2445</v>
      </c>
      <c r="D3808" s="114" t="s">
        <v>21214</v>
      </c>
    </row>
    <row r="3809" spans="3:4" ht="15" hidden="1" customHeight="1" x14ac:dyDescent="0.25">
      <c r="C3809" s="114" t="s">
        <v>2446</v>
      </c>
      <c r="D3809" s="114" t="s">
        <v>7761</v>
      </c>
    </row>
    <row r="3810" spans="3:4" ht="15" hidden="1" customHeight="1" x14ac:dyDescent="0.25">
      <c r="C3810" s="114" t="s">
        <v>2447</v>
      </c>
      <c r="D3810" s="114" t="s">
        <v>7762</v>
      </c>
    </row>
    <row r="3811" spans="3:4" ht="15" hidden="1" customHeight="1" x14ac:dyDescent="0.25">
      <c r="C3811" s="114" t="s">
        <v>2448</v>
      </c>
      <c r="D3811" s="114" t="s">
        <v>1407</v>
      </c>
    </row>
    <row r="3812" spans="3:4" ht="15" hidden="1" customHeight="1" x14ac:dyDescent="0.25">
      <c r="C3812" s="114" t="s">
        <v>2449</v>
      </c>
      <c r="D3812" s="114" t="s">
        <v>1408</v>
      </c>
    </row>
    <row r="3813" spans="3:4" ht="15" hidden="1" customHeight="1" x14ac:dyDescent="0.25">
      <c r="C3813" s="114" t="s">
        <v>2450</v>
      </c>
      <c r="D3813" s="114" t="s">
        <v>1409</v>
      </c>
    </row>
    <row r="3814" spans="3:4" ht="15" hidden="1" customHeight="1" x14ac:dyDescent="0.25">
      <c r="C3814" s="114" t="s">
        <v>2451</v>
      </c>
      <c r="D3814" s="114" t="s">
        <v>1410</v>
      </c>
    </row>
    <row r="3815" spans="3:4" ht="15" hidden="1" customHeight="1" x14ac:dyDescent="0.25">
      <c r="C3815" s="114" t="s">
        <v>2452</v>
      </c>
      <c r="D3815" s="114" t="s">
        <v>1411</v>
      </c>
    </row>
    <row r="3816" spans="3:4" ht="15" hidden="1" customHeight="1" x14ac:dyDescent="0.25">
      <c r="C3816" s="114" t="s">
        <v>2453</v>
      </c>
      <c r="D3816" s="114" t="s">
        <v>1412</v>
      </c>
    </row>
    <row r="3817" spans="3:4" ht="15" hidden="1" customHeight="1" x14ac:dyDescent="0.25">
      <c r="C3817" s="114" t="s">
        <v>2454</v>
      </c>
      <c r="D3817" s="114" t="s">
        <v>1413</v>
      </c>
    </row>
    <row r="3818" spans="3:4" ht="15" hidden="1" customHeight="1" x14ac:dyDescent="0.25">
      <c r="C3818" s="114" t="s">
        <v>2455</v>
      </c>
      <c r="D3818" s="114" t="s">
        <v>1414</v>
      </c>
    </row>
    <row r="3819" spans="3:4" ht="15" hidden="1" customHeight="1" x14ac:dyDescent="0.25">
      <c r="C3819" s="114" t="s">
        <v>2456</v>
      </c>
      <c r="D3819" s="114" t="s">
        <v>6648</v>
      </c>
    </row>
    <row r="3820" spans="3:4" ht="15" hidden="1" customHeight="1" x14ac:dyDescent="0.25">
      <c r="C3820" s="114" t="s">
        <v>2457</v>
      </c>
      <c r="D3820" s="114" t="s">
        <v>7763</v>
      </c>
    </row>
    <row r="3821" spans="3:4" ht="15" hidden="1" customHeight="1" x14ac:dyDescent="0.25">
      <c r="C3821" s="114" t="s">
        <v>2458</v>
      </c>
      <c r="D3821" s="114" t="s">
        <v>1416</v>
      </c>
    </row>
    <row r="3822" spans="3:4" ht="15" hidden="1" customHeight="1" x14ac:dyDescent="0.25">
      <c r="C3822" s="114" t="s">
        <v>2459</v>
      </c>
      <c r="D3822" s="114" t="s">
        <v>1417</v>
      </c>
    </row>
    <row r="3823" spans="3:4" ht="15" hidden="1" customHeight="1" x14ac:dyDescent="0.25">
      <c r="C3823" s="114" t="s">
        <v>21215</v>
      </c>
      <c r="D3823" s="114" t="s">
        <v>21216</v>
      </c>
    </row>
    <row r="3824" spans="3:4" ht="15" hidden="1" customHeight="1" x14ac:dyDescent="0.25">
      <c r="C3824" s="114" t="s">
        <v>2460</v>
      </c>
      <c r="D3824" s="114" t="s">
        <v>1418</v>
      </c>
    </row>
    <row r="3825" spans="3:4" ht="15" hidden="1" customHeight="1" x14ac:dyDescent="0.25">
      <c r="C3825" s="114" t="s">
        <v>2461</v>
      </c>
      <c r="D3825" s="114" t="s">
        <v>6650</v>
      </c>
    </row>
    <row r="3826" spans="3:4" ht="15" hidden="1" customHeight="1" x14ac:dyDescent="0.25">
      <c r="C3826" s="114" t="s">
        <v>2462</v>
      </c>
      <c r="D3826" s="114" t="s">
        <v>6651</v>
      </c>
    </row>
    <row r="3827" spans="3:4" ht="15" hidden="1" customHeight="1" x14ac:dyDescent="0.25">
      <c r="C3827" s="114" t="s">
        <v>2463</v>
      </c>
      <c r="D3827" s="114" t="s">
        <v>1419</v>
      </c>
    </row>
    <row r="3828" spans="3:4" ht="15" hidden="1" customHeight="1" x14ac:dyDescent="0.25">
      <c r="C3828" s="114" t="s">
        <v>2464</v>
      </c>
      <c r="D3828" s="114" t="s">
        <v>1420</v>
      </c>
    </row>
    <row r="3829" spans="3:4" ht="15" hidden="1" customHeight="1" x14ac:dyDescent="0.25">
      <c r="C3829" s="114" t="s">
        <v>2465</v>
      </c>
      <c r="D3829" s="114" t="s">
        <v>7764</v>
      </c>
    </row>
    <row r="3830" spans="3:4" ht="15" hidden="1" customHeight="1" x14ac:dyDescent="0.25">
      <c r="C3830" s="114" t="s">
        <v>2466</v>
      </c>
      <c r="D3830" s="114" t="s">
        <v>1421</v>
      </c>
    </row>
    <row r="3831" spans="3:4" ht="15" hidden="1" customHeight="1" x14ac:dyDescent="0.25">
      <c r="C3831" s="114" t="s">
        <v>21217</v>
      </c>
      <c r="D3831" s="114" t="s">
        <v>21218</v>
      </c>
    </row>
    <row r="3832" spans="3:4" ht="15" hidden="1" customHeight="1" x14ac:dyDescent="0.25">
      <c r="C3832" s="114" t="s">
        <v>2467</v>
      </c>
      <c r="D3832" s="114" t="s">
        <v>1422</v>
      </c>
    </row>
    <row r="3833" spans="3:4" ht="15" hidden="1" customHeight="1" x14ac:dyDescent="0.25">
      <c r="C3833" s="114" t="s">
        <v>2468</v>
      </c>
      <c r="D3833" s="114" t="s">
        <v>1423</v>
      </c>
    </row>
    <row r="3834" spans="3:4" ht="15" hidden="1" customHeight="1" x14ac:dyDescent="0.25">
      <c r="C3834" s="114" t="s">
        <v>2469</v>
      </c>
      <c r="D3834" s="114" t="s">
        <v>7765</v>
      </c>
    </row>
    <row r="3835" spans="3:4" ht="15" hidden="1" customHeight="1" x14ac:dyDescent="0.25">
      <c r="C3835" s="114" t="s">
        <v>2470</v>
      </c>
      <c r="D3835" s="114" t="s">
        <v>1424</v>
      </c>
    </row>
    <row r="3836" spans="3:4" ht="15" hidden="1" customHeight="1" x14ac:dyDescent="0.25">
      <c r="C3836" s="114" t="s">
        <v>2471</v>
      </c>
      <c r="D3836" s="114" t="s">
        <v>1425</v>
      </c>
    </row>
    <row r="3837" spans="3:4" ht="15" hidden="1" customHeight="1" x14ac:dyDescent="0.25">
      <c r="C3837" s="114" t="s">
        <v>2472</v>
      </c>
      <c r="D3837" s="114" t="s">
        <v>7766</v>
      </c>
    </row>
    <row r="3838" spans="3:4" ht="15" hidden="1" customHeight="1" x14ac:dyDescent="0.25">
      <c r="C3838" s="114" t="s">
        <v>2473</v>
      </c>
      <c r="D3838" s="114" t="s">
        <v>1426</v>
      </c>
    </row>
    <row r="3839" spans="3:4" ht="15" hidden="1" customHeight="1" x14ac:dyDescent="0.25">
      <c r="C3839" s="114" t="s">
        <v>2474</v>
      </c>
      <c r="D3839" s="114" t="s">
        <v>7767</v>
      </c>
    </row>
    <row r="3840" spans="3:4" ht="15" hidden="1" customHeight="1" x14ac:dyDescent="0.25">
      <c r="C3840" s="114" t="s">
        <v>2475</v>
      </c>
      <c r="D3840" s="114" t="s">
        <v>6652</v>
      </c>
    </row>
    <row r="3841" spans="3:4" ht="15" hidden="1" customHeight="1" x14ac:dyDescent="0.25">
      <c r="C3841" s="114" t="s">
        <v>2476</v>
      </c>
      <c r="D3841" s="114" t="s">
        <v>1427</v>
      </c>
    </row>
    <row r="3842" spans="3:4" ht="15" hidden="1" customHeight="1" x14ac:dyDescent="0.25">
      <c r="C3842" s="114" t="s">
        <v>2477</v>
      </c>
      <c r="D3842" s="114" t="s">
        <v>1428</v>
      </c>
    </row>
    <row r="3843" spans="3:4" ht="15" hidden="1" customHeight="1" x14ac:dyDescent="0.25">
      <c r="C3843" s="114" t="s">
        <v>2478</v>
      </c>
      <c r="D3843" s="114" t="s">
        <v>7768</v>
      </c>
    </row>
    <row r="3844" spans="3:4" ht="15" hidden="1" customHeight="1" x14ac:dyDescent="0.25">
      <c r="C3844" s="114" t="s">
        <v>2479</v>
      </c>
      <c r="D3844" s="114" t="s">
        <v>1429</v>
      </c>
    </row>
    <row r="3845" spans="3:4" ht="15" hidden="1" customHeight="1" x14ac:dyDescent="0.25">
      <c r="C3845" s="114" t="s">
        <v>2480</v>
      </c>
      <c r="D3845" s="114" t="s">
        <v>6431</v>
      </c>
    </row>
    <row r="3846" spans="3:4" ht="15" hidden="1" customHeight="1" x14ac:dyDescent="0.25">
      <c r="C3846" s="114" t="s">
        <v>2481</v>
      </c>
      <c r="D3846" s="114" t="s">
        <v>6653</v>
      </c>
    </row>
    <row r="3847" spans="3:4" ht="15" hidden="1" customHeight="1" x14ac:dyDescent="0.25">
      <c r="C3847" s="114" t="s">
        <v>2482</v>
      </c>
      <c r="D3847" s="114" t="s">
        <v>6654</v>
      </c>
    </row>
    <row r="3848" spans="3:4" ht="15" hidden="1" customHeight="1" x14ac:dyDescent="0.25">
      <c r="C3848" s="114" t="s">
        <v>2483</v>
      </c>
      <c r="D3848" s="114" t="s">
        <v>7769</v>
      </c>
    </row>
    <row r="3849" spans="3:4" ht="15" hidden="1" customHeight="1" x14ac:dyDescent="0.25">
      <c r="C3849" s="114" t="s">
        <v>2484</v>
      </c>
      <c r="D3849" s="114" t="s">
        <v>6432</v>
      </c>
    </row>
    <row r="3850" spans="3:4" ht="15" hidden="1" customHeight="1" x14ac:dyDescent="0.25">
      <c r="C3850" s="114" t="s">
        <v>2485</v>
      </c>
      <c r="D3850" s="114" t="s">
        <v>1430</v>
      </c>
    </row>
    <row r="3851" spans="3:4" ht="15" hidden="1" customHeight="1" x14ac:dyDescent="0.25">
      <c r="C3851" s="114" t="s">
        <v>2486</v>
      </c>
      <c r="D3851" s="114" t="s">
        <v>1431</v>
      </c>
    </row>
    <row r="3852" spans="3:4" ht="15" hidden="1" customHeight="1" x14ac:dyDescent="0.25">
      <c r="C3852" s="114" t="s">
        <v>2487</v>
      </c>
      <c r="D3852" s="114" t="s">
        <v>6655</v>
      </c>
    </row>
    <row r="3853" spans="3:4" ht="15" hidden="1" customHeight="1" x14ac:dyDescent="0.25">
      <c r="C3853" s="114" t="s">
        <v>2488</v>
      </c>
      <c r="D3853" s="114" t="s">
        <v>6656</v>
      </c>
    </row>
    <row r="3854" spans="3:4" ht="15" hidden="1" customHeight="1" x14ac:dyDescent="0.25">
      <c r="C3854" s="114" t="s">
        <v>2489</v>
      </c>
      <c r="D3854" s="114" t="s">
        <v>1432</v>
      </c>
    </row>
    <row r="3855" spans="3:4" ht="15" hidden="1" customHeight="1" x14ac:dyDescent="0.25">
      <c r="C3855" s="114" t="s">
        <v>2490</v>
      </c>
      <c r="D3855" s="114" t="s">
        <v>7770</v>
      </c>
    </row>
    <row r="3856" spans="3:4" ht="15" hidden="1" customHeight="1" x14ac:dyDescent="0.25">
      <c r="C3856" s="114" t="s">
        <v>21219</v>
      </c>
      <c r="D3856" s="114" t="s">
        <v>21220</v>
      </c>
    </row>
    <row r="3857" spans="3:4" ht="15" hidden="1" customHeight="1" x14ac:dyDescent="0.25">
      <c r="C3857" s="114" t="s">
        <v>21221</v>
      </c>
      <c r="D3857" s="114" t="s">
        <v>21222</v>
      </c>
    </row>
    <row r="3858" spans="3:4" ht="15" hidden="1" customHeight="1" x14ac:dyDescent="0.25">
      <c r="C3858" s="114" t="s">
        <v>21223</v>
      </c>
      <c r="D3858" s="114" t="s">
        <v>21224</v>
      </c>
    </row>
    <row r="3859" spans="3:4" ht="15" hidden="1" customHeight="1" x14ac:dyDescent="0.25">
      <c r="C3859" s="114" t="s">
        <v>2491</v>
      </c>
      <c r="D3859" s="114" t="s">
        <v>1433</v>
      </c>
    </row>
    <row r="3860" spans="3:4" ht="15" hidden="1" customHeight="1" x14ac:dyDescent="0.25">
      <c r="C3860" s="114" t="s">
        <v>2492</v>
      </c>
      <c r="D3860" s="114" t="s">
        <v>1434</v>
      </c>
    </row>
    <row r="3861" spans="3:4" ht="15" hidden="1" customHeight="1" x14ac:dyDescent="0.25">
      <c r="C3861" s="114" t="s">
        <v>2493</v>
      </c>
      <c r="D3861" s="114" t="s">
        <v>1435</v>
      </c>
    </row>
    <row r="3862" spans="3:4" ht="15" hidden="1" customHeight="1" x14ac:dyDescent="0.25">
      <c r="C3862" s="114" t="s">
        <v>2494</v>
      </c>
      <c r="D3862" s="114" t="s">
        <v>1436</v>
      </c>
    </row>
    <row r="3863" spans="3:4" ht="15" hidden="1" customHeight="1" x14ac:dyDescent="0.25">
      <c r="C3863" s="114" t="s">
        <v>2495</v>
      </c>
      <c r="D3863" s="114" t="s">
        <v>1437</v>
      </c>
    </row>
    <row r="3864" spans="3:4" ht="15" hidden="1" customHeight="1" x14ac:dyDescent="0.25">
      <c r="C3864" s="114" t="s">
        <v>2496</v>
      </c>
      <c r="D3864" s="114" t="s">
        <v>7771</v>
      </c>
    </row>
    <row r="3865" spans="3:4" ht="15" hidden="1" customHeight="1" x14ac:dyDescent="0.25">
      <c r="C3865" s="114" t="s">
        <v>2497</v>
      </c>
      <c r="D3865" s="114" t="s">
        <v>1438</v>
      </c>
    </row>
    <row r="3866" spans="3:4" ht="15" hidden="1" customHeight="1" x14ac:dyDescent="0.25">
      <c r="C3866" s="114" t="s">
        <v>2498</v>
      </c>
      <c r="D3866" s="114" t="s">
        <v>1439</v>
      </c>
    </row>
    <row r="3867" spans="3:4" ht="15" hidden="1" customHeight="1" x14ac:dyDescent="0.25">
      <c r="C3867" s="114" t="s">
        <v>2499</v>
      </c>
      <c r="D3867" s="114" t="s">
        <v>6657</v>
      </c>
    </row>
    <row r="3868" spans="3:4" ht="15" hidden="1" customHeight="1" x14ac:dyDescent="0.25">
      <c r="C3868" s="114" t="s">
        <v>7772</v>
      </c>
      <c r="D3868" s="114" t="s">
        <v>7773</v>
      </c>
    </row>
    <row r="3869" spans="3:4" ht="15" hidden="1" customHeight="1" x14ac:dyDescent="0.25">
      <c r="C3869" s="114" t="s">
        <v>7774</v>
      </c>
      <c r="D3869" s="114" t="s">
        <v>7775</v>
      </c>
    </row>
    <row r="3870" spans="3:4" ht="15" hidden="1" customHeight="1" x14ac:dyDescent="0.25">
      <c r="C3870" s="114" t="s">
        <v>7776</v>
      </c>
      <c r="D3870" s="114" t="s">
        <v>18064</v>
      </c>
    </row>
    <row r="3871" spans="3:4" ht="15" hidden="1" customHeight="1" x14ac:dyDescent="0.25">
      <c r="C3871" s="114" t="s">
        <v>7777</v>
      </c>
      <c r="D3871" s="114" t="s">
        <v>7778</v>
      </c>
    </row>
    <row r="3872" spans="3:4" ht="15" hidden="1" customHeight="1" x14ac:dyDescent="0.25">
      <c r="C3872" s="114" t="s">
        <v>7779</v>
      </c>
      <c r="D3872" s="114" t="s">
        <v>7780</v>
      </c>
    </row>
    <row r="3873" spans="3:4" ht="15" hidden="1" customHeight="1" x14ac:dyDescent="0.25">
      <c r="C3873" s="114" t="s">
        <v>7781</v>
      </c>
      <c r="D3873" s="114" t="s">
        <v>7782</v>
      </c>
    </row>
    <row r="3874" spans="3:4" ht="15" hidden="1" customHeight="1" x14ac:dyDescent="0.25">
      <c r="C3874" s="114" t="s">
        <v>7783</v>
      </c>
      <c r="D3874" s="114" t="s">
        <v>7784</v>
      </c>
    </row>
    <row r="3875" spans="3:4" ht="15" hidden="1" customHeight="1" x14ac:dyDescent="0.25">
      <c r="C3875" s="114" t="s">
        <v>21225</v>
      </c>
      <c r="D3875" s="114" t="s">
        <v>21226</v>
      </c>
    </row>
    <row r="3876" spans="3:4" ht="15" hidden="1" customHeight="1" x14ac:dyDescent="0.25">
      <c r="C3876" s="114" t="s">
        <v>21227</v>
      </c>
      <c r="D3876" s="114" t="s">
        <v>21228</v>
      </c>
    </row>
    <row r="3877" spans="3:4" ht="15" hidden="1" customHeight="1" x14ac:dyDescent="0.25">
      <c r="C3877" s="114" t="s">
        <v>21229</v>
      </c>
      <c r="D3877" s="114" t="s">
        <v>21230</v>
      </c>
    </row>
    <row r="3878" spans="3:4" ht="15" hidden="1" customHeight="1" x14ac:dyDescent="0.25">
      <c r="C3878" s="114" t="s">
        <v>21231</v>
      </c>
      <c r="D3878" s="114" t="s">
        <v>21232</v>
      </c>
    </row>
    <row r="3879" spans="3:4" ht="15" hidden="1" customHeight="1" x14ac:dyDescent="0.25">
      <c r="C3879" s="114" t="s">
        <v>21233</v>
      </c>
      <c r="D3879" s="114" t="s">
        <v>6649</v>
      </c>
    </row>
    <row r="3880" spans="3:4" ht="15" hidden="1" customHeight="1" x14ac:dyDescent="0.25">
      <c r="C3880" s="114" t="s">
        <v>21234</v>
      </c>
      <c r="D3880" s="114" t="s">
        <v>1415</v>
      </c>
    </row>
    <row r="3881" spans="3:4" ht="15" hidden="1" customHeight="1" x14ac:dyDescent="0.25">
      <c r="C3881" s="114" t="s">
        <v>21235</v>
      </c>
      <c r="D3881" s="114" t="s">
        <v>21236</v>
      </c>
    </row>
    <row r="3882" spans="3:4" ht="15" hidden="1" customHeight="1" x14ac:dyDescent="0.25">
      <c r="C3882" s="114" t="s">
        <v>21237</v>
      </c>
      <c r="D3882" s="114" t="s">
        <v>21238</v>
      </c>
    </row>
    <row r="3883" spans="3:4" ht="15" hidden="1" customHeight="1" x14ac:dyDescent="0.25">
      <c r="C3883" s="114" t="s">
        <v>21239</v>
      </c>
      <c r="D3883" s="114" t="s">
        <v>21240</v>
      </c>
    </row>
    <row r="3884" spans="3:4" ht="15" hidden="1" customHeight="1" x14ac:dyDescent="0.25">
      <c r="C3884" s="114" t="s">
        <v>21241</v>
      </c>
      <c r="D3884" s="114" t="s">
        <v>21242</v>
      </c>
    </row>
    <row r="3885" spans="3:4" ht="15" hidden="1" customHeight="1" x14ac:dyDescent="0.25">
      <c r="C3885" s="114" t="s">
        <v>21243</v>
      </c>
      <c r="D3885" s="114" t="s">
        <v>21244</v>
      </c>
    </row>
    <row r="3886" spans="3:4" ht="15" hidden="1" customHeight="1" x14ac:dyDescent="0.25">
      <c r="C3886" s="114" t="s">
        <v>21245</v>
      </c>
      <c r="D3886" s="114" t="s">
        <v>21246</v>
      </c>
    </row>
    <row r="3887" spans="3:4" ht="15" hidden="1" customHeight="1" x14ac:dyDescent="0.25">
      <c r="C3887" s="114" t="s">
        <v>21247</v>
      </c>
      <c r="D3887" s="114" t="s">
        <v>21248</v>
      </c>
    </row>
    <row r="3888" spans="3:4" ht="15" hidden="1" customHeight="1" x14ac:dyDescent="0.25">
      <c r="C3888" s="114" t="s">
        <v>21249</v>
      </c>
      <c r="D3888" s="114" t="s">
        <v>21250</v>
      </c>
    </row>
    <row r="3889" spans="3:4" ht="15" hidden="1" customHeight="1" x14ac:dyDescent="0.25">
      <c r="C3889" s="114" t="s">
        <v>21251</v>
      </c>
      <c r="D3889" s="114" t="s">
        <v>21252</v>
      </c>
    </row>
    <row r="3890" spans="3:4" ht="15" hidden="1" customHeight="1" x14ac:dyDescent="0.25">
      <c r="C3890" s="114" t="s">
        <v>21253</v>
      </c>
      <c r="D3890" s="114" t="s">
        <v>21254</v>
      </c>
    </row>
    <row r="3891" spans="3:4" ht="15" hidden="1" customHeight="1" x14ac:dyDescent="0.25">
      <c r="C3891" s="114" t="s">
        <v>21255</v>
      </c>
      <c r="D3891" s="114" t="s">
        <v>21256</v>
      </c>
    </row>
    <row r="3892" spans="3:4" ht="15" hidden="1" customHeight="1" x14ac:dyDescent="0.25">
      <c r="C3892" s="114" t="s">
        <v>21257</v>
      </c>
      <c r="D3892" s="114" t="s">
        <v>21258</v>
      </c>
    </row>
    <row r="3893" spans="3:4" ht="15" hidden="1" customHeight="1" x14ac:dyDescent="0.25">
      <c r="C3893" s="114" t="s">
        <v>21259</v>
      </c>
      <c r="D3893" s="114" t="s">
        <v>21260</v>
      </c>
    </row>
    <row r="3894" spans="3:4" ht="15" hidden="1" customHeight="1" x14ac:dyDescent="0.25">
      <c r="C3894" s="114" t="s">
        <v>21261</v>
      </c>
      <c r="D3894" s="114" t="s">
        <v>21262</v>
      </c>
    </row>
    <row r="3895" spans="3:4" ht="15" hidden="1" customHeight="1" x14ac:dyDescent="0.25">
      <c r="C3895" s="114" t="s">
        <v>21263</v>
      </c>
      <c r="D3895" s="114" t="s">
        <v>21264</v>
      </c>
    </row>
    <row r="3896" spans="3:4" ht="15" hidden="1" customHeight="1" x14ac:dyDescent="0.25">
      <c r="C3896" s="114" t="s">
        <v>21265</v>
      </c>
      <c r="D3896" s="114" t="s">
        <v>21266</v>
      </c>
    </row>
    <row r="3897" spans="3:4" ht="15" hidden="1" customHeight="1" x14ac:dyDescent="0.25">
      <c r="C3897" s="114" t="s">
        <v>21267</v>
      </c>
      <c r="D3897" s="114" t="s">
        <v>21268</v>
      </c>
    </row>
    <row r="3898" spans="3:4" ht="15" hidden="1" customHeight="1" x14ac:dyDescent="0.25">
      <c r="C3898" s="114" t="s">
        <v>21269</v>
      </c>
      <c r="D3898" s="114" t="s">
        <v>21270</v>
      </c>
    </row>
    <row r="3899" spans="3:4" ht="15" hidden="1" customHeight="1" x14ac:dyDescent="0.25">
      <c r="C3899" s="114" t="s">
        <v>21271</v>
      </c>
      <c r="D3899" s="114" t="s">
        <v>21272</v>
      </c>
    </row>
    <row r="3900" spans="3:4" ht="15" hidden="1" customHeight="1" x14ac:dyDescent="0.25">
      <c r="C3900" s="114" t="s">
        <v>21273</v>
      </c>
      <c r="D3900" s="114" t="s">
        <v>21274</v>
      </c>
    </row>
    <row r="3901" spans="3:4" ht="15" hidden="1" customHeight="1" x14ac:dyDescent="0.25">
      <c r="C3901" s="114" t="s">
        <v>21275</v>
      </c>
      <c r="D3901" s="114" t="s">
        <v>21276</v>
      </c>
    </row>
    <row r="3902" spans="3:4" ht="15" hidden="1" customHeight="1" x14ac:dyDescent="0.25">
      <c r="C3902" s="114" t="s">
        <v>21277</v>
      </c>
      <c r="D3902" s="114" t="s">
        <v>21278</v>
      </c>
    </row>
    <row r="3903" spans="3:4" ht="15" hidden="1" customHeight="1" x14ac:dyDescent="0.25">
      <c r="C3903" s="114" t="s">
        <v>2500</v>
      </c>
      <c r="D3903" s="114" t="s">
        <v>1440</v>
      </c>
    </row>
    <row r="3904" spans="3:4" ht="15" hidden="1" customHeight="1" x14ac:dyDescent="0.25">
      <c r="C3904" s="114" t="s">
        <v>2501</v>
      </c>
      <c r="D3904" s="114" t="s">
        <v>1441</v>
      </c>
    </row>
    <row r="3905" spans="3:4" ht="15" hidden="1" customHeight="1" x14ac:dyDescent="0.25">
      <c r="C3905" s="114" t="s">
        <v>7785</v>
      </c>
      <c r="D3905" s="114" t="s">
        <v>1442</v>
      </c>
    </row>
    <row r="3906" spans="3:4" ht="15" hidden="1" customHeight="1" x14ac:dyDescent="0.25">
      <c r="C3906" s="114" t="s">
        <v>2502</v>
      </c>
      <c r="D3906" s="114" t="s">
        <v>21279</v>
      </c>
    </row>
    <row r="3907" spans="3:4" ht="15" hidden="1" customHeight="1" x14ac:dyDescent="0.25">
      <c r="C3907" s="114" t="s">
        <v>7786</v>
      </c>
      <c r="D3907" s="114" t="s">
        <v>7787</v>
      </c>
    </row>
    <row r="3908" spans="3:4" ht="15" hidden="1" customHeight="1" x14ac:dyDescent="0.25">
      <c r="C3908" s="114" t="s">
        <v>2503</v>
      </c>
      <c r="D3908" s="114" t="s">
        <v>7788</v>
      </c>
    </row>
    <row r="3909" spans="3:4" ht="15" hidden="1" customHeight="1" x14ac:dyDescent="0.25">
      <c r="C3909" s="114" t="s">
        <v>2504</v>
      </c>
      <c r="D3909" s="114" t="s">
        <v>7789</v>
      </c>
    </row>
    <row r="3910" spans="3:4" ht="15" hidden="1" customHeight="1" x14ac:dyDescent="0.25">
      <c r="C3910" s="114" t="s">
        <v>21280</v>
      </c>
      <c r="D3910" s="114" t="s">
        <v>21281</v>
      </c>
    </row>
    <row r="3911" spans="3:4" ht="15" hidden="1" customHeight="1" x14ac:dyDescent="0.25">
      <c r="C3911" s="114" t="s">
        <v>2505</v>
      </c>
      <c r="D3911" s="114" t="s">
        <v>1443</v>
      </c>
    </row>
    <row r="3912" spans="3:4" ht="15" hidden="1" customHeight="1" x14ac:dyDescent="0.25">
      <c r="C3912" s="114" t="s">
        <v>21282</v>
      </c>
      <c r="D3912" s="114" t="s">
        <v>21283</v>
      </c>
    </row>
    <row r="3913" spans="3:4" ht="15" hidden="1" customHeight="1" x14ac:dyDescent="0.25">
      <c r="C3913" s="114" t="s">
        <v>2506</v>
      </c>
      <c r="D3913" s="114" t="s">
        <v>1444</v>
      </c>
    </row>
    <row r="3914" spans="3:4" ht="15" hidden="1" customHeight="1" x14ac:dyDescent="0.25">
      <c r="C3914" s="114" t="s">
        <v>21284</v>
      </c>
      <c r="D3914" s="114" t="s">
        <v>21285</v>
      </c>
    </row>
    <row r="3915" spans="3:4" ht="15" hidden="1" customHeight="1" x14ac:dyDescent="0.25">
      <c r="C3915" s="114" t="s">
        <v>10846</v>
      </c>
      <c r="D3915" s="114" t="s">
        <v>1445</v>
      </c>
    </row>
    <row r="3916" spans="3:4" ht="15" hidden="1" customHeight="1" x14ac:dyDescent="0.25">
      <c r="C3916" s="114" t="s">
        <v>10847</v>
      </c>
      <c r="D3916" s="114" t="s">
        <v>7790</v>
      </c>
    </row>
    <row r="3917" spans="3:4" ht="15" hidden="1" customHeight="1" x14ac:dyDescent="0.25">
      <c r="C3917" s="114" t="s">
        <v>21286</v>
      </c>
      <c r="D3917" s="114" t="s">
        <v>21287</v>
      </c>
    </row>
    <row r="3918" spans="3:4" ht="15" hidden="1" customHeight="1" x14ac:dyDescent="0.25">
      <c r="C3918" s="114" t="s">
        <v>21288</v>
      </c>
      <c r="D3918" s="114" t="s">
        <v>21289</v>
      </c>
    </row>
    <row r="3919" spans="3:4" ht="15" hidden="1" customHeight="1" x14ac:dyDescent="0.25">
      <c r="C3919" s="114" t="s">
        <v>2507</v>
      </c>
      <c r="D3919" s="114" t="s">
        <v>1446</v>
      </c>
    </row>
    <row r="3920" spans="3:4" ht="15" hidden="1" customHeight="1" x14ac:dyDescent="0.25">
      <c r="C3920" s="114" t="s">
        <v>2508</v>
      </c>
      <c r="D3920" s="114" t="s">
        <v>21290</v>
      </c>
    </row>
    <row r="3921" spans="3:4" ht="15" hidden="1" customHeight="1" x14ac:dyDescent="0.25">
      <c r="C3921" s="114" t="s">
        <v>10848</v>
      </c>
      <c r="D3921" s="114" t="s">
        <v>1447</v>
      </c>
    </row>
    <row r="3922" spans="3:4" ht="15" hidden="1" customHeight="1" x14ac:dyDescent="0.25">
      <c r="C3922" s="114" t="s">
        <v>10849</v>
      </c>
      <c r="D3922" s="114" t="s">
        <v>1448</v>
      </c>
    </row>
    <row r="3923" spans="3:4" ht="15" hidden="1" customHeight="1" x14ac:dyDescent="0.25">
      <c r="C3923" s="114" t="s">
        <v>10850</v>
      </c>
      <c r="D3923" s="114" t="s">
        <v>7791</v>
      </c>
    </row>
    <row r="3924" spans="3:4" ht="15" hidden="1" customHeight="1" x14ac:dyDescent="0.25">
      <c r="C3924" s="114" t="s">
        <v>10851</v>
      </c>
      <c r="D3924" s="114" t="s">
        <v>7792</v>
      </c>
    </row>
    <row r="3925" spans="3:4" ht="15" hidden="1" customHeight="1" x14ac:dyDescent="0.25">
      <c r="C3925" s="114" t="s">
        <v>10852</v>
      </c>
      <c r="D3925" s="114" t="s">
        <v>6658</v>
      </c>
    </row>
    <row r="3926" spans="3:4" ht="15" hidden="1" customHeight="1" x14ac:dyDescent="0.25">
      <c r="C3926" s="114" t="s">
        <v>10853</v>
      </c>
      <c r="D3926" s="114" t="s">
        <v>7793</v>
      </c>
    </row>
    <row r="3927" spans="3:4" ht="15" hidden="1" customHeight="1" x14ac:dyDescent="0.25">
      <c r="C3927" s="114" t="s">
        <v>10854</v>
      </c>
      <c r="D3927" s="114" t="s">
        <v>7794</v>
      </c>
    </row>
    <row r="3928" spans="3:4" ht="15" hidden="1" customHeight="1" x14ac:dyDescent="0.25">
      <c r="C3928" s="114" t="s">
        <v>21291</v>
      </c>
      <c r="D3928" s="114" t="s">
        <v>7795</v>
      </c>
    </row>
    <row r="3929" spans="3:4" ht="15" hidden="1" customHeight="1" x14ac:dyDescent="0.25">
      <c r="C3929" s="114" t="s">
        <v>21292</v>
      </c>
      <c r="D3929" s="114" t="s">
        <v>21293</v>
      </c>
    </row>
    <row r="3930" spans="3:4" ht="15" hidden="1" customHeight="1" x14ac:dyDescent="0.25">
      <c r="C3930" s="114" t="s">
        <v>2509</v>
      </c>
      <c r="D3930" s="114" t="s">
        <v>1449</v>
      </c>
    </row>
    <row r="3931" spans="3:4" ht="15" hidden="1" customHeight="1" x14ac:dyDescent="0.25">
      <c r="C3931" s="114" t="s">
        <v>2510</v>
      </c>
      <c r="D3931" s="114" t="s">
        <v>1450</v>
      </c>
    </row>
    <row r="3932" spans="3:4" ht="15" hidden="1" customHeight="1" x14ac:dyDescent="0.25">
      <c r="C3932" s="114" t="s">
        <v>2511</v>
      </c>
      <c r="D3932" s="114" t="s">
        <v>1451</v>
      </c>
    </row>
    <row r="3933" spans="3:4" ht="15" hidden="1" customHeight="1" x14ac:dyDescent="0.25">
      <c r="C3933" s="114" t="s">
        <v>2512</v>
      </c>
      <c r="D3933" s="114" t="s">
        <v>6659</v>
      </c>
    </row>
    <row r="3934" spans="3:4" ht="15" hidden="1" customHeight="1" x14ac:dyDescent="0.25">
      <c r="C3934" s="114" t="s">
        <v>21294</v>
      </c>
      <c r="D3934" s="114" t="s">
        <v>21295</v>
      </c>
    </row>
    <row r="3935" spans="3:4" ht="15" hidden="1" customHeight="1" x14ac:dyDescent="0.25">
      <c r="C3935" s="114" t="s">
        <v>21296</v>
      </c>
      <c r="D3935" s="114" t="s">
        <v>21297</v>
      </c>
    </row>
    <row r="3936" spans="3:4" ht="15" hidden="1" customHeight="1" x14ac:dyDescent="0.25">
      <c r="C3936" s="114" t="s">
        <v>2513</v>
      </c>
      <c r="D3936" s="114" t="s">
        <v>1452</v>
      </c>
    </row>
    <row r="3937" spans="3:4" ht="15" hidden="1" customHeight="1" x14ac:dyDescent="0.25">
      <c r="C3937" s="114" t="s">
        <v>2514</v>
      </c>
      <c r="D3937" s="114" t="s">
        <v>1453</v>
      </c>
    </row>
    <row r="3938" spans="3:4" ht="15" hidden="1" customHeight="1" x14ac:dyDescent="0.25">
      <c r="C3938" s="114" t="s">
        <v>2515</v>
      </c>
      <c r="D3938" s="114" t="s">
        <v>7796</v>
      </c>
    </row>
    <row r="3939" spans="3:4" ht="15" hidden="1" customHeight="1" x14ac:dyDescent="0.25">
      <c r="C3939" s="114" t="s">
        <v>2516</v>
      </c>
      <c r="D3939" s="114" t="s">
        <v>7797</v>
      </c>
    </row>
    <row r="3940" spans="3:4" ht="15" hidden="1" customHeight="1" x14ac:dyDescent="0.25">
      <c r="C3940" s="114" t="s">
        <v>2517</v>
      </c>
      <c r="D3940" s="114" t="s">
        <v>21298</v>
      </c>
    </row>
    <row r="3941" spans="3:4" ht="15" hidden="1" customHeight="1" x14ac:dyDescent="0.25">
      <c r="C3941" s="114" t="s">
        <v>2518</v>
      </c>
      <c r="D3941" s="114" t="s">
        <v>21299</v>
      </c>
    </row>
    <row r="3942" spans="3:4" ht="15" hidden="1" customHeight="1" x14ac:dyDescent="0.25">
      <c r="C3942" s="114" t="s">
        <v>7798</v>
      </c>
      <c r="D3942" s="114" t="s">
        <v>7799</v>
      </c>
    </row>
    <row r="3943" spans="3:4" ht="15" hidden="1" customHeight="1" x14ac:dyDescent="0.25">
      <c r="C3943" s="114" t="s">
        <v>21300</v>
      </c>
      <c r="D3943" s="114" t="s">
        <v>21301</v>
      </c>
    </row>
    <row r="3944" spans="3:4" ht="15" hidden="1" customHeight="1" x14ac:dyDescent="0.25">
      <c r="C3944" s="114" t="s">
        <v>2519</v>
      </c>
      <c r="D3944" s="114" t="s">
        <v>1454</v>
      </c>
    </row>
    <row r="3945" spans="3:4" ht="15" hidden="1" customHeight="1" x14ac:dyDescent="0.25">
      <c r="C3945" s="114" t="s">
        <v>2520</v>
      </c>
      <c r="D3945" s="114" t="s">
        <v>1455</v>
      </c>
    </row>
    <row r="3946" spans="3:4" ht="15" hidden="1" customHeight="1" x14ac:dyDescent="0.25">
      <c r="C3946" s="114" t="s">
        <v>2521</v>
      </c>
      <c r="D3946" s="114" t="s">
        <v>1456</v>
      </c>
    </row>
    <row r="3947" spans="3:4" ht="15" hidden="1" customHeight="1" x14ac:dyDescent="0.25">
      <c r="C3947" s="114" t="s">
        <v>2522</v>
      </c>
      <c r="D3947" s="114" t="s">
        <v>1457</v>
      </c>
    </row>
    <row r="3948" spans="3:4" ht="15" hidden="1" customHeight="1" x14ac:dyDescent="0.25">
      <c r="C3948" s="114" t="s">
        <v>7800</v>
      </c>
      <c r="D3948" s="114" t="s">
        <v>7801</v>
      </c>
    </row>
    <row r="3949" spans="3:4" ht="15" hidden="1" customHeight="1" x14ac:dyDescent="0.25">
      <c r="C3949" s="114" t="s">
        <v>21302</v>
      </c>
      <c r="D3949" s="114" t="s">
        <v>21303</v>
      </c>
    </row>
    <row r="3950" spans="3:4" ht="15" hidden="1" customHeight="1" x14ac:dyDescent="0.25">
      <c r="C3950" s="114" t="s">
        <v>2523</v>
      </c>
      <c r="D3950" s="114" t="s">
        <v>1458</v>
      </c>
    </row>
    <row r="3951" spans="3:4" ht="15" hidden="1" customHeight="1" x14ac:dyDescent="0.25">
      <c r="C3951" s="114" t="s">
        <v>2524</v>
      </c>
      <c r="D3951" s="114" t="s">
        <v>7802</v>
      </c>
    </row>
    <row r="3952" spans="3:4" ht="15" hidden="1" customHeight="1" x14ac:dyDescent="0.25">
      <c r="C3952" s="114" t="s">
        <v>2525</v>
      </c>
      <c r="D3952" s="114" t="s">
        <v>1459</v>
      </c>
    </row>
    <row r="3953" spans="3:4" ht="15" hidden="1" customHeight="1" x14ac:dyDescent="0.25">
      <c r="C3953" s="114" t="s">
        <v>2526</v>
      </c>
      <c r="D3953" s="114" t="s">
        <v>1460</v>
      </c>
    </row>
    <row r="3954" spans="3:4" ht="15" hidden="1" customHeight="1" x14ac:dyDescent="0.25">
      <c r="C3954" s="114" t="s">
        <v>7803</v>
      </c>
      <c r="D3954" s="114" t="s">
        <v>7804</v>
      </c>
    </row>
    <row r="3955" spans="3:4" ht="15" hidden="1" customHeight="1" x14ac:dyDescent="0.25">
      <c r="C3955" s="114" t="s">
        <v>21304</v>
      </c>
      <c r="D3955" s="114" t="s">
        <v>21305</v>
      </c>
    </row>
    <row r="3956" spans="3:4" ht="15" hidden="1" customHeight="1" x14ac:dyDescent="0.25">
      <c r="C3956" s="114" t="s">
        <v>21306</v>
      </c>
      <c r="D3956" s="114" t="s">
        <v>21307</v>
      </c>
    </row>
    <row r="3957" spans="3:4" ht="15" hidden="1" customHeight="1" x14ac:dyDescent="0.25">
      <c r="C3957" s="114" t="s">
        <v>2527</v>
      </c>
      <c r="D3957" s="114" t="s">
        <v>7805</v>
      </c>
    </row>
    <row r="3958" spans="3:4" ht="15" hidden="1" customHeight="1" x14ac:dyDescent="0.25">
      <c r="C3958" s="114" t="s">
        <v>2528</v>
      </c>
      <c r="D3958" s="114" t="s">
        <v>7806</v>
      </c>
    </row>
    <row r="3959" spans="3:4" ht="15" hidden="1" customHeight="1" x14ac:dyDescent="0.25">
      <c r="C3959" s="114" t="s">
        <v>2529</v>
      </c>
      <c r="D3959" s="114" t="s">
        <v>1461</v>
      </c>
    </row>
    <row r="3960" spans="3:4" ht="15" hidden="1" customHeight="1" x14ac:dyDescent="0.25">
      <c r="C3960" s="114" t="s">
        <v>2530</v>
      </c>
      <c r="D3960" s="114" t="s">
        <v>1462</v>
      </c>
    </row>
    <row r="3961" spans="3:4" ht="15" hidden="1" customHeight="1" x14ac:dyDescent="0.25">
      <c r="C3961" s="114" t="s">
        <v>2531</v>
      </c>
      <c r="D3961" s="114" t="s">
        <v>7807</v>
      </c>
    </row>
    <row r="3962" spans="3:4" ht="15" hidden="1" customHeight="1" x14ac:dyDescent="0.25">
      <c r="C3962" s="114" t="s">
        <v>2532</v>
      </c>
      <c r="D3962" s="114" t="s">
        <v>1463</v>
      </c>
    </row>
    <row r="3963" spans="3:4" ht="15" hidden="1" customHeight="1" x14ac:dyDescent="0.25">
      <c r="C3963" s="114" t="s">
        <v>21308</v>
      </c>
      <c r="D3963" s="114" t="s">
        <v>21309</v>
      </c>
    </row>
    <row r="3964" spans="3:4" ht="15" hidden="1" customHeight="1" x14ac:dyDescent="0.25">
      <c r="C3964" s="114" t="s">
        <v>2533</v>
      </c>
      <c r="D3964" s="114" t="s">
        <v>1464</v>
      </c>
    </row>
    <row r="3965" spans="3:4" ht="15" hidden="1" customHeight="1" x14ac:dyDescent="0.25">
      <c r="C3965" s="114" t="s">
        <v>2534</v>
      </c>
      <c r="D3965" s="114" t="s">
        <v>1465</v>
      </c>
    </row>
    <row r="3966" spans="3:4" ht="15" hidden="1" customHeight="1" x14ac:dyDescent="0.25">
      <c r="C3966" s="114" t="s">
        <v>2535</v>
      </c>
      <c r="D3966" s="114" t="s">
        <v>7808</v>
      </c>
    </row>
    <row r="3967" spans="3:4" ht="15" hidden="1" customHeight="1" x14ac:dyDescent="0.25">
      <c r="C3967" s="114" t="s">
        <v>2536</v>
      </c>
      <c r="D3967" s="114" t="s">
        <v>1466</v>
      </c>
    </row>
    <row r="3968" spans="3:4" ht="15" hidden="1" customHeight="1" x14ac:dyDescent="0.25">
      <c r="C3968" s="114" t="s">
        <v>2537</v>
      </c>
      <c r="D3968" s="114" t="s">
        <v>1467</v>
      </c>
    </row>
    <row r="3969" spans="3:4" ht="15" hidden="1" customHeight="1" x14ac:dyDescent="0.25">
      <c r="C3969" s="114" t="s">
        <v>7082</v>
      </c>
      <c r="D3969" s="114" t="s">
        <v>740</v>
      </c>
    </row>
    <row r="3970" spans="3:4" ht="15" hidden="1" customHeight="1" x14ac:dyDescent="0.25">
      <c r="C3970" s="114" t="s">
        <v>2538</v>
      </c>
      <c r="D3970" s="114" t="s">
        <v>741</v>
      </c>
    </row>
    <row r="3971" spans="3:4" ht="15" hidden="1" customHeight="1" x14ac:dyDescent="0.25">
      <c r="C3971" s="114" t="s">
        <v>2539</v>
      </c>
      <c r="D3971" s="114" t="s">
        <v>7809</v>
      </c>
    </row>
    <row r="3972" spans="3:4" ht="15" hidden="1" customHeight="1" x14ac:dyDescent="0.25">
      <c r="C3972" s="114" t="s">
        <v>2540</v>
      </c>
      <c r="D3972" s="114" t="s">
        <v>742</v>
      </c>
    </row>
    <row r="3973" spans="3:4" ht="15" hidden="1" customHeight="1" x14ac:dyDescent="0.25">
      <c r="C3973" s="114" t="s">
        <v>2541</v>
      </c>
      <c r="D3973" s="114" t="s">
        <v>7810</v>
      </c>
    </row>
    <row r="3974" spans="3:4" ht="15" hidden="1" customHeight="1" x14ac:dyDescent="0.25">
      <c r="C3974" s="114" t="s">
        <v>2542</v>
      </c>
      <c r="D3974" s="114" t="s">
        <v>743</v>
      </c>
    </row>
    <row r="3975" spans="3:4" ht="15" hidden="1" customHeight="1" x14ac:dyDescent="0.25">
      <c r="C3975" s="114" t="s">
        <v>2543</v>
      </c>
      <c r="D3975" s="114" t="s">
        <v>744</v>
      </c>
    </row>
    <row r="3976" spans="3:4" ht="15" hidden="1" customHeight="1" x14ac:dyDescent="0.25">
      <c r="C3976" s="114" t="s">
        <v>2544</v>
      </c>
      <c r="D3976" s="114" t="s">
        <v>745</v>
      </c>
    </row>
    <row r="3977" spans="3:4" ht="15" hidden="1" customHeight="1" x14ac:dyDescent="0.25">
      <c r="C3977" s="114" t="s">
        <v>2545</v>
      </c>
      <c r="D3977" s="114" t="s">
        <v>746</v>
      </c>
    </row>
    <row r="3978" spans="3:4" ht="15" hidden="1" customHeight="1" x14ac:dyDescent="0.25">
      <c r="C3978" s="114" t="s">
        <v>2546</v>
      </c>
      <c r="D3978" s="114" t="s">
        <v>6433</v>
      </c>
    </row>
    <row r="3979" spans="3:4" ht="15" hidden="1" customHeight="1" x14ac:dyDescent="0.25">
      <c r="C3979" s="114" t="s">
        <v>2547</v>
      </c>
      <c r="D3979" s="114" t="s">
        <v>747</v>
      </c>
    </row>
    <row r="3980" spans="3:4" ht="15" hidden="1" customHeight="1" x14ac:dyDescent="0.25">
      <c r="C3980" s="114" t="s">
        <v>2548</v>
      </c>
      <c r="D3980" s="114" t="s">
        <v>748</v>
      </c>
    </row>
    <row r="3981" spans="3:4" ht="15" hidden="1" customHeight="1" x14ac:dyDescent="0.25">
      <c r="C3981" s="114" t="s">
        <v>2549</v>
      </c>
      <c r="D3981" s="114" t="s">
        <v>749</v>
      </c>
    </row>
    <row r="3982" spans="3:4" ht="15" hidden="1" customHeight="1" x14ac:dyDescent="0.25">
      <c r="C3982" s="114" t="s">
        <v>7083</v>
      </c>
      <c r="D3982" s="114" t="s">
        <v>7811</v>
      </c>
    </row>
    <row r="3983" spans="3:4" ht="15" hidden="1" customHeight="1" x14ac:dyDescent="0.25">
      <c r="C3983" s="114" t="s">
        <v>2550</v>
      </c>
      <c r="D3983" s="114" t="s">
        <v>750</v>
      </c>
    </row>
    <row r="3984" spans="3:4" ht="15" hidden="1" customHeight="1" x14ac:dyDescent="0.25">
      <c r="C3984" s="114" t="s">
        <v>2551</v>
      </c>
      <c r="D3984" s="114" t="s">
        <v>10855</v>
      </c>
    </row>
    <row r="3985" spans="3:4" ht="15" hidden="1" customHeight="1" x14ac:dyDescent="0.25">
      <c r="C3985" s="114" t="s">
        <v>21310</v>
      </c>
      <c r="D3985" s="114" t="s">
        <v>21311</v>
      </c>
    </row>
    <row r="3986" spans="3:4" ht="15" hidden="1" customHeight="1" x14ac:dyDescent="0.25">
      <c r="C3986" s="114" t="s">
        <v>2552</v>
      </c>
      <c r="D3986" s="114" t="s">
        <v>751</v>
      </c>
    </row>
    <row r="3987" spans="3:4" ht="15" hidden="1" customHeight="1" x14ac:dyDescent="0.25">
      <c r="C3987" s="114" t="s">
        <v>2553</v>
      </c>
      <c r="D3987" s="114" t="s">
        <v>6434</v>
      </c>
    </row>
    <row r="3988" spans="3:4" ht="15" hidden="1" customHeight="1" x14ac:dyDescent="0.25">
      <c r="C3988" s="114" t="s">
        <v>7812</v>
      </c>
      <c r="D3988" s="114" t="s">
        <v>7813</v>
      </c>
    </row>
    <row r="3989" spans="3:4" ht="15" hidden="1" customHeight="1" x14ac:dyDescent="0.25">
      <c r="C3989" s="114" t="s">
        <v>7814</v>
      </c>
      <c r="D3989" s="114" t="s">
        <v>7815</v>
      </c>
    </row>
    <row r="3990" spans="3:4" ht="15" hidden="1" customHeight="1" x14ac:dyDescent="0.25">
      <c r="C3990" s="114" t="s">
        <v>7816</v>
      </c>
      <c r="D3990" s="114" t="s">
        <v>10856</v>
      </c>
    </row>
    <row r="3991" spans="3:4" ht="15" hidden="1" customHeight="1" x14ac:dyDescent="0.25">
      <c r="C3991" s="114" t="s">
        <v>7817</v>
      </c>
      <c r="D3991" s="114" t="s">
        <v>7818</v>
      </c>
    </row>
    <row r="3992" spans="3:4" ht="15" hidden="1" customHeight="1" x14ac:dyDescent="0.25">
      <c r="C3992" s="114" t="s">
        <v>7819</v>
      </c>
      <c r="D3992" s="114" t="s">
        <v>7820</v>
      </c>
    </row>
    <row r="3993" spans="3:4" ht="15" hidden="1" customHeight="1" x14ac:dyDescent="0.25">
      <c r="C3993" s="114" t="s">
        <v>7821</v>
      </c>
      <c r="D3993" s="114" t="s">
        <v>7822</v>
      </c>
    </row>
    <row r="3994" spans="3:4" ht="15" hidden="1" customHeight="1" x14ac:dyDescent="0.25">
      <c r="C3994" s="114" t="s">
        <v>7823</v>
      </c>
      <c r="D3994" s="114" t="s">
        <v>7824</v>
      </c>
    </row>
    <row r="3995" spans="3:4" ht="15" hidden="1" customHeight="1" x14ac:dyDescent="0.25">
      <c r="C3995" s="114" t="s">
        <v>7825</v>
      </c>
      <c r="D3995" s="114" t="s">
        <v>7826</v>
      </c>
    </row>
    <row r="3996" spans="3:4" ht="15" hidden="1" customHeight="1" x14ac:dyDescent="0.25">
      <c r="C3996" s="114" t="s">
        <v>7827</v>
      </c>
      <c r="D3996" s="114" t="s">
        <v>7828</v>
      </c>
    </row>
    <row r="3997" spans="3:4" ht="15" hidden="1" customHeight="1" x14ac:dyDescent="0.25">
      <c r="C3997" s="114" t="s">
        <v>7829</v>
      </c>
      <c r="D3997" s="114" t="s">
        <v>7830</v>
      </c>
    </row>
    <row r="3998" spans="3:4" ht="15" hidden="1" customHeight="1" x14ac:dyDescent="0.25">
      <c r="C3998" s="114" t="s">
        <v>7831</v>
      </c>
      <c r="D3998" s="114" t="s">
        <v>7832</v>
      </c>
    </row>
    <row r="3999" spans="3:4" ht="15" hidden="1" customHeight="1" x14ac:dyDescent="0.25">
      <c r="C3999" s="114" t="s">
        <v>7833</v>
      </c>
      <c r="D3999" s="114" t="s">
        <v>7834</v>
      </c>
    </row>
    <row r="4000" spans="3:4" ht="15" hidden="1" customHeight="1" x14ac:dyDescent="0.25">
      <c r="C4000" s="114" t="s">
        <v>21312</v>
      </c>
      <c r="D4000" s="114" t="s">
        <v>21313</v>
      </c>
    </row>
    <row r="4001" spans="3:4" ht="15" hidden="1" customHeight="1" x14ac:dyDescent="0.25">
      <c r="C4001" s="114" t="s">
        <v>21314</v>
      </c>
      <c r="D4001" s="114" t="s">
        <v>21315</v>
      </c>
    </row>
    <row r="4002" spans="3:4" ht="15" hidden="1" customHeight="1" x14ac:dyDescent="0.25">
      <c r="C4002" s="114" t="s">
        <v>21316</v>
      </c>
      <c r="D4002" s="114" t="s">
        <v>21317</v>
      </c>
    </row>
    <row r="4003" spans="3:4" ht="15" hidden="1" customHeight="1" x14ac:dyDescent="0.25">
      <c r="C4003" s="114" t="s">
        <v>21318</v>
      </c>
      <c r="D4003" s="114" t="s">
        <v>21319</v>
      </c>
    </row>
    <row r="4004" spans="3:4" ht="15" hidden="1" customHeight="1" x14ac:dyDescent="0.25">
      <c r="C4004" s="114" t="s">
        <v>21320</v>
      </c>
      <c r="D4004" s="114" t="s">
        <v>21321</v>
      </c>
    </row>
    <row r="4005" spans="3:4" ht="15" hidden="1" customHeight="1" x14ac:dyDescent="0.25">
      <c r="C4005" s="114" t="s">
        <v>21322</v>
      </c>
      <c r="D4005" s="114" t="s">
        <v>21323</v>
      </c>
    </row>
    <row r="4006" spans="3:4" ht="15" hidden="1" customHeight="1" x14ac:dyDescent="0.25">
      <c r="C4006" s="114" t="s">
        <v>21324</v>
      </c>
      <c r="D4006" s="114" t="s">
        <v>21325</v>
      </c>
    </row>
    <row r="4007" spans="3:4" ht="15" hidden="1" customHeight="1" x14ac:dyDescent="0.25">
      <c r="C4007" s="114" t="s">
        <v>21326</v>
      </c>
      <c r="D4007" s="114" t="s">
        <v>21327</v>
      </c>
    </row>
    <row r="4008" spans="3:4" ht="15" hidden="1" customHeight="1" x14ac:dyDescent="0.25">
      <c r="C4008" s="114" t="s">
        <v>21328</v>
      </c>
      <c r="D4008" s="114" t="s">
        <v>21329</v>
      </c>
    </row>
    <row r="4009" spans="3:4" ht="15" hidden="1" customHeight="1" x14ac:dyDescent="0.25">
      <c r="C4009" s="114" t="s">
        <v>21330</v>
      </c>
      <c r="D4009" s="114" t="s">
        <v>21331</v>
      </c>
    </row>
    <row r="4010" spans="3:4" ht="15" hidden="1" customHeight="1" x14ac:dyDescent="0.25">
      <c r="C4010" s="114" t="s">
        <v>21332</v>
      </c>
      <c r="D4010" s="114" t="s">
        <v>21333</v>
      </c>
    </row>
    <row r="4011" spans="3:4" ht="15" hidden="1" customHeight="1" x14ac:dyDescent="0.25">
      <c r="C4011" s="114" t="s">
        <v>21334</v>
      </c>
      <c r="D4011" s="114" t="s">
        <v>21335</v>
      </c>
    </row>
    <row r="4012" spans="3:4" ht="15" hidden="1" customHeight="1" x14ac:dyDescent="0.25">
      <c r="C4012" s="114" t="s">
        <v>21336</v>
      </c>
      <c r="D4012" s="114" t="s">
        <v>21337</v>
      </c>
    </row>
    <row r="4013" spans="3:4" ht="15" hidden="1" customHeight="1" x14ac:dyDescent="0.25">
      <c r="C4013" s="114" t="s">
        <v>2554</v>
      </c>
      <c r="D4013" s="114" t="s">
        <v>752</v>
      </c>
    </row>
    <row r="4014" spans="3:4" ht="15" hidden="1" customHeight="1" x14ac:dyDescent="0.25">
      <c r="C4014" s="114" t="s">
        <v>2555</v>
      </c>
      <c r="D4014" s="114" t="s">
        <v>753</v>
      </c>
    </row>
    <row r="4015" spans="3:4" ht="15" hidden="1" customHeight="1" x14ac:dyDescent="0.25">
      <c r="C4015" s="114" t="s">
        <v>2556</v>
      </c>
      <c r="D4015" s="114" t="s">
        <v>754</v>
      </c>
    </row>
    <row r="4016" spans="3:4" ht="15" hidden="1" customHeight="1" x14ac:dyDescent="0.25">
      <c r="C4016" s="114" t="s">
        <v>7835</v>
      </c>
      <c r="D4016" s="114" t="s">
        <v>7836</v>
      </c>
    </row>
    <row r="4017" spans="3:4" ht="15" hidden="1" customHeight="1" x14ac:dyDescent="0.25">
      <c r="C4017" s="114" t="s">
        <v>7837</v>
      </c>
      <c r="D4017" s="114" t="s">
        <v>7838</v>
      </c>
    </row>
    <row r="4018" spans="3:4" ht="15" hidden="1" customHeight="1" x14ac:dyDescent="0.25">
      <c r="C4018" s="114" t="s">
        <v>7839</v>
      </c>
      <c r="D4018" s="114" t="s">
        <v>7840</v>
      </c>
    </row>
    <row r="4019" spans="3:4" ht="15" hidden="1" customHeight="1" x14ac:dyDescent="0.25">
      <c r="C4019" s="114" t="s">
        <v>7841</v>
      </c>
      <c r="D4019" s="114" t="s">
        <v>7842</v>
      </c>
    </row>
    <row r="4020" spans="3:4" ht="15" hidden="1" customHeight="1" x14ac:dyDescent="0.25">
      <c r="C4020" s="114" t="s">
        <v>7843</v>
      </c>
      <c r="D4020" s="114" t="s">
        <v>7844</v>
      </c>
    </row>
    <row r="4021" spans="3:4" ht="15" hidden="1" customHeight="1" x14ac:dyDescent="0.25">
      <c r="C4021" s="114" t="s">
        <v>7845</v>
      </c>
      <c r="D4021" s="114" t="s">
        <v>7846</v>
      </c>
    </row>
    <row r="4022" spans="3:4" ht="15" hidden="1" customHeight="1" x14ac:dyDescent="0.25">
      <c r="C4022" s="114" t="s">
        <v>7847</v>
      </c>
      <c r="D4022" s="114" t="s">
        <v>7848</v>
      </c>
    </row>
    <row r="4023" spans="3:4" ht="15" hidden="1" customHeight="1" x14ac:dyDescent="0.25">
      <c r="C4023" s="114" t="s">
        <v>7849</v>
      </c>
      <c r="D4023" s="114" t="s">
        <v>7850</v>
      </c>
    </row>
    <row r="4024" spans="3:4" ht="15" hidden="1" customHeight="1" x14ac:dyDescent="0.25">
      <c r="C4024" s="114" t="s">
        <v>7851</v>
      </c>
      <c r="D4024" s="114" t="s">
        <v>7852</v>
      </c>
    </row>
    <row r="4025" spans="3:4" ht="15" hidden="1" customHeight="1" x14ac:dyDescent="0.25">
      <c r="C4025" s="114" t="s">
        <v>7853</v>
      </c>
      <c r="D4025" s="114" t="s">
        <v>7854</v>
      </c>
    </row>
    <row r="4026" spans="3:4" ht="15" hidden="1" customHeight="1" x14ac:dyDescent="0.25">
      <c r="C4026" s="114" t="s">
        <v>7855</v>
      </c>
      <c r="D4026" s="114" t="s">
        <v>7856</v>
      </c>
    </row>
    <row r="4027" spans="3:4" ht="15" hidden="1" customHeight="1" x14ac:dyDescent="0.25">
      <c r="C4027" s="114" t="s">
        <v>7857</v>
      </c>
      <c r="D4027" s="114" t="s">
        <v>7858</v>
      </c>
    </row>
    <row r="4028" spans="3:4" ht="15" hidden="1" customHeight="1" x14ac:dyDescent="0.25">
      <c r="C4028" s="114" t="s">
        <v>7859</v>
      </c>
      <c r="D4028" s="114" t="s">
        <v>7860</v>
      </c>
    </row>
    <row r="4029" spans="3:4" ht="15" hidden="1" customHeight="1" x14ac:dyDescent="0.25">
      <c r="C4029" s="114" t="s">
        <v>7861</v>
      </c>
      <c r="D4029" s="114" t="s">
        <v>7862</v>
      </c>
    </row>
    <row r="4030" spans="3:4" ht="15" hidden="1" customHeight="1" x14ac:dyDescent="0.25">
      <c r="C4030" s="114" t="s">
        <v>7863</v>
      </c>
      <c r="D4030" s="114" t="s">
        <v>7864</v>
      </c>
    </row>
    <row r="4031" spans="3:4" ht="15" hidden="1" customHeight="1" x14ac:dyDescent="0.25">
      <c r="C4031" s="114" t="s">
        <v>7865</v>
      </c>
      <c r="D4031" s="114" t="s">
        <v>7866</v>
      </c>
    </row>
    <row r="4032" spans="3:4" ht="15" hidden="1" customHeight="1" x14ac:dyDescent="0.25">
      <c r="C4032" s="114" t="s">
        <v>7867</v>
      </c>
      <c r="D4032" s="114" t="s">
        <v>7868</v>
      </c>
    </row>
    <row r="4033" spans="3:4" ht="15" hidden="1" customHeight="1" x14ac:dyDescent="0.25">
      <c r="C4033" s="114" t="s">
        <v>7869</v>
      </c>
      <c r="D4033" s="114" t="s">
        <v>7870</v>
      </c>
    </row>
    <row r="4034" spans="3:4" ht="15" hidden="1" customHeight="1" x14ac:dyDescent="0.25">
      <c r="C4034" s="114" t="s">
        <v>7871</v>
      </c>
      <c r="D4034" s="114" t="s">
        <v>7872</v>
      </c>
    </row>
    <row r="4035" spans="3:4" ht="15" hidden="1" customHeight="1" x14ac:dyDescent="0.25">
      <c r="C4035" s="114" t="s">
        <v>7873</v>
      </c>
      <c r="D4035" s="114" t="s">
        <v>7874</v>
      </c>
    </row>
    <row r="4036" spans="3:4" ht="15" hidden="1" customHeight="1" x14ac:dyDescent="0.25">
      <c r="C4036" s="114" t="s">
        <v>7875</v>
      </c>
      <c r="D4036" s="114" t="s">
        <v>18065</v>
      </c>
    </row>
    <row r="4037" spans="3:4" ht="15" hidden="1" customHeight="1" x14ac:dyDescent="0.25">
      <c r="C4037" s="114" t="s">
        <v>7876</v>
      </c>
      <c r="D4037" s="114" t="s">
        <v>7877</v>
      </c>
    </row>
    <row r="4038" spans="3:4" ht="15" hidden="1" customHeight="1" x14ac:dyDescent="0.25">
      <c r="C4038" s="114" t="s">
        <v>7878</v>
      </c>
      <c r="D4038" s="114" t="s">
        <v>7879</v>
      </c>
    </row>
    <row r="4039" spans="3:4" ht="15" hidden="1" customHeight="1" x14ac:dyDescent="0.25">
      <c r="C4039" s="114" t="s">
        <v>7880</v>
      </c>
      <c r="D4039" s="114" t="s">
        <v>7881</v>
      </c>
    </row>
    <row r="4040" spans="3:4" ht="15" hidden="1" customHeight="1" x14ac:dyDescent="0.25">
      <c r="C4040" s="114" t="s">
        <v>7882</v>
      </c>
      <c r="D4040" s="114" t="s">
        <v>21338</v>
      </c>
    </row>
    <row r="4041" spans="3:4" ht="15" hidden="1" customHeight="1" x14ac:dyDescent="0.25">
      <c r="C4041" s="114" t="s">
        <v>7883</v>
      </c>
      <c r="D4041" s="114" t="s">
        <v>7884</v>
      </c>
    </row>
    <row r="4042" spans="3:4" ht="15" hidden="1" customHeight="1" x14ac:dyDescent="0.25">
      <c r="C4042" s="114" t="s">
        <v>7885</v>
      </c>
      <c r="D4042" s="114" t="s">
        <v>7886</v>
      </c>
    </row>
    <row r="4043" spans="3:4" ht="15" hidden="1" customHeight="1" x14ac:dyDescent="0.25">
      <c r="C4043" s="114" t="s">
        <v>21339</v>
      </c>
      <c r="D4043" s="114" t="s">
        <v>21340</v>
      </c>
    </row>
    <row r="4044" spans="3:4" ht="15" hidden="1" customHeight="1" x14ac:dyDescent="0.25">
      <c r="C4044" s="114" t="s">
        <v>21341</v>
      </c>
      <c r="D4044" s="114" t="s">
        <v>21342</v>
      </c>
    </row>
    <row r="4045" spans="3:4" ht="15" hidden="1" customHeight="1" x14ac:dyDescent="0.25">
      <c r="C4045" s="114" t="s">
        <v>21343</v>
      </c>
      <c r="D4045" s="114" t="s">
        <v>21344</v>
      </c>
    </row>
    <row r="4046" spans="3:4" ht="15" hidden="1" customHeight="1" x14ac:dyDescent="0.25">
      <c r="C4046" s="114" t="s">
        <v>21345</v>
      </c>
      <c r="D4046" s="114" t="s">
        <v>21346</v>
      </c>
    </row>
    <row r="4047" spans="3:4" ht="15" hidden="1" customHeight="1" x14ac:dyDescent="0.25">
      <c r="C4047" s="114" t="s">
        <v>21347</v>
      </c>
      <c r="D4047" s="114" t="s">
        <v>21348</v>
      </c>
    </row>
    <row r="4048" spans="3:4" ht="15" hidden="1" customHeight="1" x14ac:dyDescent="0.25">
      <c r="C4048" s="114" t="s">
        <v>2557</v>
      </c>
      <c r="D4048" s="114" t="s">
        <v>755</v>
      </c>
    </row>
    <row r="4049" spans="3:4" ht="15" hidden="1" customHeight="1" x14ac:dyDescent="0.25">
      <c r="C4049" s="114" t="s">
        <v>7887</v>
      </c>
      <c r="D4049" s="114" t="s">
        <v>7888</v>
      </c>
    </row>
    <row r="4050" spans="3:4" ht="15" hidden="1" customHeight="1" x14ac:dyDescent="0.25">
      <c r="C4050" s="114" t="s">
        <v>7889</v>
      </c>
      <c r="D4050" s="114" t="s">
        <v>7890</v>
      </c>
    </row>
    <row r="4051" spans="3:4" ht="15" hidden="1" customHeight="1" x14ac:dyDescent="0.25">
      <c r="C4051" s="114" t="s">
        <v>7891</v>
      </c>
      <c r="D4051" s="114" t="s">
        <v>7892</v>
      </c>
    </row>
    <row r="4052" spans="3:4" ht="15" hidden="1" customHeight="1" x14ac:dyDescent="0.25">
      <c r="C4052" s="114" t="s">
        <v>21349</v>
      </c>
      <c r="D4052" s="114" t="s">
        <v>21350</v>
      </c>
    </row>
    <row r="4053" spans="3:4" ht="15" hidden="1" customHeight="1" x14ac:dyDescent="0.25">
      <c r="C4053" s="114" t="s">
        <v>2558</v>
      </c>
      <c r="D4053" s="114" t="s">
        <v>756</v>
      </c>
    </row>
    <row r="4054" spans="3:4" ht="15" hidden="1" customHeight="1" x14ac:dyDescent="0.25">
      <c r="C4054" s="114" t="s">
        <v>7893</v>
      </c>
      <c r="D4054" s="114" t="s">
        <v>7894</v>
      </c>
    </row>
    <row r="4055" spans="3:4" ht="15" hidden="1" customHeight="1" x14ac:dyDescent="0.25">
      <c r="C4055" s="114" t="s">
        <v>7895</v>
      </c>
      <c r="D4055" s="114" t="s">
        <v>7896</v>
      </c>
    </row>
    <row r="4056" spans="3:4" ht="15" hidden="1" customHeight="1" x14ac:dyDescent="0.25">
      <c r="C4056" s="114" t="s">
        <v>21351</v>
      </c>
      <c r="D4056" s="114" t="s">
        <v>21352</v>
      </c>
    </row>
    <row r="4057" spans="3:4" ht="15" hidden="1" customHeight="1" x14ac:dyDescent="0.25">
      <c r="C4057" s="114" t="s">
        <v>2559</v>
      </c>
      <c r="D4057" s="114" t="s">
        <v>10857</v>
      </c>
    </row>
    <row r="4058" spans="3:4" ht="15" hidden="1" customHeight="1" x14ac:dyDescent="0.25">
      <c r="C4058" s="114" t="s">
        <v>2560</v>
      </c>
      <c r="D4058" s="114" t="s">
        <v>757</v>
      </c>
    </row>
    <row r="4059" spans="3:4" ht="15" hidden="1" customHeight="1" x14ac:dyDescent="0.25">
      <c r="C4059" s="114" t="s">
        <v>21353</v>
      </c>
      <c r="D4059" s="114" t="s">
        <v>21354</v>
      </c>
    </row>
    <row r="4060" spans="3:4" ht="15" hidden="1" customHeight="1" x14ac:dyDescent="0.25">
      <c r="C4060" s="114" t="s">
        <v>21355</v>
      </c>
      <c r="D4060" s="114" t="s">
        <v>21356</v>
      </c>
    </row>
    <row r="4061" spans="3:4" ht="15" hidden="1" customHeight="1" x14ac:dyDescent="0.25">
      <c r="C4061" s="114" t="s">
        <v>2561</v>
      </c>
      <c r="D4061" s="114" t="s">
        <v>758</v>
      </c>
    </row>
    <row r="4062" spans="3:4" ht="15" hidden="1" customHeight="1" x14ac:dyDescent="0.25">
      <c r="C4062" s="114" t="s">
        <v>2562</v>
      </c>
      <c r="D4062" s="114" t="s">
        <v>759</v>
      </c>
    </row>
    <row r="4063" spans="3:4" ht="15" hidden="1" customHeight="1" x14ac:dyDescent="0.25">
      <c r="C4063" s="114" t="s">
        <v>2563</v>
      </c>
      <c r="D4063" s="114" t="s">
        <v>760</v>
      </c>
    </row>
    <row r="4064" spans="3:4" ht="15" hidden="1" customHeight="1" x14ac:dyDescent="0.25">
      <c r="C4064" s="114" t="s">
        <v>2564</v>
      </c>
      <c r="D4064" s="114" t="s">
        <v>761</v>
      </c>
    </row>
    <row r="4065" spans="3:4" ht="15" hidden="1" customHeight="1" x14ac:dyDescent="0.25">
      <c r="C4065" s="114" t="s">
        <v>7897</v>
      </c>
      <c r="D4065" s="114" t="s">
        <v>7898</v>
      </c>
    </row>
    <row r="4066" spans="3:4" ht="15" hidden="1" customHeight="1" x14ac:dyDescent="0.25">
      <c r="C4066" s="114" t="s">
        <v>7899</v>
      </c>
      <c r="D4066" s="114" t="s">
        <v>7900</v>
      </c>
    </row>
    <row r="4067" spans="3:4" ht="15" hidden="1" customHeight="1" x14ac:dyDescent="0.25">
      <c r="C4067" s="114" t="s">
        <v>21357</v>
      </c>
      <c r="D4067" s="114" t="s">
        <v>21358</v>
      </c>
    </row>
    <row r="4068" spans="3:4" ht="15" hidden="1" customHeight="1" x14ac:dyDescent="0.25">
      <c r="C4068" s="114" t="s">
        <v>2565</v>
      </c>
      <c r="D4068" s="114" t="s">
        <v>762</v>
      </c>
    </row>
    <row r="4069" spans="3:4" ht="15" hidden="1" customHeight="1" x14ac:dyDescent="0.25">
      <c r="C4069" s="114" t="s">
        <v>2566</v>
      </c>
      <c r="D4069" s="114" t="s">
        <v>763</v>
      </c>
    </row>
    <row r="4070" spans="3:4" ht="15" hidden="1" customHeight="1" x14ac:dyDescent="0.25">
      <c r="C4070" s="114" t="s">
        <v>2567</v>
      </c>
      <c r="D4070" s="114" t="s">
        <v>764</v>
      </c>
    </row>
    <row r="4071" spans="3:4" ht="15" hidden="1" customHeight="1" x14ac:dyDescent="0.25">
      <c r="C4071" s="114" t="s">
        <v>2568</v>
      </c>
      <c r="D4071" s="114" t="s">
        <v>21359</v>
      </c>
    </row>
    <row r="4072" spans="3:4" ht="15" hidden="1" customHeight="1" x14ac:dyDescent="0.25">
      <c r="C4072" s="114" t="s">
        <v>7234</v>
      </c>
      <c r="D4072" s="114" t="s">
        <v>7901</v>
      </c>
    </row>
    <row r="4073" spans="3:4" ht="15" hidden="1" customHeight="1" x14ac:dyDescent="0.25">
      <c r="C4073" s="114" t="s">
        <v>7235</v>
      </c>
      <c r="D4073" s="114" t="s">
        <v>7902</v>
      </c>
    </row>
    <row r="4074" spans="3:4" ht="15" hidden="1" customHeight="1" x14ac:dyDescent="0.25">
      <c r="C4074" s="114" t="s">
        <v>7903</v>
      </c>
      <c r="D4074" s="114" t="s">
        <v>7904</v>
      </c>
    </row>
    <row r="4075" spans="3:4" ht="15" hidden="1" customHeight="1" x14ac:dyDescent="0.25">
      <c r="C4075" s="114" t="s">
        <v>7905</v>
      </c>
      <c r="D4075" s="114" t="s">
        <v>7906</v>
      </c>
    </row>
    <row r="4076" spans="3:4" ht="15" hidden="1" customHeight="1" x14ac:dyDescent="0.25">
      <c r="C4076" s="114" t="s">
        <v>21360</v>
      </c>
      <c r="D4076" s="114" t="s">
        <v>21361</v>
      </c>
    </row>
    <row r="4077" spans="3:4" ht="15" hidden="1" customHeight="1" x14ac:dyDescent="0.25">
      <c r="C4077" s="114" t="s">
        <v>21362</v>
      </c>
      <c r="D4077" s="114" t="s">
        <v>21363</v>
      </c>
    </row>
    <row r="4078" spans="3:4" ht="15" hidden="1" customHeight="1" x14ac:dyDescent="0.25">
      <c r="C4078" s="114" t="s">
        <v>2569</v>
      </c>
      <c r="D4078" s="114" t="s">
        <v>765</v>
      </c>
    </row>
    <row r="4079" spans="3:4" ht="15" hidden="1" customHeight="1" x14ac:dyDescent="0.25">
      <c r="C4079" s="114" t="s">
        <v>7907</v>
      </c>
      <c r="D4079" s="114" t="s">
        <v>7908</v>
      </c>
    </row>
    <row r="4080" spans="3:4" ht="15" hidden="1" customHeight="1" x14ac:dyDescent="0.25">
      <c r="C4080" s="114" t="s">
        <v>21364</v>
      </c>
      <c r="D4080" s="114" t="s">
        <v>21365</v>
      </c>
    </row>
    <row r="4081" spans="3:4" ht="15" hidden="1" customHeight="1" x14ac:dyDescent="0.25">
      <c r="C4081" s="114" t="s">
        <v>2570</v>
      </c>
      <c r="D4081" s="114" t="s">
        <v>766</v>
      </c>
    </row>
    <row r="4082" spans="3:4" ht="15" hidden="1" customHeight="1" x14ac:dyDescent="0.25">
      <c r="C4082" s="114" t="s">
        <v>2571</v>
      </c>
      <c r="D4082" s="114" t="s">
        <v>767</v>
      </c>
    </row>
    <row r="4083" spans="3:4" ht="15" hidden="1" customHeight="1" x14ac:dyDescent="0.25">
      <c r="C4083" s="114" t="s">
        <v>2572</v>
      </c>
      <c r="D4083" s="114" t="s">
        <v>768</v>
      </c>
    </row>
    <row r="4084" spans="3:4" ht="15" hidden="1" customHeight="1" x14ac:dyDescent="0.25">
      <c r="C4084" s="114" t="s">
        <v>21366</v>
      </c>
      <c r="D4084" s="114" t="s">
        <v>21367</v>
      </c>
    </row>
    <row r="4085" spans="3:4" ht="15" hidden="1" customHeight="1" x14ac:dyDescent="0.25">
      <c r="C4085" s="114" t="s">
        <v>2573</v>
      </c>
      <c r="D4085" s="114" t="s">
        <v>769</v>
      </c>
    </row>
    <row r="4086" spans="3:4" ht="15" hidden="1" customHeight="1" x14ac:dyDescent="0.25">
      <c r="C4086" s="114" t="s">
        <v>7909</v>
      </c>
      <c r="D4086" s="114" t="s">
        <v>7910</v>
      </c>
    </row>
    <row r="4087" spans="3:4" ht="15" hidden="1" customHeight="1" x14ac:dyDescent="0.25">
      <c r="C4087" s="114" t="s">
        <v>7911</v>
      </c>
      <c r="D4087" s="114" t="s">
        <v>7912</v>
      </c>
    </row>
    <row r="4088" spans="3:4" ht="15" hidden="1" customHeight="1" x14ac:dyDescent="0.25">
      <c r="C4088" s="114" t="s">
        <v>7913</v>
      </c>
      <c r="D4088" s="114" t="s">
        <v>7914</v>
      </c>
    </row>
    <row r="4089" spans="3:4" ht="15" hidden="1" customHeight="1" x14ac:dyDescent="0.25">
      <c r="C4089" s="114" t="s">
        <v>7915</v>
      </c>
      <c r="D4089" s="114" t="s">
        <v>18066</v>
      </c>
    </row>
    <row r="4090" spans="3:4" ht="15" hidden="1" customHeight="1" x14ac:dyDescent="0.25">
      <c r="C4090" s="114" t="s">
        <v>7916</v>
      </c>
      <c r="D4090" s="114" t="s">
        <v>18067</v>
      </c>
    </row>
    <row r="4091" spans="3:4" ht="15" hidden="1" customHeight="1" x14ac:dyDescent="0.25">
      <c r="C4091" s="114" t="s">
        <v>7917</v>
      </c>
      <c r="D4091" s="114" t="s">
        <v>18068</v>
      </c>
    </row>
    <row r="4092" spans="3:4" ht="15" hidden="1" customHeight="1" x14ac:dyDescent="0.25">
      <c r="C4092" s="114" t="s">
        <v>21368</v>
      </c>
      <c r="D4092" s="114" t="s">
        <v>21369</v>
      </c>
    </row>
    <row r="4093" spans="3:4" ht="15" hidden="1" customHeight="1" x14ac:dyDescent="0.25">
      <c r="C4093" s="114" t="s">
        <v>21370</v>
      </c>
      <c r="D4093" s="114" t="s">
        <v>21371</v>
      </c>
    </row>
    <row r="4094" spans="3:4" ht="15" hidden="1" customHeight="1" x14ac:dyDescent="0.25">
      <c r="C4094" s="114" t="s">
        <v>2574</v>
      </c>
      <c r="D4094" s="114" t="s">
        <v>770</v>
      </c>
    </row>
    <row r="4095" spans="3:4" ht="15" hidden="1" customHeight="1" x14ac:dyDescent="0.25">
      <c r="C4095" s="114" t="s">
        <v>2575</v>
      </c>
      <c r="D4095" s="114" t="s">
        <v>6435</v>
      </c>
    </row>
    <row r="4096" spans="3:4" ht="15" hidden="1" customHeight="1" x14ac:dyDescent="0.25">
      <c r="C4096" s="114" t="s">
        <v>21372</v>
      </c>
      <c r="D4096" s="114" t="s">
        <v>21373</v>
      </c>
    </row>
    <row r="4097" spans="3:4" ht="15" hidden="1" customHeight="1" x14ac:dyDescent="0.25">
      <c r="C4097" s="114" t="s">
        <v>2576</v>
      </c>
      <c r="D4097" s="114" t="s">
        <v>6436</v>
      </c>
    </row>
    <row r="4098" spans="3:4" ht="15" hidden="1" customHeight="1" x14ac:dyDescent="0.25">
      <c r="C4098" s="114" t="s">
        <v>2577</v>
      </c>
      <c r="D4098" s="114" t="s">
        <v>6437</v>
      </c>
    </row>
    <row r="4099" spans="3:4" ht="15" hidden="1" customHeight="1" x14ac:dyDescent="0.25">
      <c r="C4099" s="114" t="s">
        <v>21374</v>
      </c>
      <c r="D4099" s="114" t="s">
        <v>21375</v>
      </c>
    </row>
    <row r="4100" spans="3:4" ht="15" hidden="1" customHeight="1" x14ac:dyDescent="0.25">
      <c r="C4100" s="114" t="s">
        <v>2578</v>
      </c>
      <c r="D4100" s="114" t="s">
        <v>6438</v>
      </c>
    </row>
    <row r="4101" spans="3:4" ht="15" hidden="1" customHeight="1" x14ac:dyDescent="0.25">
      <c r="C4101" s="114" t="s">
        <v>21376</v>
      </c>
      <c r="D4101" s="114" t="s">
        <v>21377</v>
      </c>
    </row>
    <row r="4102" spans="3:4" ht="15" hidden="1" customHeight="1" x14ac:dyDescent="0.25">
      <c r="C4102" s="114" t="s">
        <v>21378</v>
      </c>
      <c r="D4102" s="114" t="s">
        <v>21379</v>
      </c>
    </row>
    <row r="4103" spans="3:4" ht="15" hidden="1" customHeight="1" x14ac:dyDescent="0.25">
      <c r="C4103" s="114" t="s">
        <v>21380</v>
      </c>
      <c r="D4103" s="114" t="s">
        <v>21381</v>
      </c>
    </row>
    <row r="4104" spans="3:4" ht="15" hidden="1" customHeight="1" x14ac:dyDescent="0.25">
      <c r="C4104" s="114" t="s">
        <v>2579</v>
      </c>
      <c r="D4104" s="114" t="s">
        <v>771</v>
      </c>
    </row>
    <row r="4105" spans="3:4" ht="15" hidden="1" customHeight="1" x14ac:dyDescent="0.25">
      <c r="C4105" s="114" t="s">
        <v>2580</v>
      </c>
      <c r="D4105" s="114" t="s">
        <v>772</v>
      </c>
    </row>
    <row r="4106" spans="3:4" ht="15" hidden="1" customHeight="1" x14ac:dyDescent="0.25">
      <c r="C4106" s="114" t="s">
        <v>21382</v>
      </c>
      <c r="D4106" s="114" t="s">
        <v>21383</v>
      </c>
    </row>
    <row r="4107" spans="3:4" ht="15" hidden="1" customHeight="1" x14ac:dyDescent="0.25">
      <c r="C4107" s="114" t="s">
        <v>21384</v>
      </c>
      <c r="D4107" s="114" t="s">
        <v>21385</v>
      </c>
    </row>
    <row r="4108" spans="3:4" ht="15" hidden="1" customHeight="1" x14ac:dyDescent="0.25">
      <c r="C4108" s="114" t="s">
        <v>2581</v>
      </c>
      <c r="D4108" s="114" t="s">
        <v>773</v>
      </c>
    </row>
    <row r="4109" spans="3:4" ht="15" hidden="1" customHeight="1" x14ac:dyDescent="0.25">
      <c r="C4109" s="114" t="s">
        <v>2582</v>
      </c>
      <c r="D4109" s="114" t="s">
        <v>774</v>
      </c>
    </row>
    <row r="4110" spans="3:4" ht="15" hidden="1" customHeight="1" x14ac:dyDescent="0.25">
      <c r="C4110" s="114" t="s">
        <v>21386</v>
      </c>
      <c r="D4110" s="114" t="s">
        <v>21387</v>
      </c>
    </row>
    <row r="4111" spans="3:4" ht="15" hidden="1" customHeight="1" x14ac:dyDescent="0.25">
      <c r="C4111" s="114" t="s">
        <v>21388</v>
      </c>
      <c r="D4111" s="114" t="s">
        <v>21389</v>
      </c>
    </row>
    <row r="4112" spans="3:4" ht="15" hidden="1" customHeight="1" x14ac:dyDescent="0.25">
      <c r="C4112" s="114" t="s">
        <v>2583</v>
      </c>
      <c r="D4112" s="114" t="s">
        <v>775</v>
      </c>
    </row>
    <row r="4113" spans="3:4" ht="15" hidden="1" customHeight="1" x14ac:dyDescent="0.25">
      <c r="C4113" s="114" t="s">
        <v>2584</v>
      </c>
      <c r="D4113" s="114" t="s">
        <v>6439</v>
      </c>
    </row>
    <row r="4114" spans="3:4" ht="15" hidden="1" customHeight="1" x14ac:dyDescent="0.25">
      <c r="C4114" s="114" t="s">
        <v>2585</v>
      </c>
      <c r="D4114" s="114" t="s">
        <v>776</v>
      </c>
    </row>
    <row r="4115" spans="3:4" ht="15" hidden="1" customHeight="1" x14ac:dyDescent="0.25">
      <c r="C4115" s="114" t="s">
        <v>2586</v>
      </c>
      <c r="D4115" s="114" t="s">
        <v>777</v>
      </c>
    </row>
    <row r="4116" spans="3:4" ht="15" hidden="1" customHeight="1" x14ac:dyDescent="0.25">
      <c r="C4116" s="114" t="s">
        <v>2587</v>
      </c>
      <c r="D4116" s="114" t="s">
        <v>778</v>
      </c>
    </row>
    <row r="4117" spans="3:4" ht="15" hidden="1" customHeight="1" x14ac:dyDescent="0.25">
      <c r="C4117" s="114" t="s">
        <v>2588</v>
      </c>
      <c r="D4117" s="114" t="s">
        <v>779</v>
      </c>
    </row>
    <row r="4118" spans="3:4" ht="15" hidden="1" customHeight="1" x14ac:dyDescent="0.25">
      <c r="C4118" s="114" t="s">
        <v>2589</v>
      </c>
      <c r="D4118" s="114" t="s">
        <v>780</v>
      </c>
    </row>
    <row r="4119" spans="3:4" ht="15" hidden="1" customHeight="1" x14ac:dyDescent="0.25">
      <c r="C4119" s="114" t="s">
        <v>2590</v>
      </c>
      <c r="D4119" s="114" t="s">
        <v>781</v>
      </c>
    </row>
    <row r="4120" spans="3:4" ht="15" hidden="1" customHeight="1" x14ac:dyDescent="0.25">
      <c r="C4120" s="114" t="s">
        <v>2591</v>
      </c>
      <c r="D4120" s="114" t="s">
        <v>782</v>
      </c>
    </row>
    <row r="4121" spans="3:4" ht="15" hidden="1" customHeight="1" x14ac:dyDescent="0.25">
      <c r="C4121" s="114" t="s">
        <v>2592</v>
      </c>
      <c r="D4121" s="114" t="s">
        <v>783</v>
      </c>
    </row>
    <row r="4122" spans="3:4" ht="15" hidden="1" customHeight="1" x14ac:dyDescent="0.25">
      <c r="C4122" s="114" t="s">
        <v>2593</v>
      </c>
      <c r="D4122" s="114" t="s">
        <v>6660</v>
      </c>
    </row>
    <row r="4123" spans="3:4" ht="15" hidden="1" customHeight="1" x14ac:dyDescent="0.25">
      <c r="C4123" s="114" t="s">
        <v>21390</v>
      </c>
      <c r="D4123" s="114" t="s">
        <v>21391</v>
      </c>
    </row>
    <row r="4124" spans="3:4" ht="15" hidden="1" customHeight="1" x14ac:dyDescent="0.25">
      <c r="C4124" s="114" t="s">
        <v>21392</v>
      </c>
      <c r="D4124" s="114" t="s">
        <v>21393</v>
      </c>
    </row>
    <row r="4125" spans="3:4" ht="15" hidden="1" customHeight="1" x14ac:dyDescent="0.25">
      <c r="C4125" s="114" t="s">
        <v>2594</v>
      </c>
      <c r="D4125" s="114" t="s">
        <v>784</v>
      </c>
    </row>
    <row r="4126" spans="3:4" ht="15" hidden="1" customHeight="1" x14ac:dyDescent="0.25">
      <c r="C4126" s="114" t="s">
        <v>2595</v>
      </c>
      <c r="D4126" s="114" t="s">
        <v>785</v>
      </c>
    </row>
    <row r="4127" spans="3:4" ht="15" hidden="1" customHeight="1" x14ac:dyDescent="0.25">
      <c r="C4127" s="114" t="s">
        <v>2596</v>
      </c>
      <c r="D4127" s="114" t="s">
        <v>1491</v>
      </c>
    </row>
    <row r="4128" spans="3:4" ht="15" hidden="1" customHeight="1" x14ac:dyDescent="0.25">
      <c r="C4128" s="114" t="s">
        <v>2597</v>
      </c>
      <c r="D4128" s="114" t="s">
        <v>1492</v>
      </c>
    </row>
    <row r="4129" spans="3:4" ht="15" hidden="1" customHeight="1" x14ac:dyDescent="0.25">
      <c r="C4129" s="114" t="s">
        <v>7918</v>
      </c>
      <c r="D4129" s="114" t="s">
        <v>7919</v>
      </c>
    </row>
    <row r="4130" spans="3:4" ht="15" hidden="1" customHeight="1" x14ac:dyDescent="0.25">
      <c r="C4130" s="114" t="s">
        <v>2598</v>
      </c>
      <c r="D4130" s="114" t="s">
        <v>1493</v>
      </c>
    </row>
    <row r="4131" spans="3:4" ht="15" hidden="1" customHeight="1" x14ac:dyDescent="0.25">
      <c r="C4131" s="114" t="s">
        <v>21394</v>
      </c>
      <c r="D4131" s="114" t="s">
        <v>21395</v>
      </c>
    </row>
    <row r="4132" spans="3:4" ht="15" hidden="1" customHeight="1" x14ac:dyDescent="0.25">
      <c r="C4132" s="114" t="s">
        <v>21396</v>
      </c>
      <c r="D4132" s="114" t="s">
        <v>21397</v>
      </c>
    </row>
    <row r="4133" spans="3:4" ht="15" hidden="1" customHeight="1" x14ac:dyDescent="0.25">
      <c r="C4133" s="114" t="s">
        <v>2599</v>
      </c>
      <c r="D4133" s="114" t="s">
        <v>1494</v>
      </c>
    </row>
    <row r="4134" spans="3:4" ht="15" hidden="1" customHeight="1" x14ac:dyDescent="0.25">
      <c r="C4134" s="114" t="s">
        <v>4241</v>
      </c>
      <c r="D4134" s="114" t="s">
        <v>6440</v>
      </c>
    </row>
    <row r="4135" spans="3:4" ht="15" hidden="1" customHeight="1" x14ac:dyDescent="0.25">
      <c r="C4135" s="114" t="s">
        <v>21398</v>
      </c>
      <c r="D4135" s="114" t="s">
        <v>21399</v>
      </c>
    </row>
    <row r="4136" spans="3:4" ht="15" hidden="1" customHeight="1" x14ac:dyDescent="0.25">
      <c r="C4136" s="114" t="s">
        <v>21400</v>
      </c>
      <c r="D4136" s="114" t="s">
        <v>21401</v>
      </c>
    </row>
    <row r="4137" spans="3:4" ht="15" hidden="1" customHeight="1" x14ac:dyDescent="0.25">
      <c r="C4137" s="114" t="s">
        <v>21402</v>
      </c>
      <c r="D4137" s="114" t="s">
        <v>21403</v>
      </c>
    </row>
    <row r="4138" spans="3:4" ht="15" hidden="1" customHeight="1" x14ac:dyDescent="0.25">
      <c r="C4138" s="114" t="s">
        <v>21404</v>
      </c>
      <c r="D4138" s="114" t="s">
        <v>21405</v>
      </c>
    </row>
    <row r="4139" spans="3:4" ht="15" hidden="1" customHeight="1" x14ac:dyDescent="0.25">
      <c r="C4139" s="114" t="s">
        <v>21406</v>
      </c>
      <c r="D4139" s="114" t="s">
        <v>21407</v>
      </c>
    </row>
    <row r="4140" spans="3:4" ht="15" hidden="1" customHeight="1" x14ac:dyDescent="0.25">
      <c r="C4140" s="114" t="s">
        <v>21408</v>
      </c>
      <c r="D4140" s="114" t="s">
        <v>21409</v>
      </c>
    </row>
    <row r="4141" spans="3:4" ht="15" hidden="1" customHeight="1" x14ac:dyDescent="0.25">
      <c r="C4141" s="114" t="s">
        <v>21410</v>
      </c>
      <c r="D4141" s="114" t="s">
        <v>21411</v>
      </c>
    </row>
    <row r="4142" spans="3:4" ht="15" hidden="1" customHeight="1" x14ac:dyDescent="0.25">
      <c r="C4142" s="114" t="s">
        <v>21412</v>
      </c>
      <c r="D4142" s="114" t="s">
        <v>21413</v>
      </c>
    </row>
    <row r="4143" spans="3:4" ht="15" hidden="1" customHeight="1" x14ac:dyDescent="0.25">
      <c r="C4143" s="114" t="s">
        <v>21414</v>
      </c>
      <c r="D4143" s="114" t="s">
        <v>21415</v>
      </c>
    </row>
    <row r="4144" spans="3:4" ht="15" hidden="1" customHeight="1" x14ac:dyDescent="0.25">
      <c r="C4144" s="114" t="s">
        <v>4242</v>
      </c>
      <c r="D4144" s="114" t="s">
        <v>21416</v>
      </c>
    </row>
    <row r="4145" spans="3:4" ht="15" hidden="1" customHeight="1" x14ac:dyDescent="0.25">
      <c r="C4145" s="114" t="s">
        <v>4243</v>
      </c>
      <c r="D4145" s="114" t="s">
        <v>1495</v>
      </c>
    </row>
    <row r="4146" spans="3:4" ht="15" hidden="1" customHeight="1" x14ac:dyDescent="0.25">
      <c r="C4146" s="114" t="s">
        <v>4244</v>
      </c>
      <c r="D4146" s="114" t="s">
        <v>7920</v>
      </c>
    </row>
    <row r="4147" spans="3:4" ht="15" hidden="1" customHeight="1" x14ac:dyDescent="0.25">
      <c r="C4147" s="114" t="s">
        <v>4245</v>
      </c>
      <c r="D4147" s="114" t="s">
        <v>6661</v>
      </c>
    </row>
    <row r="4148" spans="3:4" ht="15" hidden="1" customHeight="1" x14ac:dyDescent="0.25">
      <c r="C4148" s="114" t="s">
        <v>4246</v>
      </c>
      <c r="D4148" s="114" t="s">
        <v>1496</v>
      </c>
    </row>
    <row r="4149" spans="3:4" ht="15" hidden="1" customHeight="1" x14ac:dyDescent="0.25">
      <c r="C4149" s="114" t="s">
        <v>4247</v>
      </c>
      <c r="D4149" s="114" t="s">
        <v>1497</v>
      </c>
    </row>
    <row r="4150" spans="3:4" ht="15" hidden="1" customHeight="1" x14ac:dyDescent="0.25">
      <c r="C4150" s="114" t="s">
        <v>7921</v>
      </c>
      <c r="D4150" s="114" t="s">
        <v>7922</v>
      </c>
    </row>
    <row r="4151" spans="3:4" ht="15" hidden="1" customHeight="1" x14ac:dyDescent="0.25">
      <c r="C4151" s="114" t="s">
        <v>4248</v>
      </c>
      <c r="D4151" s="114" t="s">
        <v>1498</v>
      </c>
    </row>
    <row r="4152" spans="3:4" ht="15" hidden="1" customHeight="1" x14ac:dyDescent="0.25">
      <c r="C4152" s="114" t="s">
        <v>21417</v>
      </c>
      <c r="D4152" s="114" t="s">
        <v>21418</v>
      </c>
    </row>
    <row r="4153" spans="3:4" ht="15" hidden="1" customHeight="1" x14ac:dyDescent="0.25">
      <c r="C4153" s="114" t="s">
        <v>21419</v>
      </c>
      <c r="D4153" s="114" t="s">
        <v>21420</v>
      </c>
    </row>
    <row r="4154" spans="3:4" ht="15" hidden="1" customHeight="1" x14ac:dyDescent="0.25">
      <c r="C4154" s="114" t="s">
        <v>4249</v>
      </c>
      <c r="D4154" s="114" t="s">
        <v>21421</v>
      </c>
    </row>
    <row r="4155" spans="3:4" ht="15" hidden="1" customHeight="1" x14ac:dyDescent="0.25">
      <c r="C4155" s="114" t="s">
        <v>4250</v>
      </c>
      <c r="D4155" s="114" t="s">
        <v>7923</v>
      </c>
    </row>
    <row r="4156" spans="3:4" ht="15" hidden="1" customHeight="1" x14ac:dyDescent="0.25">
      <c r="C4156" s="114" t="s">
        <v>4251</v>
      </c>
      <c r="D4156" s="114" t="s">
        <v>1499</v>
      </c>
    </row>
    <row r="4157" spans="3:4" ht="15" hidden="1" customHeight="1" x14ac:dyDescent="0.25">
      <c r="C4157" s="114" t="s">
        <v>21422</v>
      </c>
      <c r="D4157" s="114" t="s">
        <v>21423</v>
      </c>
    </row>
    <row r="4158" spans="3:4" ht="15" hidden="1" customHeight="1" x14ac:dyDescent="0.25">
      <c r="C4158" s="114" t="s">
        <v>4252</v>
      </c>
      <c r="D4158" s="114" t="s">
        <v>10858</v>
      </c>
    </row>
    <row r="4159" spans="3:4" ht="15" hidden="1" customHeight="1" x14ac:dyDescent="0.25">
      <c r="C4159" s="114" t="s">
        <v>7924</v>
      </c>
      <c r="D4159" s="114" t="s">
        <v>7925</v>
      </c>
    </row>
    <row r="4160" spans="3:4" ht="15" hidden="1" customHeight="1" x14ac:dyDescent="0.25">
      <c r="C4160" s="114" t="s">
        <v>7926</v>
      </c>
      <c r="D4160" s="114" t="s">
        <v>7927</v>
      </c>
    </row>
    <row r="4161" spans="3:4" ht="15" hidden="1" customHeight="1" x14ac:dyDescent="0.25">
      <c r="C4161" s="114" t="s">
        <v>7928</v>
      </c>
      <c r="D4161" s="114" t="s">
        <v>7929</v>
      </c>
    </row>
    <row r="4162" spans="3:4" ht="15" hidden="1" customHeight="1" x14ac:dyDescent="0.25">
      <c r="C4162" s="114" t="s">
        <v>7930</v>
      </c>
      <c r="D4162" s="114" t="s">
        <v>7931</v>
      </c>
    </row>
    <row r="4163" spans="3:4" ht="15" hidden="1" customHeight="1" x14ac:dyDescent="0.25">
      <c r="C4163" s="114" t="s">
        <v>7932</v>
      </c>
      <c r="D4163" s="114" t="s">
        <v>7933</v>
      </c>
    </row>
    <row r="4164" spans="3:4" ht="15" hidden="1" customHeight="1" x14ac:dyDescent="0.25">
      <c r="C4164" s="114" t="s">
        <v>7934</v>
      </c>
      <c r="D4164" s="114" t="s">
        <v>7935</v>
      </c>
    </row>
    <row r="4165" spans="3:4" ht="15" hidden="1" customHeight="1" x14ac:dyDescent="0.25">
      <c r="C4165" s="114" t="s">
        <v>7936</v>
      </c>
      <c r="D4165" s="114" t="s">
        <v>7937</v>
      </c>
    </row>
    <row r="4166" spans="3:4" ht="15" hidden="1" customHeight="1" x14ac:dyDescent="0.25">
      <c r="C4166" s="114" t="s">
        <v>7939</v>
      </c>
      <c r="D4166" s="114" t="s">
        <v>7940</v>
      </c>
    </row>
    <row r="4167" spans="3:4" ht="15" hidden="1" customHeight="1" x14ac:dyDescent="0.25">
      <c r="C4167" s="114" t="s">
        <v>21424</v>
      </c>
      <c r="D4167" s="114" t="s">
        <v>21425</v>
      </c>
    </row>
    <row r="4168" spans="3:4" ht="15" hidden="1" customHeight="1" x14ac:dyDescent="0.25">
      <c r="C4168" s="114" t="s">
        <v>21426</v>
      </c>
      <c r="D4168" s="114" t="s">
        <v>21427</v>
      </c>
    </row>
    <row r="4169" spans="3:4" ht="15" hidden="1" customHeight="1" x14ac:dyDescent="0.25">
      <c r="C4169" s="114" t="s">
        <v>21428</v>
      </c>
      <c r="D4169" s="114" t="s">
        <v>21429</v>
      </c>
    </row>
    <row r="4170" spans="3:4" ht="15" hidden="1" customHeight="1" x14ac:dyDescent="0.25">
      <c r="C4170" s="114" t="s">
        <v>21430</v>
      </c>
      <c r="D4170" s="114" t="s">
        <v>21431</v>
      </c>
    </row>
    <row r="4171" spans="3:4" ht="15" hidden="1" customHeight="1" x14ac:dyDescent="0.25">
      <c r="C4171" s="114" t="s">
        <v>4253</v>
      </c>
      <c r="D4171" s="114" t="s">
        <v>1500</v>
      </c>
    </row>
    <row r="4172" spans="3:4" ht="15" hidden="1" customHeight="1" x14ac:dyDescent="0.25">
      <c r="C4172" s="114" t="s">
        <v>4254</v>
      </c>
      <c r="D4172" s="114" t="s">
        <v>6441</v>
      </c>
    </row>
    <row r="4173" spans="3:4" ht="15" hidden="1" customHeight="1" x14ac:dyDescent="0.25">
      <c r="C4173" s="114" t="s">
        <v>21432</v>
      </c>
      <c r="D4173" s="114" t="s">
        <v>21433</v>
      </c>
    </row>
    <row r="4174" spans="3:4" ht="15" hidden="1" customHeight="1" x14ac:dyDescent="0.25">
      <c r="C4174" s="114" t="s">
        <v>21434</v>
      </c>
      <c r="D4174" s="114" t="s">
        <v>21435</v>
      </c>
    </row>
    <row r="4175" spans="3:4" ht="15" hidden="1" customHeight="1" x14ac:dyDescent="0.25">
      <c r="C4175" s="114" t="s">
        <v>21436</v>
      </c>
      <c r="D4175" s="114" t="s">
        <v>21437</v>
      </c>
    </row>
    <row r="4176" spans="3:4" ht="15" hidden="1" customHeight="1" x14ac:dyDescent="0.25">
      <c r="C4176" s="114" t="s">
        <v>4255</v>
      </c>
      <c r="D4176" s="114" t="s">
        <v>1501</v>
      </c>
    </row>
    <row r="4177" spans="3:4" ht="15" hidden="1" customHeight="1" x14ac:dyDescent="0.25">
      <c r="C4177" s="114" t="s">
        <v>4256</v>
      </c>
      <c r="D4177" s="114" t="s">
        <v>1502</v>
      </c>
    </row>
    <row r="4178" spans="3:4" ht="15" hidden="1" customHeight="1" x14ac:dyDescent="0.25">
      <c r="C4178" s="114" t="s">
        <v>7941</v>
      </c>
      <c r="D4178" s="114" t="s">
        <v>1503</v>
      </c>
    </row>
    <row r="4179" spans="3:4" ht="15" hidden="1" customHeight="1" x14ac:dyDescent="0.25">
      <c r="C4179" s="114" t="s">
        <v>7942</v>
      </c>
      <c r="D4179" s="114" t="s">
        <v>7943</v>
      </c>
    </row>
    <row r="4180" spans="3:4" ht="15" hidden="1" customHeight="1" x14ac:dyDescent="0.25">
      <c r="C4180" s="114" t="s">
        <v>7944</v>
      </c>
      <c r="D4180" s="114" t="s">
        <v>7945</v>
      </c>
    </row>
    <row r="4181" spans="3:4" ht="15" hidden="1" customHeight="1" x14ac:dyDescent="0.25">
      <c r="C4181" s="114" t="s">
        <v>7946</v>
      </c>
      <c r="D4181" s="114" t="s">
        <v>7947</v>
      </c>
    </row>
    <row r="4182" spans="3:4" ht="15" hidden="1" customHeight="1" x14ac:dyDescent="0.25">
      <c r="C4182" s="114" t="s">
        <v>7948</v>
      </c>
      <c r="D4182" s="114" t="s">
        <v>7949</v>
      </c>
    </row>
    <row r="4183" spans="3:4" ht="15" hidden="1" customHeight="1" x14ac:dyDescent="0.25">
      <c r="C4183" s="114" t="s">
        <v>7950</v>
      </c>
      <c r="D4183" s="114" t="s">
        <v>7951</v>
      </c>
    </row>
    <row r="4184" spans="3:4" ht="15" hidden="1" customHeight="1" x14ac:dyDescent="0.25">
      <c r="C4184" s="114" t="s">
        <v>21438</v>
      </c>
      <c r="D4184" s="114" t="s">
        <v>21439</v>
      </c>
    </row>
    <row r="4185" spans="3:4" ht="15" hidden="1" customHeight="1" x14ac:dyDescent="0.25">
      <c r="C4185" s="114" t="s">
        <v>21440</v>
      </c>
      <c r="D4185" s="114" t="s">
        <v>21441</v>
      </c>
    </row>
    <row r="4186" spans="3:4" ht="15" hidden="1" customHeight="1" x14ac:dyDescent="0.25">
      <c r="C4186" s="114" t="s">
        <v>21442</v>
      </c>
      <c r="D4186" s="114" t="s">
        <v>21443</v>
      </c>
    </row>
    <row r="4187" spans="3:4" ht="15" hidden="1" customHeight="1" x14ac:dyDescent="0.25">
      <c r="C4187" s="114" t="s">
        <v>21444</v>
      </c>
      <c r="D4187" s="114" t="s">
        <v>21445</v>
      </c>
    </row>
    <row r="4188" spans="3:4" ht="15" hidden="1" customHeight="1" x14ac:dyDescent="0.25">
      <c r="C4188" s="114" t="s">
        <v>21446</v>
      </c>
      <c r="D4188" s="114" t="s">
        <v>21447</v>
      </c>
    </row>
    <row r="4189" spans="3:4" ht="15" hidden="1" customHeight="1" x14ac:dyDescent="0.25">
      <c r="C4189" s="114" t="s">
        <v>4257</v>
      </c>
      <c r="D4189" s="114" t="s">
        <v>1504</v>
      </c>
    </row>
    <row r="4190" spans="3:4" ht="15" hidden="1" customHeight="1" x14ac:dyDescent="0.25">
      <c r="C4190" s="114" t="s">
        <v>21448</v>
      </c>
      <c r="D4190" s="114" t="s">
        <v>21449</v>
      </c>
    </row>
    <row r="4191" spans="3:4" ht="15" hidden="1" customHeight="1" x14ac:dyDescent="0.25">
      <c r="C4191" s="114" t="s">
        <v>4258</v>
      </c>
      <c r="D4191" s="114" t="s">
        <v>1505</v>
      </c>
    </row>
    <row r="4192" spans="3:4" ht="15" hidden="1" customHeight="1" x14ac:dyDescent="0.25">
      <c r="C4192" s="114" t="s">
        <v>4259</v>
      </c>
      <c r="D4192" s="114" t="s">
        <v>1506</v>
      </c>
    </row>
    <row r="4193" spans="3:4" ht="15" hidden="1" customHeight="1" x14ac:dyDescent="0.25">
      <c r="C4193" s="114" t="s">
        <v>4260</v>
      </c>
      <c r="D4193" s="114" t="s">
        <v>7952</v>
      </c>
    </row>
    <row r="4194" spans="3:4" ht="15" hidden="1" customHeight="1" x14ac:dyDescent="0.25">
      <c r="C4194" s="114" t="s">
        <v>4261</v>
      </c>
      <c r="D4194" s="114" t="s">
        <v>7953</v>
      </c>
    </row>
    <row r="4195" spans="3:4" ht="15" hidden="1" customHeight="1" x14ac:dyDescent="0.25">
      <c r="C4195" s="114" t="s">
        <v>7954</v>
      </c>
      <c r="D4195" s="114" t="s">
        <v>7955</v>
      </c>
    </row>
    <row r="4196" spans="3:4" ht="15" hidden="1" customHeight="1" x14ac:dyDescent="0.25">
      <c r="C4196" s="114" t="s">
        <v>7956</v>
      </c>
      <c r="D4196" s="114" t="s">
        <v>7957</v>
      </c>
    </row>
    <row r="4197" spans="3:4" ht="15" hidden="1" customHeight="1" x14ac:dyDescent="0.25">
      <c r="C4197" s="114" t="s">
        <v>7958</v>
      </c>
      <c r="D4197" s="114" t="s">
        <v>18069</v>
      </c>
    </row>
    <row r="4198" spans="3:4" ht="15" hidden="1" customHeight="1" x14ac:dyDescent="0.25">
      <c r="C4198" s="114" t="s">
        <v>7959</v>
      </c>
      <c r="D4198" s="114" t="s">
        <v>7960</v>
      </c>
    </row>
    <row r="4199" spans="3:4" ht="15" hidden="1" customHeight="1" x14ac:dyDescent="0.25">
      <c r="C4199" s="114" t="s">
        <v>7961</v>
      </c>
      <c r="D4199" s="114" t="s">
        <v>18070</v>
      </c>
    </row>
    <row r="4200" spans="3:4" ht="15" hidden="1" customHeight="1" x14ac:dyDescent="0.25">
      <c r="C4200" s="114" t="s">
        <v>21450</v>
      </c>
      <c r="D4200" s="114" t="s">
        <v>21451</v>
      </c>
    </row>
    <row r="4201" spans="3:4" ht="15" hidden="1" customHeight="1" x14ac:dyDescent="0.25">
      <c r="C4201" s="114" t="s">
        <v>21452</v>
      </c>
      <c r="D4201" s="114" t="s">
        <v>21453</v>
      </c>
    </row>
    <row r="4202" spans="3:4" ht="15" hidden="1" customHeight="1" x14ac:dyDescent="0.25">
      <c r="C4202" s="114" t="s">
        <v>21454</v>
      </c>
      <c r="D4202" s="114" t="s">
        <v>21455</v>
      </c>
    </row>
    <row r="4203" spans="3:4" ht="15" hidden="1" customHeight="1" x14ac:dyDescent="0.25">
      <c r="C4203" s="114" t="s">
        <v>21456</v>
      </c>
      <c r="D4203" s="114" t="s">
        <v>21457</v>
      </c>
    </row>
    <row r="4204" spans="3:4" ht="15" hidden="1" customHeight="1" x14ac:dyDescent="0.25">
      <c r="C4204" s="114" t="s">
        <v>21458</v>
      </c>
      <c r="D4204" s="114" t="s">
        <v>21459</v>
      </c>
    </row>
    <row r="4205" spans="3:4" ht="15" hidden="1" customHeight="1" x14ac:dyDescent="0.25">
      <c r="C4205" s="114" t="s">
        <v>21460</v>
      </c>
      <c r="D4205" s="114" t="s">
        <v>21461</v>
      </c>
    </row>
    <row r="4206" spans="3:4" ht="15" hidden="1" customHeight="1" x14ac:dyDescent="0.25">
      <c r="C4206" s="114" t="s">
        <v>21462</v>
      </c>
      <c r="D4206" s="114" t="s">
        <v>21463</v>
      </c>
    </row>
    <row r="4207" spans="3:4" ht="15" hidden="1" customHeight="1" x14ac:dyDescent="0.25">
      <c r="C4207" s="114" t="s">
        <v>4262</v>
      </c>
      <c r="D4207" s="114" t="s">
        <v>1507</v>
      </c>
    </row>
    <row r="4208" spans="3:4" ht="15" hidden="1" customHeight="1" x14ac:dyDescent="0.25">
      <c r="C4208" s="114" t="s">
        <v>4263</v>
      </c>
      <c r="D4208" s="114" t="s">
        <v>1508</v>
      </c>
    </row>
    <row r="4209" spans="3:4" ht="15" hidden="1" customHeight="1" x14ac:dyDescent="0.25">
      <c r="C4209" s="114" t="s">
        <v>7962</v>
      </c>
      <c r="D4209" s="114" t="s">
        <v>1509</v>
      </c>
    </row>
    <row r="4210" spans="3:4" ht="15" hidden="1" customHeight="1" x14ac:dyDescent="0.25">
      <c r="C4210" s="114" t="s">
        <v>7963</v>
      </c>
      <c r="D4210" s="114" t="s">
        <v>1510</v>
      </c>
    </row>
    <row r="4211" spans="3:4" ht="15" hidden="1" customHeight="1" x14ac:dyDescent="0.25">
      <c r="C4211" s="114" t="s">
        <v>21464</v>
      </c>
      <c r="D4211" s="114" t="s">
        <v>21465</v>
      </c>
    </row>
    <row r="4212" spans="3:4" ht="15" hidden="1" customHeight="1" x14ac:dyDescent="0.25">
      <c r="C4212" s="114" t="s">
        <v>21466</v>
      </c>
      <c r="D4212" s="114" t="s">
        <v>21467</v>
      </c>
    </row>
    <row r="4213" spans="3:4" ht="15" hidden="1" customHeight="1" x14ac:dyDescent="0.25">
      <c r="C4213" s="114" t="s">
        <v>21468</v>
      </c>
      <c r="D4213" s="114" t="s">
        <v>21469</v>
      </c>
    </row>
    <row r="4214" spans="3:4" ht="15" hidden="1" customHeight="1" x14ac:dyDescent="0.25">
      <c r="C4214" s="114" t="s">
        <v>21470</v>
      </c>
      <c r="D4214" s="114" t="s">
        <v>21471</v>
      </c>
    </row>
    <row r="4215" spans="3:4" ht="15" hidden="1" customHeight="1" x14ac:dyDescent="0.25">
      <c r="C4215" s="114" t="s">
        <v>4264</v>
      </c>
      <c r="D4215" s="114" t="s">
        <v>1511</v>
      </c>
    </row>
    <row r="4216" spans="3:4" ht="15" hidden="1" customHeight="1" x14ac:dyDescent="0.25">
      <c r="C4216" s="114" t="s">
        <v>7964</v>
      </c>
      <c r="D4216" s="114" t="s">
        <v>1512</v>
      </c>
    </row>
    <row r="4217" spans="3:4" ht="15" hidden="1" customHeight="1" x14ac:dyDescent="0.25">
      <c r="C4217" s="114" t="s">
        <v>21472</v>
      </c>
      <c r="D4217" s="114" t="s">
        <v>21473</v>
      </c>
    </row>
    <row r="4218" spans="3:4" ht="15" hidden="1" customHeight="1" x14ac:dyDescent="0.25">
      <c r="C4218" s="114" t="s">
        <v>21474</v>
      </c>
      <c r="D4218" s="114" t="s">
        <v>21475</v>
      </c>
    </row>
    <row r="4219" spans="3:4" ht="15" hidden="1" customHeight="1" x14ac:dyDescent="0.25">
      <c r="C4219" s="114" t="s">
        <v>21476</v>
      </c>
      <c r="D4219" s="114" t="s">
        <v>8416</v>
      </c>
    </row>
    <row r="4220" spans="3:4" ht="15" hidden="1" customHeight="1" x14ac:dyDescent="0.25">
      <c r="C4220" s="114" t="s">
        <v>4265</v>
      </c>
      <c r="D4220" s="114" t="s">
        <v>1513</v>
      </c>
    </row>
    <row r="4221" spans="3:4" ht="15" hidden="1" customHeight="1" x14ac:dyDescent="0.25">
      <c r="C4221" s="114" t="s">
        <v>4266</v>
      </c>
      <c r="D4221" s="114" t="s">
        <v>1514</v>
      </c>
    </row>
    <row r="4222" spans="3:4" ht="15" hidden="1" customHeight="1" x14ac:dyDescent="0.25">
      <c r="C4222" s="114" t="s">
        <v>4267</v>
      </c>
      <c r="D4222" s="114" t="s">
        <v>1515</v>
      </c>
    </row>
    <row r="4223" spans="3:4" ht="15" hidden="1" customHeight="1" x14ac:dyDescent="0.25">
      <c r="C4223" s="114" t="s">
        <v>4268</v>
      </c>
      <c r="D4223" s="114" t="s">
        <v>1516</v>
      </c>
    </row>
    <row r="4224" spans="3:4" ht="15" hidden="1" customHeight="1" x14ac:dyDescent="0.25">
      <c r="C4224" s="114" t="s">
        <v>4269</v>
      </c>
      <c r="D4224" s="114" t="s">
        <v>1517</v>
      </c>
    </row>
    <row r="4225" spans="3:4" ht="15" hidden="1" customHeight="1" x14ac:dyDescent="0.25">
      <c r="C4225" s="114" t="s">
        <v>21477</v>
      </c>
      <c r="D4225" s="114" t="s">
        <v>21478</v>
      </c>
    </row>
    <row r="4226" spans="3:4" ht="15" hidden="1" customHeight="1" x14ac:dyDescent="0.25">
      <c r="C4226" s="114" t="s">
        <v>4270</v>
      </c>
      <c r="D4226" s="114" t="s">
        <v>1518</v>
      </c>
    </row>
    <row r="4227" spans="3:4" ht="15" hidden="1" customHeight="1" x14ac:dyDescent="0.25">
      <c r="C4227" s="114" t="s">
        <v>7965</v>
      </c>
      <c r="D4227" s="114" t="s">
        <v>6662</v>
      </c>
    </row>
    <row r="4228" spans="3:4" ht="15" hidden="1" customHeight="1" x14ac:dyDescent="0.25">
      <c r="C4228" s="114" t="s">
        <v>4271</v>
      </c>
      <c r="D4228" s="114" t="s">
        <v>1519</v>
      </c>
    </row>
    <row r="4229" spans="3:4" ht="15" hidden="1" customHeight="1" x14ac:dyDescent="0.25">
      <c r="C4229" s="114" t="s">
        <v>4272</v>
      </c>
      <c r="D4229" s="114" t="s">
        <v>21479</v>
      </c>
    </row>
    <row r="4230" spans="3:4" ht="15" hidden="1" customHeight="1" x14ac:dyDescent="0.25">
      <c r="C4230" s="114" t="s">
        <v>7966</v>
      </c>
      <c r="D4230" s="114" t="s">
        <v>1520</v>
      </c>
    </row>
    <row r="4231" spans="3:4" ht="15" hidden="1" customHeight="1" x14ac:dyDescent="0.25">
      <c r="C4231" s="114" t="s">
        <v>4273</v>
      </c>
      <c r="D4231" s="114" t="s">
        <v>1521</v>
      </c>
    </row>
    <row r="4232" spans="3:4" ht="15" hidden="1" customHeight="1" x14ac:dyDescent="0.25">
      <c r="C4232" s="114" t="s">
        <v>4274</v>
      </c>
      <c r="D4232" s="114" t="s">
        <v>21480</v>
      </c>
    </row>
    <row r="4233" spans="3:4" ht="15" hidden="1" customHeight="1" x14ac:dyDescent="0.25">
      <c r="C4233" s="114" t="s">
        <v>7967</v>
      </c>
      <c r="D4233" s="114" t="s">
        <v>21481</v>
      </c>
    </row>
    <row r="4234" spans="3:4" ht="15" hidden="1" customHeight="1" x14ac:dyDescent="0.25">
      <c r="C4234" s="114" t="s">
        <v>7968</v>
      </c>
      <c r="D4234" s="114" t="s">
        <v>21482</v>
      </c>
    </row>
    <row r="4235" spans="3:4" ht="15" hidden="1" customHeight="1" x14ac:dyDescent="0.25">
      <c r="C4235" s="114" t="s">
        <v>7969</v>
      </c>
      <c r="D4235" s="114" t="s">
        <v>21483</v>
      </c>
    </row>
    <row r="4236" spans="3:4" ht="15" hidden="1" customHeight="1" x14ac:dyDescent="0.25">
      <c r="C4236" s="114" t="s">
        <v>7970</v>
      </c>
      <c r="D4236" s="114" t="s">
        <v>21484</v>
      </c>
    </row>
    <row r="4237" spans="3:4" ht="15" hidden="1" customHeight="1" x14ac:dyDescent="0.25">
      <c r="C4237" s="114" t="s">
        <v>7971</v>
      </c>
      <c r="D4237" s="114" t="s">
        <v>7972</v>
      </c>
    </row>
    <row r="4238" spans="3:4" ht="15" hidden="1" customHeight="1" x14ac:dyDescent="0.25">
      <c r="C4238" s="114" t="s">
        <v>7973</v>
      </c>
      <c r="D4238" s="114" t="s">
        <v>7974</v>
      </c>
    </row>
    <row r="4239" spans="3:4" ht="15" hidden="1" customHeight="1" x14ac:dyDescent="0.25">
      <c r="C4239" s="114" t="s">
        <v>7975</v>
      </c>
      <c r="D4239" s="114" t="s">
        <v>7976</v>
      </c>
    </row>
    <row r="4240" spans="3:4" ht="15" hidden="1" customHeight="1" x14ac:dyDescent="0.25">
      <c r="C4240" s="114" t="s">
        <v>7977</v>
      </c>
      <c r="D4240" s="114" t="s">
        <v>7978</v>
      </c>
    </row>
    <row r="4241" spans="3:4" ht="15" hidden="1" customHeight="1" x14ac:dyDescent="0.25">
      <c r="C4241" s="114" t="s">
        <v>7979</v>
      </c>
      <c r="D4241" s="114" t="s">
        <v>7980</v>
      </c>
    </row>
    <row r="4242" spans="3:4" ht="15" hidden="1" customHeight="1" x14ac:dyDescent="0.25">
      <c r="C4242" s="114" t="s">
        <v>21485</v>
      </c>
      <c r="D4242" s="114" t="s">
        <v>21486</v>
      </c>
    </row>
    <row r="4243" spans="3:4" ht="15" hidden="1" customHeight="1" x14ac:dyDescent="0.25">
      <c r="C4243" s="114" t="s">
        <v>21487</v>
      </c>
      <c r="D4243" s="114" t="s">
        <v>21488</v>
      </c>
    </row>
    <row r="4244" spans="3:4" ht="15" hidden="1" customHeight="1" x14ac:dyDescent="0.25">
      <c r="C4244" s="114" t="s">
        <v>21489</v>
      </c>
      <c r="D4244" s="114" t="s">
        <v>7938</v>
      </c>
    </row>
    <row r="4245" spans="3:4" ht="15" hidden="1" customHeight="1" x14ac:dyDescent="0.25">
      <c r="C4245" s="114" t="s">
        <v>21490</v>
      </c>
      <c r="D4245" s="114" t="s">
        <v>21491</v>
      </c>
    </row>
    <row r="4246" spans="3:4" ht="15" hidden="1" customHeight="1" x14ac:dyDescent="0.25">
      <c r="C4246" s="114" t="s">
        <v>21492</v>
      </c>
      <c r="D4246" s="114" t="s">
        <v>21493</v>
      </c>
    </row>
    <row r="4247" spans="3:4" ht="15" hidden="1" customHeight="1" x14ac:dyDescent="0.25">
      <c r="C4247" s="114" t="s">
        <v>21494</v>
      </c>
      <c r="D4247" s="114" t="s">
        <v>21495</v>
      </c>
    </row>
    <row r="4248" spans="3:4" ht="15" hidden="1" customHeight="1" x14ac:dyDescent="0.25">
      <c r="C4248" s="114" t="s">
        <v>21496</v>
      </c>
      <c r="D4248" s="114" t="s">
        <v>21497</v>
      </c>
    </row>
    <row r="4249" spans="3:4" ht="15" hidden="1" customHeight="1" x14ac:dyDescent="0.25">
      <c r="C4249" s="114" t="s">
        <v>21498</v>
      </c>
      <c r="D4249" s="114" t="s">
        <v>21499</v>
      </c>
    </row>
    <row r="4250" spans="3:4" ht="15" hidden="1" customHeight="1" x14ac:dyDescent="0.25">
      <c r="C4250" s="114" t="s">
        <v>21500</v>
      </c>
      <c r="D4250" s="114" t="s">
        <v>21501</v>
      </c>
    </row>
    <row r="4251" spans="3:4" ht="15" hidden="1" customHeight="1" x14ac:dyDescent="0.25">
      <c r="C4251" s="114" t="s">
        <v>21502</v>
      </c>
      <c r="D4251" s="114" t="s">
        <v>21503</v>
      </c>
    </row>
    <row r="4252" spans="3:4" ht="15" hidden="1" customHeight="1" x14ac:dyDescent="0.25">
      <c r="C4252" s="114" t="s">
        <v>21504</v>
      </c>
      <c r="D4252" s="114" t="s">
        <v>21505</v>
      </c>
    </row>
    <row r="4253" spans="3:4" ht="15" hidden="1" customHeight="1" x14ac:dyDescent="0.25">
      <c r="C4253" s="114" t="s">
        <v>21506</v>
      </c>
      <c r="D4253" s="114" t="s">
        <v>21507</v>
      </c>
    </row>
    <row r="4254" spans="3:4" ht="15" hidden="1" customHeight="1" x14ac:dyDescent="0.25">
      <c r="C4254" s="114" t="s">
        <v>21508</v>
      </c>
      <c r="D4254" s="114" t="s">
        <v>21509</v>
      </c>
    </row>
    <row r="4255" spans="3:4" ht="15" hidden="1" customHeight="1" x14ac:dyDescent="0.25">
      <c r="C4255" s="114" t="s">
        <v>21510</v>
      </c>
      <c r="D4255" s="114" t="s">
        <v>21511</v>
      </c>
    </row>
    <row r="4256" spans="3:4" ht="15" hidden="1" customHeight="1" x14ac:dyDescent="0.25">
      <c r="C4256" s="114" t="s">
        <v>4275</v>
      </c>
      <c r="D4256" s="114" t="s">
        <v>6442</v>
      </c>
    </row>
    <row r="4257" spans="3:4" ht="15" hidden="1" customHeight="1" x14ac:dyDescent="0.25">
      <c r="C4257" s="114" t="s">
        <v>4276</v>
      </c>
      <c r="D4257" s="114" t="s">
        <v>1522</v>
      </c>
    </row>
    <row r="4258" spans="3:4" ht="15" hidden="1" customHeight="1" x14ac:dyDescent="0.25">
      <c r="C4258" s="114" t="s">
        <v>7981</v>
      </c>
      <c r="D4258" s="114" t="s">
        <v>10859</v>
      </c>
    </row>
    <row r="4259" spans="3:4" ht="15" hidden="1" customHeight="1" x14ac:dyDescent="0.25">
      <c r="C4259" s="114" t="s">
        <v>7982</v>
      </c>
      <c r="D4259" s="114" t="s">
        <v>21512</v>
      </c>
    </row>
    <row r="4260" spans="3:4" ht="15" hidden="1" customHeight="1" x14ac:dyDescent="0.25">
      <c r="C4260" s="114" t="s">
        <v>21513</v>
      </c>
      <c r="D4260" s="114" t="s">
        <v>21514</v>
      </c>
    </row>
    <row r="4261" spans="3:4" ht="15" hidden="1" customHeight="1" x14ac:dyDescent="0.25">
      <c r="C4261" s="114" t="s">
        <v>21515</v>
      </c>
      <c r="D4261" s="114" t="s">
        <v>21516</v>
      </c>
    </row>
    <row r="4262" spans="3:4" ht="15" hidden="1" customHeight="1" x14ac:dyDescent="0.25">
      <c r="C4262" s="114" t="s">
        <v>21517</v>
      </c>
      <c r="D4262" s="114" t="s">
        <v>21518</v>
      </c>
    </row>
    <row r="4263" spans="3:4" ht="15" hidden="1" customHeight="1" x14ac:dyDescent="0.25">
      <c r="C4263" s="114" t="s">
        <v>21519</v>
      </c>
      <c r="D4263" s="114" t="s">
        <v>21520</v>
      </c>
    </row>
    <row r="4264" spans="3:4" ht="15" hidden="1" customHeight="1" x14ac:dyDescent="0.25">
      <c r="C4264" s="114" t="s">
        <v>21521</v>
      </c>
      <c r="D4264" s="114" t="s">
        <v>21522</v>
      </c>
    </row>
    <row r="4265" spans="3:4" ht="15" hidden="1" customHeight="1" x14ac:dyDescent="0.25">
      <c r="C4265" s="114" t="s">
        <v>21523</v>
      </c>
      <c r="D4265" s="114" t="s">
        <v>21524</v>
      </c>
    </row>
    <row r="4266" spans="3:4" ht="15" hidden="1" customHeight="1" x14ac:dyDescent="0.25">
      <c r="C4266" s="114" t="s">
        <v>21525</v>
      </c>
      <c r="D4266" s="114" t="s">
        <v>21526</v>
      </c>
    </row>
    <row r="4267" spans="3:4" ht="15" hidden="1" customHeight="1" x14ac:dyDescent="0.25">
      <c r="C4267" s="114" t="s">
        <v>21527</v>
      </c>
      <c r="D4267" s="114" t="s">
        <v>21528</v>
      </c>
    </row>
    <row r="4268" spans="3:4" ht="15" hidden="1" customHeight="1" x14ac:dyDescent="0.25">
      <c r="C4268" s="114" t="s">
        <v>21529</v>
      </c>
      <c r="D4268" s="114" t="s">
        <v>21530</v>
      </c>
    </row>
    <row r="4269" spans="3:4" ht="15" hidden="1" customHeight="1" x14ac:dyDescent="0.25">
      <c r="C4269" s="114" t="s">
        <v>21531</v>
      </c>
      <c r="D4269" s="114" t="s">
        <v>21532</v>
      </c>
    </row>
    <row r="4270" spans="3:4" ht="15" hidden="1" customHeight="1" x14ac:dyDescent="0.25">
      <c r="C4270" s="114" t="s">
        <v>21533</v>
      </c>
      <c r="D4270" s="114" t="s">
        <v>21534</v>
      </c>
    </row>
    <row r="4271" spans="3:4" ht="15" hidden="1" customHeight="1" x14ac:dyDescent="0.25">
      <c r="C4271" s="114" t="s">
        <v>21535</v>
      </c>
      <c r="D4271" s="114" t="s">
        <v>21536</v>
      </c>
    </row>
    <row r="4272" spans="3:4" ht="15" hidden="1" customHeight="1" x14ac:dyDescent="0.25">
      <c r="C4272" s="114" t="s">
        <v>21537</v>
      </c>
      <c r="D4272" s="114" t="s">
        <v>21538</v>
      </c>
    </row>
    <row r="4273" spans="3:4" ht="15" hidden="1" customHeight="1" x14ac:dyDescent="0.25">
      <c r="C4273" s="114" t="s">
        <v>21539</v>
      </c>
      <c r="D4273" s="114" t="s">
        <v>21540</v>
      </c>
    </row>
    <row r="4274" spans="3:4" ht="15" hidden="1" customHeight="1" x14ac:dyDescent="0.25">
      <c r="C4274" s="114" t="s">
        <v>4277</v>
      </c>
      <c r="D4274" s="114" t="s">
        <v>7983</v>
      </c>
    </row>
    <row r="4275" spans="3:4" ht="15" hidden="1" customHeight="1" x14ac:dyDescent="0.25">
      <c r="C4275" s="114" t="s">
        <v>4278</v>
      </c>
      <c r="D4275" s="114" t="s">
        <v>21541</v>
      </c>
    </row>
    <row r="4276" spans="3:4" ht="15" hidden="1" customHeight="1" x14ac:dyDescent="0.25">
      <c r="C4276" s="114" t="s">
        <v>4279</v>
      </c>
      <c r="D4276" s="114" t="s">
        <v>7984</v>
      </c>
    </row>
    <row r="4277" spans="3:4" ht="15" hidden="1" customHeight="1" x14ac:dyDescent="0.25">
      <c r="C4277" s="114" t="s">
        <v>4280</v>
      </c>
      <c r="D4277" s="114" t="s">
        <v>7985</v>
      </c>
    </row>
    <row r="4278" spans="3:4" ht="15" hidden="1" customHeight="1" x14ac:dyDescent="0.25">
      <c r="C4278" s="114" t="s">
        <v>4281</v>
      </c>
      <c r="D4278" s="114" t="s">
        <v>1523</v>
      </c>
    </row>
    <row r="4279" spans="3:4" ht="15" hidden="1" customHeight="1" x14ac:dyDescent="0.25">
      <c r="C4279" s="114" t="s">
        <v>4282</v>
      </c>
      <c r="D4279" s="114" t="s">
        <v>1524</v>
      </c>
    </row>
    <row r="4280" spans="3:4" ht="15" hidden="1" customHeight="1" x14ac:dyDescent="0.25">
      <c r="C4280" s="114" t="s">
        <v>21542</v>
      </c>
      <c r="D4280" s="114" t="s">
        <v>21543</v>
      </c>
    </row>
    <row r="4281" spans="3:4" ht="15" hidden="1" customHeight="1" x14ac:dyDescent="0.25">
      <c r="C4281" s="114" t="s">
        <v>4283</v>
      </c>
      <c r="D4281" s="114" t="s">
        <v>1525</v>
      </c>
    </row>
    <row r="4282" spans="3:4" ht="15" hidden="1" customHeight="1" x14ac:dyDescent="0.25">
      <c r="C4282" s="114" t="s">
        <v>21544</v>
      </c>
      <c r="D4282" s="114" t="s">
        <v>21545</v>
      </c>
    </row>
    <row r="4283" spans="3:4" ht="15" hidden="1" customHeight="1" x14ac:dyDescent="0.25">
      <c r="C4283" s="114" t="s">
        <v>21546</v>
      </c>
      <c r="D4283" s="114" t="s">
        <v>21547</v>
      </c>
    </row>
    <row r="4284" spans="3:4" ht="15" hidden="1" customHeight="1" x14ac:dyDescent="0.25">
      <c r="C4284" s="114" t="s">
        <v>4284</v>
      </c>
      <c r="D4284" s="114" t="s">
        <v>1526</v>
      </c>
    </row>
    <row r="4285" spans="3:4" ht="15" hidden="1" customHeight="1" x14ac:dyDescent="0.25">
      <c r="C4285" s="114" t="s">
        <v>4285</v>
      </c>
      <c r="D4285" s="114" t="s">
        <v>6443</v>
      </c>
    </row>
    <row r="4286" spans="3:4" ht="15" hidden="1" customHeight="1" x14ac:dyDescent="0.25">
      <c r="C4286" s="114" t="s">
        <v>4286</v>
      </c>
      <c r="D4286" s="114" t="s">
        <v>1527</v>
      </c>
    </row>
    <row r="4287" spans="3:4" ht="15" hidden="1" customHeight="1" x14ac:dyDescent="0.25">
      <c r="C4287" s="114" t="s">
        <v>7986</v>
      </c>
      <c r="D4287" s="114" t="s">
        <v>1528</v>
      </c>
    </row>
    <row r="4288" spans="3:4" ht="15" hidden="1" customHeight="1" x14ac:dyDescent="0.25">
      <c r="C4288" s="114" t="s">
        <v>7987</v>
      </c>
      <c r="D4288" s="114" t="s">
        <v>1529</v>
      </c>
    </row>
    <row r="4289" spans="3:4" ht="15" hidden="1" customHeight="1" x14ac:dyDescent="0.25">
      <c r="C4289" s="114" t="s">
        <v>7988</v>
      </c>
      <c r="D4289" s="114" t="s">
        <v>1530</v>
      </c>
    </row>
    <row r="4290" spans="3:4" ht="15" hidden="1" customHeight="1" x14ac:dyDescent="0.25">
      <c r="C4290" s="114" t="s">
        <v>7989</v>
      </c>
      <c r="D4290" s="114" t="s">
        <v>21548</v>
      </c>
    </row>
    <row r="4291" spans="3:4" ht="15" hidden="1" customHeight="1" x14ac:dyDescent="0.25">
      <c r="C4291" s="114" t="s">
        <v>21549</v>
      </c>
      <c r="D4291" s="114" t="s">
        <v>21550</v>
      </c>
    </row>
    <row r="4292" spans="3:4" ht="15" hidden="1" customHeight="1" x14ac:dyDescent="0.25">
      <c r="C4292" s="114" t="s">
        <v>21551</v>
      </c>
      <c r="D4292" s="114" t="s">
        <v>21552</v>
      </c>
    </row>
    <row r="4293" spans="3:4" ht="15" hidden="1" customHeight="1" x14ac:dyDescent="0.25">
      <c r="C4293" s="114" t="s">
        <v>21553</v>
      </c>
      <c r="D4293" s="114" t="s">
        <v>21554</v>
      </c>
    </row>
    <row r="4294" spans="3:4" ht="15" hidden="1" customHeight="1" x14ac:dyDescent="0.25">
      <c r="C4294" s="114" t="s">
        <v>21555</v>
      </c>
      <c r="D4294" s="114" t="s">
        <v>21556</v>
      </c>
    </row>
    <row r="4295" spans="3:4" ht="15" hidden="1" customHeight="1" x14ac:dyDescent="0.25">
      <c r="C4295" s="114" t="s">
        <v>21557</v>
      </c>
      <c r="D4295" s="114" t="s">
        <v>21558</v>
      </c>
    </row>
    <row r="4296" spans="3:4" ht="15" hidden="1" customHeight="1" x14ac:dyDescent="0.25">
      <c r="C4296" s="114" t="s">
        <v>21559</v>
      </c>
      <c r="D4296" s="114" t="s">
        <v>21560</v>
      </c>
    </row>
    <row r="4297" spans="3:4" ht="15" hidden="1" customHeight="1" x14ac:dyDescent="0.25">
      <c r="C4297" s="114" t="s">
        <v>21561</v>
      </c>
      <c r="D4297" s="114" t="s">
        <v>21562</v>
      </c>
    </row>
    <row r="4298" spans="3:4" ht="15" hidden="1" customHeight="1" x14ac:dyDescent="0.25">
      <c r="C4298" s="114" t="s">
        <v>21563</v>
      </c>
      <c r="D4298" s="114" t="s">
        <v>21564</v>
      </c>
    </row>
    <row r="4299" spans="3:4" ht="15" hidden="1" customHeight="1" x14ac:dyDescent="0.25">
      <c r="C4299" s="114" t="s">
        <v>21565</v>
      </c>
      <c r="D4299" s="114" t="s">
        <v>21566</v>
      </c>
    </row>
    <row r="4300" spans="3:4" ht="15" hidden="1" customHeight="1" x14ac:dyDescent="0.25">
      <c r="C4300" s="114" t="s">
        <v>4287</v>
      </c>
      <c r="D4300" s="114" t="s">
        <v>1531</v>
      </c>
    </row>
    <row r="4301" spans="3:4" ht="15" hidden="1" customHeight="1" x14ac:dyDescent="0.25">
      <c r="C4301" s="114" t="s">
        <v>4288</v>
      </c>
      <c r="D4301" s="114" t="s">
        <v>1532</v>
      </c>
    </row>
    <row r="4302" spans="3:4" ht="15" hidden="1" customHeight="1" x14ac:dyDescent="0.25">
      <c r="C4302" s="114" t="s">
        <v>4289</v>
      </c>
      <c r="D4302" s="114" t="s">
        <v>6444</v>
      </c>
    </row>
    <row r="4303" spans="3:4" ht="15" hidden="1" customHeight="1" x14ac:dyDescent="0.25">
      <c r="C4303" s="114" t="s">
        <v>7990</v>
      </c>
      <c r="D4303" s="114" t="s">
        <v>6663</v>
      </c>
    </row>
    <row r="4304" spans="3:4" ht="15" hidden="1" customHeight="1" x14ac:dyDescent="0.25">
      <c r="C4304" s="114" t="s">
        <v>7991</v>
      </c>
      <c r="D4304" s="114" t="s">
        <v>1533</v>
      </c>
    </row>
    <row r="4305" spans="3:4" ht="15" hidden="1" customHeight="1" x14ac:dyDescent="0.25">
      <c r="C4305" s="114" t="s">
        <v>7992</v>
      </c>
      <c r="D4305" s="114" t="s">
        <v>1534</v>
      </c>
    </row>
    <row r="4306" spans="3:4" ht="15" hidden="1" customHeight="1" x14ac:dyDescent="0.25">
      <c r="C4306" s="114" t="s">
        <v>7993</v>
      </c>
      <c r="D4306" s="114" t="s">
        <v>806</v>
      </c>
    </row>
    <row r="4307" spans="3:4" ht="15" hidden="1" customHeight="1" x14ac:dyDescent="0.25">
      <c r="C4307" s="114" t="s">
        <v>7994</v>
      </c>
      <c r="D4307" s="114" t="s">
        <v>807</v>
      </c>
    </row>
    <row r="4308" spans="3:4" ht="15" hidden="1" customHeight="1" x14ac:dyDescent="0.25">
      <c r="C4308" s="114" t="s">
        <v>7995</v>
      </c>
      <c r="D4308" s="114" t="s">
        <v>808</v>
      </c>
    </row>
    <row r="4309" spans="3:4" ht="15" hidden="1" customHeight="1" x14ac:dyDescent="0.25">
      <c r="C4309" s="114" t="s">
        <v>21567</v>
      </c>
      <c r="D4309" s="114" t="s">
        <v>21568</v>
      </c>
    </row>
    <row r="4310" spans="3:4" ht="15" hidden="1" customHeight="1" x14ac:dyDescent="0.25">
      <c r="C4310" s="114" t="s">
        <v>4290</v>
      </c>
      <c r="D4310" s="114" t="s">
        <v>21569</v>
      </c>
    </row>
    <row r="4311" spans="3:4" ht="15" hidden="1" customHeight="1" x14ac:dyDescent="0.25">
      <c r="C4311" s="114" t="s">
        <v>21570</v>
      </c>
      <c r="D4311" s="114" t="s">
        <v>21571</v>
      </c>
    </row>
    <row r="4312" spans="3:4" ht="15" hidden="1" customHeight="1" x14ac:dyDescent="0.25">
      <c r="C4312" s="114" t="s">
        <v>21572</v>
      </c>
      <c r="D4312" s="114" t="s">
        <v>21573</v>
      </c>
    </row>
    <row r="4313" spans="3:4" ht="15" hidden="1" customHeight="1" x14ac:dyDescent="0.25">
      <c r="C4313" s="114" t="s">
        <v>4291</v>
      </c>
      <c r="D4313" s="114" t="s">
        <v>809</v>
      </c>
    </row>
    <row r="4314" spans="3:4" ht="15" hidden="1" customHeight="1" x14ac:dyDescent="0.25">
      <c r="C4314" s="114" t="s">
        <v>4292</v>
      </c>
      <c r="D4314" s="114" t="s">
        <v>810</v>
      </c>
    </row>
    <row r="4315" spans="3:4" ht="15" hidden="1" customHeight="1" x14ac:dyDescent="0.25">
      <c r="C4315" s="114" t="s">
        <v>4293</v>
      </c>
      <c r="D4315" s="114" t="s">
        <v>811</v>
      </c>
    </row>
    <row r="4316" spans="3:4" ht="15" hidden="1" customHeight="1" x14ac:dyDescent="0.25">
      <c r="C4316" s="114" t="s">
        <v>21574</v>
      </c>
      <c r="D4316" s="114" t="s">
        <v>21575</v>
      </c>
    </row>
    <row r="4317" spans="3:4" ht="15" hidden="1" customHeight="1" x14ac:dyDescent="0.25">
      <c r="C4317" s="114" t="s">
        <v>4294</v>
      </c>
      <c r="D4317" s="114" t="s">
        <v>812</v>
      </c>
    </row>
    <row r="4318" spans="3:4" ht="15" hidden="1" customHeight="1" x14ac:dyDescent="0.25">
      <c r="C4318" s="114" t="s">
        <v>4295</v>
      </c>
      <c r="D4318" s="114" t="s">
        <v>813</v>
      </c>
    </row>
    <row r="4319" spans="3:4" ht="15" hidden="1" customHeight="1" x14ac:dyDescent="0.25">
      <c r="C4319" s="114" t="s">
        <v>4296</v>
      </c>
      <c r="D4319" s="114" t="s">
        <v>6445</v>
      </c>
    </row>
    <row r="4320" spans="3:4" ht="15" hidden="1" customHeight="1" x14ac:dyDescent="0.25">
      <c r="C4320" s="114" t="s">
        <v>4297</v>
      </c>
      <c r="D4320" s="114" t="s">
        <v>6446</v>
      </c>
    </row>
    <row r="4321" spans="3:4" ht="15" hidden="1" customHeight="1" x14ac:dyDescent="0.25">
      <c r="C4321" s="114" t="s">
        <v>7996</v>
      </c>
      <c r="D4321" s="114" t="s">
        <v>814</v>
      </c>
    </row>
    <row r="4322" spans="3:4" ht="15" hidden="1" customHeight="1" x14ac:dyDescent="0.25">
      <c r="C4322" s="114" t="s">
        <v>4298</v>
      </c>
      <c r="D4322" s="114" t="s">
        <v>815</v>
      </c>
    </row>
    <row r="4323" spans="3:4" ht="15" hidden="1" customHeight="1" x14ac:dyDescent="0.25">
      <c r="C4323" s="114" t="s">
        <v>4299</v>
      </c>
      <c r="D4323" s="114" t="s">
        <v>816</v>
      </c>
    </row>
    <row r="4324" spans="3:4" ht="15" hidden="1" customHeight="1" x14ac:dyDescent="0.25">
      <c r="C4324" s="114" t="s">
        <v>7997</v>
      </c>
      <c r="D4324" s="114" t="s">
        <v>817</v>
      </c>
    </row>
    <row r="4325" spans="3:4" ht="15" hidden="1" customHeight="1" x14ac:dyDescent="0.25">
      <c r="C4325" s="114" t="s">
        <v>7998</v>
      </c>
      <c r="D4325" s="114" t="s">
        <v>818</v>
      </c>
    </row>
    <row r="4326" spans="3:4" ht="15" hidden="1" customHeight="1" x14ac:dyDescent="0.25">
      <c r="C4326" s="114" t="s">
        <v>21576</v>
      </c>
      <c r="D4326" s="114" t="s">
        <v>21577</v>
      </c>
    </row>
    <row r="4327" spans="3:4" ht="15" hidden="1" customHeight="1" x14ac:dyDescent="0.25">
      <c r="C4327" s="114" t="s">
        <v>21578</v>
      </c>
      <c r="D4327" s="114" t="s">
        <v>21579</v>
      </c>
    </row>
    <row r="4328" spans="3:4" ht="15" hidden="1" customHeight="1" x14ac:dyDescent="0.25">
      <c r="C4328" s="114" t="s">
        <v>21580</v>
      </c>
      <c r="D4328" s="114" t="s">
        <v>21581</v>
      </c>
    </row>
    <row r="4329" spans="3:4" ht="15" hidden="1" customHeight="1" x14ac:dyDescent="0.25">
      <c r="C4329" s="114" t="s">
        <v>21582</v>
      </c>
      <c r="D4329" s="114" t="s">
        <v>21583</v>
      </c>
    </row>
    <row r="4330" spans="3:4" ht="15" hidden="1" customHeight="1" x14ac:dyDescent="0.25">
      <c r="C4330" s="114" t="s">
        <v>21584</v>
      </c>
      <c r="D4330" s="114" t="s">
        <v>21585</v>
      </c>
    </row>
    <row r="4331" spans="3:4" ht="15" hidden="1" customHeight="1" x14ac:dyDescent="0.25">
      <c r="C4331" s="114" t="s">
        <v>21586</v>
      </c>
      <c r="D4331" s="114" t="s">
        <v>21587</v>
      </c>
    </row>
    <row r="4332" spans="3:4" ht="15" hidden="1" customHeight="1" x14ac:dyDescent="0.25">
      <c r="C4332" s="114" t="s">
        <v>21588</v>
      </c>
      <c r="D4332" s="114" t="s">
        <v>21589</v>
      </c>
    </row>
    <row r="4333" spans="3:4" ht="15" hidden="1" customHeight="1" x14ac:dyDescent="0.25">
      <c r="C4333" s="114" t="s">
        <v>21590</v>
      </c>
      <c r="D4333" s="114" t="s">
        <v>21591</v>
      </c>
    </row>
    <row r="4334" spans="3:4" ht="15" hidden="1" customHeight="1" x14ac:dyDescent="0.25">
      <c r="C4334" s="114" t="s">
        <v>21592</v>
      </c>
      <c r="D4334" s="114" t="s">
        <v>21593</v>
      </c>
    </row>
    <row r="4335" spans="3:4" ht="15" hidden="1" customHeight="1" x14ac:dyDescent="0.25">
      <c r="C4335" s="114" t="s">
        <v>21594</v>
      </c>
      <c r="D4335" s="114" t="s">
        <v>21595</v>
      </c>
    </row>
    <row r="4336" spans="3:4" ht="15" hidden="1" customHeight="1" x14ac:dyDescent="0.25">
      <c r="C4336" s="114" t="s">
        <v>21596</v>
      </c>
      <c r="D4336" s="114" t="s">
        <v>21597</v>
      </c>
    </row>
    <row r="4337" spans="3:4" ht="15" hidden="1" customHeight="1" x14ac:dyDescent="0.25">
      <c r="C4337" s="114" t="s">
        <v>21598</v>
      </c>
      <c r="D4337" s="114" t="s">
        <v>21599</v>
      </c>
    </row>
    <row r="4338" spans="3:4" ht="15" hidden="1" customHeight="1" x14ac:dyDescent="0.25">
      <c r="C4338" s="114" t="s">
        <v>21600</v>
      </c>
      <c r="D4338" s="114" t="s">
        <v>21601</v>
      </c>
    </row>
    <row r="4339" spans="3:4" ht="15" hidden="1" customHeight="1" x14ac:dyDescent="0.25">
      <c r="C4339" s="114" t="s">
        <v>21602</v>
      </c>
      <c r="D4339" s="114" t="s">
        <v>21603</v>
      </c>
    </row>
    <row r="4340" spans="3:4" ht="15" hidden="1" customHeight="1" x14ac:dyDescent="0.25">
      <c r="C4340" s="114" t="s">
        <v>21604</v>
      </c>
      <c r="D4340" s="114" t="s">
        <v>21605</v>
      </c>
    </row>
    <row r="4341" spans="3:4" ht="15" hidden="1" customHeight="1" x14ac:dyDescent="0.25">
      <c r="C4341" s="114" t="s">
        <v>21606</v>
      </c>
      <c r="D4341" s="114" t="s">
        <v>21607</v>
      </c>
    </row>
    <row r="4342" spans="3:4" ht="15" hidden="1" customHeight="1" x14ac:dyDescent="0.25">
      <c r="C4342" s="114" t="s">
        <v>21608</v>
      </c>
      <c r="D4342" s="114" t="s">
        <v>21609</v>
      </c>
    </row>
    <row r="4343" spans="3:4" ht="15" hidden="1" customHeight="1" x14ac:dyDescent="0.25">
      <c r="C4343" s="114" t="s">
        <v>21610</v>
      </c>
      <c r="D4343" s="114" t="s">
        <v>21611</v>
      </c>
    </row>
    <row r="4344" spans="3:4" ht="15" hidden="1" customHeight="1" x14ac:dyDescent="0.25">
      <c r="C4344" s="114" t="s">
        <v>21612</v>
      </c>
      <c r="D4344" s="114" t="s">
        <v>21613</v>
      </c>
    </row>
    <row r="4345" spans="3:4" ht="15" hidden="1" customHeight="1" x14ac:dyDescent="0.25">
      <c r="C4345" s="114" t="s">
        <v>4300</v>
      </c>
      <c r="D4345" s="114" t="s">
        <v>819</v>
      </c>
    </row>
    <row r="4346" spans="3:4" ht="15" hidden="1" customHeight="1" x14ac:dyDescent="0.25">
      <c r="C4346" s="114" t="s">
        <v>4301</v>
      </c>
      <c r="D4346" s="114" t="s">
        <v>820</v>
      </c>
    </row>
    <row r="4347" spans="3:4" ht="15" hidden="1" customHeight="1" x14ac:dyDescent="0.25">
      <c r="C4347" s="114" t="s">
        <v>21614</v>
      </c>
      <c r="D4347" s="114" t="s">
        <v>21615</v>
      </c>
    </row>
    <row r="4348" spans="3:4" ht="15" hidden="1" customHeight="1" x14ac:dyDescent="0.25">
      <c r="C4348" s="114" t="s">
        <v>7999</v>
      </c>
      <c r="D4348" s="114" t="s">
        <v>821</v>
      </c>
    </row>
    <row r="4349" spans="3:4" ht="15" hidden="1" customHeight="1" x14ac:dyDescent="0.25">
      <c r="C4349" s="114" t="s">
        <v>8000</v>
      </c>
      <c r="D4349" s="114" t="s">
        <v>8001</v>
      </c>
    </row>
    <row r="4350" spans="3:4" ht="15" hidden="1" customHeight="1" x14ac:dyDescent="0.25">
      <c r="C4350" s="114" t="s">
        <v>8002</v>
      </c>
      <c r="D4350" s="114" t="s">
        <v>8003</v>
      </c>
    </row>
    <row r="4351" spans="3:4" ht="15" hidden="1" customHeight="1" x14ac:dyDescent="0.25">
      <c r="C4351" s="114" t="s">
        <v>8004</v>
      </c>
      <c r="D4351" s="114" t="s">
        <v>8005</v>
      </c>
    </row>
    <row r="4352" spans="3:4" ht="15" hidden="1" customHeight="1" x14ac:dyDescent="0.25">
      <c r="C4352" s="114" t="s">
        <v>8006</v>
      </c>
      <c r="D4352" s="114" t="s">
        <v>8007</v>
      </c>
    </row>
    <row r="4353" spans="3:4" ht="15" hidden="1" customHeight="1" x14ac:dyDescent="0.25">
      <c r="C4353" s="114" t="s">
        <v>8008</v>
      </c>
      <c r="D4353" s="114" t="s">
        <v>8009</v>
      </c>
    </row>
    <row r="4354" spans="3:4" ht="15" hidden="1" customHeight="1" x14ac:dyDescent="0.25">
      <c r="C4354" s="114" t="s">
        <v>8010</v>
      </c>
      <c r="D4354" s="114" t="s">
        <v>8011</v>
      </c>
    </row>
    <row r="4355" spans="3:4" ht="15" hidden="1" customHeight="1" x14ac:dyDescent="0.25">
      <c r="C4355" s="114" t="s">
        <v>8012</v>
      </c>
      <c r="D4355" s="114" t="s">
        <v>8013</v>
      </c>
    </row>
    <row r="4356" spans="3:4" ht="15" hidden="1" customHeight="1" x14ac:dyDescent="0.25">
      <c r="C4356" s="114" t="s">
        <v>8014</v>
      </c>
      <c r="D4356" s="114" t="s">
        <v>8015</v>
      </c>
    </row>
    <row r="4357" spans="3:4" ht="15" hidden="1" customHeight="1" x14ac:dyDescent="0.25">
      <c r="C4357" s="114" t="s">
        <v>8016</v>
      </c>
      <c r="D4357" s="114" t="s">
        <v>8017</v>
      </c>
    </row>
    <row r="4358" spans="3:4" ht="15" hidden="1" customHeight="1" x14ac:dyDescent="0.25">
      <c r="C4358" s="114" t="s">
        <v>21616</v>
      </c>
      <c r="D4358" s="114" t="s">
        <v>21617</v>
      </c>
    </row>
    <row r="4359" spans="3:4" ht="15" hidden="1" customHeight="1" x14ac:dyDescent="0.25">
      <c r="C4359" s="114" t="s">
        <v>21618</v>
      </c>
      <c r="D4359" s="114" t="s">
        <v>21619</v>
      </c>
    </row>
    <row r="4360" spans="3:4" ht="15" hidden="1" customHeight="1" x14ac:dyDescent="0.25">
      <c r="C4360" s="114" t="s">
        <v>21620</v>
      </c>
      <c r="D4360" s="114" t="s">
        <v>21621</v>
      </c>
    </row>
    <row r="4361" spans="3:4" ht="15" hidden="1" customHeight="1" x14ac:dyDescent="0.25">
      <c r="C4361" s="114" t="s">
        <v>21622</v>
      </c>
      <c r="D4361" s="114" t="s">
        <v>21623</v>
      </c>
    </row>
    <row r="4362" spans="3:4" ht="15" hidden="1" customHeight="1" x14ac:dyDescent="0.25">
      <c r="C4362" s="114" t="s">
        <v>21624</v>
      </c>
      <c r="D4362" s="114" t="s">
        <v>21625</v>
      </c>
    </row>
    <row r="4363" spans="3:4" ht="15" hidden="1" customHeight="1" x14ac:dyDescent="0.25">
      <c r="C4363" s="114" t="s">
        <v>21626</v>
      </c>
      <c r="D4363" s="114" t="s">
        <v>21627</v>
      </c>
    </row>
    <row r="4364" spans="3:4" ht="15" hidden="1" customHeight="1" x14ac:dyDescent="0.25">
      <c r="C4364" s="114" t="s">
        <v>21628</v>
      </c>
      <c r="D4364" s="114" t="s">
        <v>21629</v>
      </c>
    </row>
    <row r="4365" spans="3:4" ht="15" hidden="1" customHeight="1" x14ac:dyDescent="0.25">
      <c r="C4365" s="114" t="s">
        <v>21630</v>
      </c>
      <c r="D4365" s="114" t="s">
        <v>21631</v>
      </c>
    </row>
    <row r="4366" spans="3:4" ht="15" hidden="1" customHeight="1" x14ac:dyDescent="0.25">
      <c r="C4366" s="114" t="s">
        <v>21632</v>
      </c>
      <c r="D4366" s="114" t="s">
        <v>21633</v>
      </c>
    </row>
    <row r="4367" spans="3:4" ht="15" hidden="1" customHeight="1" x14ac:dyDescent="0.25">
      <c r="C4367" s="114" t="s">
        <v>21634</v>
      </c>
      <c r="D4367" s="114" t="s">
        <v>21635</v>
      </c>
    </row>
    <row r="4368" spans="3:4" ht="15" hidden="1" customHeight="1" x14ac:dyDescent="0.25">
      <c r="C4368" s="114" t="s">
        <v>21636</v>
      </c>
      <c r="D4368" s="114" t="s">
        <v>21637</v>
      </c>
    </row>
    <row r="4369" spans="3:4" ht="15" hidden="1" customHeight="1" x14ac:dyDescent="0.25">
      <c r="C4369" s="114" t="s">
        <v>21638</v>
      </c>
      <c r="D4369" s="114" t="s">
        <v>21639</v>
      </c>
    </row>
    <row r="4370" spans="3:4" ht="15" hidden="1" customHeight="1" x14ac:dyDescent="0.25">
      <c r="C4370" s="114" t="s">
        <v>21640</v>
      </c>
      <c r="D4370" s="114" t="s">
        <v>21641</v>
      </c>
    </row>
    <row r="4371" spans="3:4" ht="15" hidden="1" customHeight="1" x14ac:dyDescent="0.25">
      <c r="C4371" s="114" t="s">
        <v>21642</v>
      </c>
      <c r="D4371" s="114" t="s">
        <v>21643</v>
      </c>
    </row>
    <row r="4372" spans="3:4" ht="15" hidden="1" customHeight="1" x14ac:dyDescent="0.25">
      <c r="C4372" s="114" t="s">
        <v>21644</v>
      </c>
      <c r="D4372" s="114" t="s">
        <v>21645</v>
      </c>
    </row>
    <row r="4373" spans="3:4" ht="15" hidden="1" customHeight="1" x14ac:dyDescent="0.25">
      <c r="C4373" s="114" t="s">
        <v>21646</v>
      </c>
      <c r="D4373" s="114" t="s">
        <v>21647</v>
      </c>
    </row>
    <row r="4374" spans="3:4" ht="15" hidden="1" customHeight="1" x14ac:dyDescent="0.25">
      <c r="C4374" s="114" t="s">
        <v>21648</v>
      </c>
      <c r="D4374" s="114" t="s">
        <v>21649</v>
      </c>
    </row>
    <row r="4375" spans="3:4" ht="15" hidden="1" customHeight="1" x14ac:dyDescent="0.25">
      <c r="C4375" s="114" t="s">
        <v>21650</v>
      </c>
      <c r="D4375" s="114" t="s">
        <v>21651</v>
      </c>
    </row>
    <row r="4376" spans="3:4" ht="15" hidden="1" customHeight="1" x14ac:dyDescent="0.25">
      <c r="C4376" s="114" t="s">
        <v>21652</v>
      </c>
      <c r="D4376" s="114" t="s">
        <v>21653</v>
      </c>
    </row>
    <row r="4377" spans="3:4" ht="15" hidden="1" customHeight="1" x14ac:dyDescent="0.25">
      <c r="C4377" s="114" t="s">
        <v>4302</v>
      </c>
      <c r="D4377" s="114" t="s">
        <v>822</v>
      </c>
    </row>
    <row r="4378" spans="3:4" ht="15" hidden="1" customHeight="1" x14ac:dyDescent="0.25">
      <c r="C4378" s="114" t="s">
        <v>4303</v>
      </c>
      <c r="D4378" s="114" t="s">
        <v>823</v>
      </c>
    </row>
    <row r="4379" spans="3:4" ht="15" hidden="1" customHeight="1" x14ac:dyDescent="0.25">
      <c r="C4379" s="114" t="s">
        <v>4304</v>
      </c>
      <c r="D4379" s="114" t="s">
        <v>6447</v>
      </c>
    </row>
    <row r="4380" spans="3:4" ht="15" hidden="1" customHeight="1" x14ac:dyDescent="0.25">
      <c r="C4380" s="114" t="s">
        <v>4305</v>
      </c>
      <c r="D4380" s="114" t="s">
        <v>825</v>
      </c>
    </row>
    <row r="4381" spans="3:4" ht="15" hidden="1" customHeight="1" x14ac:dyDescent="0.25">
      <c r="C4381" s="114" t="s">
        <v>4306</v>
      </c>
      <c r="D4381" s="114" t="s">
        <v>10860</v>
      </c>
    </row>
    <row r="4382" spans="3:4" ht="15" hidden="1" customHeight="1" x14ac:dyDescent="0.25">
      <c r="C4382" s="114" t="s">
        <v>4307</v>
      </c>
      <c r="D4382" s="114" t="s">
        <v>826</v>
      </c>
    </row>
    <row r="4383" spans="3:4" ht="15" hidden="1" customHeight="1" x14ac:dyDescent="0.25">
      <c r="C4383" s="114" t="s">
        <v>8018</v>
      </c>
      <c r="D4383" s="114" t="s">
        <v>8019</v>
      </c>
    </row>
    <row r="4384" spans="3:4" ht="15" hidden="1" customHeight="1" x14ac:dyDescent="0.25">
      <c r="C4384" s="114" t="s">
        <v>8020</v>
      </c>
      <c r="D4384" s="114" t="s">
        <v>8021</v>
      </c>
    </row>
    <row r="4385" spans="3:4" ht="15" hidden="1" customHeight="1" x14ac:dyDescent="0.25">
      <c r="C4385" s="114" t="s">
        <v>4308</v>
      </c>
      <c r="D4385" s="114" t="s">
        <v>827</v>
      </c>
    </row>
    <row r="4386" spans="3:4" ht="15" hidden="1" customHeight="1" x14ac:dyDescent="0.25">
      <c r="C4386" s="114" t="s">
        <v>4309</v>
      </c>
      <c r="D4386" s="114" t="s">
        <v>828</v>
      </c>
    </row>
    <row r="4387" spans="3:4" ht="15" hidden="1" customHeight="1" x14ac:dyDescent="0.25">
      <c r="C4387" s="114" t="s">
        <v>4310</v>
      </c>
      <c r="D4387" s="114" t="s">
        <v>829</v>
      </c>
    </row>
    <row r="4388" spans="3:4" ht="15" hidden="1" customHeight="1" x14ac:dyDescent="0.25">
      <c r="C4388" s="114" t="s">
        <v>8022</v>
      </c>
      <c r="D4388" s="114" t="s">
        <v>8023</v>
      </c>
    </row>
    <row r="4389" spans="3:4" ht="15" hidden="1" customHeight="1" x14ac:dyDescent="0.25">
      <c r="C4389" s="114" t="s">
        <v>4311</v>
      </c>
      <c r="D4389" s="114" t="s">
        <v>830</v>
      </c>
    </row>
    <row r="4390" spans="3:4" ht="15" hidden="1" customHeight="1" x14ac:dyDescent="0.25">
      <c r="C4390" s="114" t="s">
        <v>4312</v>
      </c>
      <c r="D4390" s="114" t="s">
        <v>6664</v>
      </c>
    </row>
    <row r="4391" spans="3:4" ht="15" hidden="1" customHeight="1" x14ac:dyDescent="0.25">
      <c r="C4391" s="114" t="s">
        <v>4313</v>
      </c>
      <c r="D4391" s="114" t="s">
        <v>831</v>
      </c>
    </row>
    <row r="4392" spans="3:4" ht="15" hidden="1" customHeight="1" x14ac:dyDescent="0.25">
      <c r="C4392" s="114" t="s">
        <v>8024</v>
      </c>
      <c r="D4392" s="114" t="s">
        <v>8025</v>
      </c>
    </row>
    <row r="4393" spans="3:4" ht="15" hidden="1" customHeight="1" x14ac:dyDescent="0.25">
      <c r="C4393" s="114" t="s">
        <v>4314</v>
      </c>
      <c r="D4393" s="114" t="s">
        <v>10861</v>
      </c>
    </row>
    <row r="4394" spans="3:4" ht="15" hidden="1" customHeight="1" x14ac:dyDescent="0.25">
      <c r="C4394" s="114" t="s">
        <v>4315</v>
      </c>
      <c r="D4394" s="114" t="s">
        <v>832</v>
      </c>
    </row>
    <row r="4395" spans="3:4" ht="15" hidden="1" customHeight="1" x14ac:dyDescent="0.25">
      <c r="C4395" s="114" t="s">
        <v>21654</v>
      </c>
      <c r="D4395" s="114" t="s">
        <v>21655</v>
      </c>
    </row>
    <row r="4396" spans="3:4" ht="15" hidden="1" customHeight="1" x14ac:dyDescent="0.25">
      <c r="C4396" s="114" t="s">
        <v>4316</v>
      </c>
      <c r="D4396" s="114" t="s">
        <v>833</v>
      </c>
    </row>
    <row r="4397" spans="3:4" ht="15" hidden="1" customHeight="1" x14ac:dyDescent="0.25">
      <c r="C4397" s="114" t="s">
        <v>4317</v>
      </c>
      <c r="D4397" s="114" t="s">
        <v>18071</v>
      </c>
    </row>
    <row r="4398" spans="3:4" ht="15" hidden="1" customHeight="1" x14ac:dyDescent="0.25">
      <c r="C4398" s="114" t="s">
        <v>4318</v>
      </c>
      <c r="D4398" s="114" t="s">
        <v>834</v>
      </c>
    </row>
    <row r="4399" spans="3:4" ht="15" hidden="1" customHeight="1" x14ac:dyDescent="0.25">
      <c r="C4399" s="114" t="s">
        <v>4319</v>
      </c>
      <c r="D4399" s="114" t="s">
        <v>835</v>
      </c>
    </row>
    <row r="4400" spans="3:4" ht="15" hidden="1" customHeight="1" x14ac:dyDescent="0.25">
      <c r="C4400" s="114" t="s">
        <v>4320</v>
      </c>
      <c r="D4400" s="114" t="s">
        <v>836</v>
      </c>
    </row>
    <row r="4401" spans="3:4" ht="15" hidden="1" customHeight="1" x14ac:dyDescent="0.25">
      <c r="C4401" s="114" t="s">
        <v>4321</v>
      </c>
      <c r="D4401" s="114" t="s">
        <v>837</v>
      </c>
    </row>
    <row r="4402" spans="3:4" ht="15" hidden="1" customHeight="1" x14ac:dyDescent="0.25">
      <c r="C4402" s="114" t="s">
        <v>4322</v>
      </c>
      <c r="D4402" s="114" t="s">
        <v>6448</v>
      </c>
    </row>
    <row r="4403" spans="3:4" ht="15" hidden="1" customHeight="1" x14ac:dyDescent="0.25">
      <c r="C4403" s="114" t="s">
        <v>4323</v>
      </c>
      <c r="D4403" s="114" t="s">
        <v>838</v>
      </c>
    </row>
    <row r="4404" spans="3:4" ht="15" hidden="1" customHeight="1" x14ac:dyDescent="0.25">
      <c r="C4404" s="114" t="s">
        <v>4324</v>
      </c>
      <c r="D4404" s="114" t="s">
        <v>21656</v>
      </c>
    </row>
    <row r="4405" spans="3:4" ht="15" hidden="1" customHeight="1" x14ac:dyDescent="0.25">
      <c r="C4405" s="114" t="s">
        <v>4325</v>
      </c>
      <c r="D4405" s="114" t="s">
        <v>839</v>
      </c>
    </row>
    <row r="4406" spans="3:4" ht="15" hidden="1" customHeight="1" x14ac:dyDescent="0.25">
      <c r="C4406" s="114" t="s">
        <v>8026</v>
      </c>
      <c r="D4406" s="114" t="s">
        <v>8027</v>
      </c>
    </row>
    <row r="4407" spans="3:4" ht="15" hidden="1" customHeight="1" x14ac:dyDescent="0.25">
      <c r="C4407" s="114" t="s">
        <v>8028</v>
      </c>
      <c r="D4407" s="114" t="s">
        <v>8029</v>
      </c>
    </row>
    <row r="4408" spans="3:4" ht="15" hidden="1" customHeight="1" x14ac:dyDescent="0.25">
      <c r="C4408" s="114" t="s">
        <v>4326</v>
      </c>
      <c r="D4408" s="114" t="s">
        <v>840</v>
      </c>
    </row>
    <row r="4409" spans="3:4" ht="15" hidden="1" customHeight="1" x14ac:dyDescent="0.25">
      <c r="C4409" s="114" t="s">
        <v>8030</v>
      </c>
      <c r="D4409" s="114" t="s">
        <v>8031</v>
      </c>
    </row>
    <row r="4410" spans="3:4" ht="15" hidden="1" customHeight="1" x14ac:dyDescent="0.25">
      <c r="C4410" s="114" t="s">
        <v>4327</v>
      </c>
      <c r="D4410" s="114" t="s">
        <v>841</v>
      </c>
    </row>
    <row r="4411" spans="3:4" ht="15" hidden="1" customHeight="1" x14ac:dyDescent="0.25">
      <c r="C4411" s="114" t="s">
        <v>4328</v>
      </c>
      <c r="D4411" s="114" t="s">
        <v>842</v>
      </c>
    </row>
    <row r="4412" spans="3:4" ht="15" hidden="1" customHeight="1" x14ac:dyDescent="0.25">
      <c r="C4412" s="114" t="s">
        <v>8032</v>
      </c>
      <c r="D4412" s="114" t="s">
        <v>10862</v>
      </c>
    </row>
    <row r="4413" spans="3:4" ht="15" hidden="1" customHeight="1" x14ac:dyDescent="0.25">
      <c r="C4413" s="114" t="s">
        <v>8033</v>
      </c>
      <c r="D4413" s="114" t="s">
        <v>8034</v>
      </c>
    </row>
    <row r="4414" spans="3:4" ht="15" hidden="1" customHeight="1" x14ac:dyDescent="0.25">
      <c r="C4414" s="114" t="s">
        <v>8035</v>
      </c>
      <c r="D4414" s="114" t="s">
        <v>8036</v>
      </c>
    </row>
    <row r="4415" spans="3:4" ht="15" hidden="1" customHeight="1" x14ac:dyDescent="0.25">
      <c r="C4415" s="114" t="s">
        <v>8037</v>
      </c>
      <c r="D4415" s="114" t="s">
        <v>8038</v>
      </c>
    </row>
    <row r="4416" spans="3:4" ht="15" hidden="1" customHeight="1" x14ac:dyDescent="0.25">
      <c r="C4416" s="114" t="s">
        <v>8039</v>
      </c>
      <c r="D4416" s="114" t="s">
        <v>8040</v>
      </c>
    </row>
    <row r="4417" spans="3:4" ht="15" hidden="1" customHeight="1" x14ac:dyDescent="0.25">
      <c r="C4417" s="114" t="s">
        <v>4329</v>
      </c>
      <c r="D4417" s="114" t="s">
        <v>10863</v>
      </c>
    </row>
    <row r="4418" spans="3:4" ht="15" hidden="1" customHeight="1" x14ac:dyDescent="0.25">
      <c r="C4418" s="114" t="s">
        <v>4330</v>
      </c>
      <c r="D4418" s="114" t="s">
        <v>843</v>
      </c>
    </row>
    <row r="4419" spans="3:4" ht="15" hidden="1" customHeight="1" x14ac:dyDescent="0.25">
      <c r="C4419" s="114" t="s">
        <v>4331</v>
      </c>
      <c r="D4419" s="114" t="s">
        <v>844</v>
      </c>
    </row>
    <row r="4420" spans="3:4" ht="15" hidden="1" customHeight="1" x14ac:dyDescent="0.25">
      <c r="C4420" s="114" t="s">
        <v>4332</v>
      </c>
      <c r="D4420" s="114" t="s">
        <v>845</v>
      </c>
    </row>
    <row r="4421" spans="3:4" ht="15" hidden="1" customHeight="1" x14ac:dyDescent="0.25">
      <c r="C4421" s="114" t="s">
        <v>8041</v>
      </c>
      <c r="D4421" s="114" t="s">
        <v>8042</v>
      </c>
    </row>
    <row r="4422" spans="3:4" ht="15" hidden="1" customHeight="1" x14ac:dyDescent="0.25">
      <c r="C4422" s="114" t="s">
        <v>8043</v>
      </c>
      <c r="D4422" s="114" t="s">
        <v>8044</v>
      </c>
    </row>
    <row r="4423" spans="3:4" ht="15" hidden="1" customHeight="1" x14ac:dyDescent="0.25">
      <c r="C4423" s="114" t="s">
        <v>8045</v>
      </c>
      <c r="D4423" s="114" t="s">
        <v>8046</v>
      </c>
    </row>
    <row r="4424" spans="3:4" ht="15" hidden="1" customHeight="1" x14ac:dyDescent="0.25">
      <c r="C4424" s="114" t="s">
        <v>4333</v>
      </c>
      <c r="D4424" s="114" t="s">
        <v>846</v>
      </c>
    </row>
    <row r="4425" spans="3:4" ht="15" hidden="1" customHeight="1" x14ac:dyDescent="0.25">
      <c r="C4425" s="114" t="s">
        <v>4334</v>
      </c>
      <c r="D4425" s="114" t="s">
        <v>847</v>
      </c>
    </row>
    <row r="4426" spans="3:4" ht="15" hidden="1" customHeight="1" x14ac:dyDescent="0.25">
      <c r="C4426" s="114" t="s">
        <v>8047</v>
      </c>
      <c r="D4426" s="114" t="s">
        <v>21657</v>
      </c>
    </row>
    <row r="4427" spans="3:4" ht="15" hidden="1" customHeight="1" x14ac:dyDescent="0.25">
      <c r="C4427" s="114" t="s">
        <v>4335</v>
      </c>
      <c r="D4427" s="114" t="s">
        <v>848</v>
      </c>
    </row>
    <row r="4428" spans="3:4" ht="15" hidden="1" customHeight="1" x14ac:dyDescent="0.25">
      <c r="C4428" s="114" t="s">
        <v>8048</v>
      </c>
      <c r="D4428" s="114" t="s">
        <v>10864</v>
      </c>
    </row>
    <row r="4429" spans="3:4" ht="15" hidden="1" customHeight="1" x14ac:dyDescent="0.25">
      <c r="C4429" s="114" t="s">
        <v>4336</v>
      </c>
      <c r="D4429" s="114" t="s">
        <v>849</v>
      </c>
    </row>
    <row r="4430" spans="3:4" ht="15" hidden="1" customHeight="1" x14ac:dyDescent="0.25">
      <c r="C4430" s="114" t="s">
        <v>4337</v>
      </c>
      <c r="D4430" s="114" t="s">
        <v>6449</v>
      </c>
    </row>
    <row r="4431" spans="3:4" ht="15" hidden="1" customHeight="1" x14ac:dyDescent="0.25">
      <c r="C4431" s="114" t="s">
        <v>4338</v>
      </c>
      <c r="D4431" s="114" t="s">
        <v>850</v>
      </c>
    </row>
    <row r="4432" spans="3:4" ht="15" hidden="1" customHeight="1" x14ac:dyDescent="0.25">
      <c r="C4432" s="114" t="s">
        <v>8049</v>
      </c>
      <c r="D4432" s="114" t="s">
        <v>8050</v>
      </c>
    </row>
    <row r="4433" spans="3:4" ht="15" hidden="1" customHeight="1" x14ac:dyDescent="0.25">
      <c r="C4433" s="114" t="s">
        <v>8051</v>
      </c>
      <c r="D4433" s="114" t="s">
        <v>8052</v>
      </c>
    </row>
    <row r="4434" spans="3:4" ht="15" hidden="1" customHeight="1" x14ac:dyDescent="0.25">
      <c r="C4434" s="114" t="s">
        <v>8053</v>
      </c>
      <c r="D4434" s="114" t="s">
        <v>8054</v>
      </c>
    </row>
    <row r="4435" spans="3:4" ht="15" hidden="1" customHeight="1" x14ac:dyDescent="0.25">
      <c r="C4435" s="114" t="s">
        <v>4339</v>
      </c>
      <c r="D4435" s="114" t="s">
        <v>851</v>
      </c>
    </row>
    <row r="4436" spans="3:4" ht="15" hidden="1" customHeight="1" x14ac:dyDescent="0.25">
      <c r="C4436" s="114" t="s">
        <v>8055</v>
      </c>
      <c r="D4436" s="114" t="s">
        <v>8056</v>
      </c>
    </row>
    <row r="4437" spans="3:4" ht="15" hidden="1" customHeight="1" x14ac:dyDescent="0.25">
      <c r="C4437" s="114" t="s">
        <v>8057</v>
      </c>
      <c r="D4437" s="114" t="s">
        <v>8058</v>
      </c>
    </row>
    <row r="4438" spans="3:4" ht="15" hidden="1" customHeight="1" x14ac:dyDescent="0.25">
      <c r="C4438" s="114" t="s">
        <v>8059</v>
      </c>
      <c r="D4438" s="114" t="s">
        <v>8060</v>
      </c>
    </row>
    <row r="4439" spans="3:4" ht="15" hidden="1" customHeight="1" x14ac:dyDescent="0.25">
      <c r="C4439" s="114" t="s">
        <v>4340</v>
      </c>
      <c r="D4439" s="114" t="s">
        <v>852</v>
      </c>
    </row>
    <row r="4440" spans="3:4" ht="15" hidden="1" customHeight="1" x14ac:dyDescent="0.25">
      <c r="C4440" s="114" t="s">
        <v>8061</v>
      </c>
      <c r="D4440" s="114" t="s">
        <v>8062</v>
      </c>
    </row>
    <row r="4441" spans="3:4" ht="15" hidden="1" customHeight="1" x14ac:dyDescent="0.25">
      <c r="C4441" s="114" t="s">
        <v>8063</v>
      </c>
      <c r="D4441" s="114" t="s">
        <v>8064</v>
      </c>
    </row>
    <row r="4442" spans="3:4" ht="15" hidden="1" customHeight="1" x14ac:dyDescent="0.25">
      <c r="C4442" s="114" t="s">
        <v>8065</v>
      </c>
      <c r="D4442" s="114" t="s">
        <v>18072</v>
      </c>
    </row>
    <row r="4443" spans="3:4" ht="15" hidden="1" customHeight="1" x14ac:dyDescent="0.25">
      <c r="C4443" s="114" t="s">
        <v>8066</v>
      </c>
      <c r="D4443" s="114" t="s">
        <v>8067</v>
      </c>
    </row>
    <row r="4444" spans="3:4" ht="15" hidden="1" customHeight="1" x14ac:dyDescent="0.25">
      <c r="C4444" s="114" t="s">
        <v>8068</v>
      </c>
      <c r="D4444" s="114" t="s">
        <v>8069</v>
      </c>
    </row>
    <row r="4445" spans="3:4" ht="15" hidden="1" customHeight="1" x14ac:dyDescent="0.25">
      <c r="C4445" s="114" t="s">
        <v>4341</v>
      </c>
      <c r="D4445" s="114" t="s">
        <v>8070</v>
      </c>
    </row>
    <row r="4446" spans="3:4" ht="15" hidden="1" customHeight="1" x14ac:dyDescent="0.25">
      <c r="C4446" s="114" t="s">
        <v>4342</v>
      </c>
      <c r="D4446" s="114" t="s">
        <v>8071</v>
      </c>
    </row>
    <row r="4447" spans="3:4" ht="15" hidden="1" customHeight="1" x14ac:dyDescent="0.25">
      <c r="C4447" s="114" t="s">
        <v>4343</v>
      </c>
      <c r="D4447" s="114" t="s">
        <v>853</v>
      </c>
    </row>
    <row r="4448" spans="3:4" ht="15" hidden="1" customHeight="1" x14ac:dyDescent="0.25">
      <c r="C4448" s="114" t="s">
        <v>4344</v>
      </c>
      <c r="D4448" s="114" t="s">
        <v>8072</v>
      </c>
    </row>
    <row r="4449" spans="3:4" ht="15" hidden="1" customHeight="1" x14ac:dyDescent="0.25">
      <c r="C4449" s="114" t="s">
        <v>4345</v>
      </c>
      <c r="D4449" s="114" t="s">
        <v>1558</v>
      </c>
    </row>
    <row r="4450" spans="3:4" ht="15" hidden="1" customHeight="1" x14ac:dyDescent="0.25">
      <c r="C4450" s="114" t="s">
        <v>5800</v>
      </c>
      <c r="D4450" s="114" t="s">
        <v>1559</v>
      </c>
    </row>
    <row r="4451" spans="3:4" ht="15" hidden="1" customHeight="1" x14ac:dyDescent="0.25">
      <c r="C4451" s="114" t="s">
        <v>8073</v>
      </c>
      <c r="D4451" s="114" t="s">
        <v>8074</v>
      </c>
    </row>
    <row r="4452" spans="3:4" ht="15" hidden="1" customHeight="1" x14ac:dyDescent="0.25">
      <c r="C4452" s="114" t="s">
        <v>8075</v>
      </c>
      <c r="D4452" s="114" t="s">
        <v>8076</v>
      </c>
    </row>
    <row r="4453" spans="3:4" ht="15" hidden="1" customHeight="1" x14ac:dyDescent="0.25">
      <c r="C4453" s="114" t="s">
        <v>8077</v>
      </c>
      <c r="D4453" s="114" t="s">
        <v>18073</v>
      </c>
    </row>
    <row r="4454" spans="3:4" ht="15" hidden="1" customHeight="1" x14ac:dyDescent="0.25">
      <c r="C4454" s="114" t="s">
        <v>8078</v>
      </c>
      <c r="D4454" s="114" t="s">
        <v>8079</v>
      </c>
    </row>
    <row r="4455" spans="3:4" ht="15" hidden="1" customHeight="1" x14ac:dyDescent="0.25">
      <c r="C4455" s="114" t="s">
        <v>8080</v>
      </c>
      <c r="D4455" s="114" t="s">
        <v>18074</v>
      </c>
    </row>
    <row r="4456" spans="3:4" ht="15" hidden="1" customHeight="1" x14ac:dyDescent="0.25">
      <c r="C4456" s="114" t="s">
        <v>8081</v>
      </c>
      <c r="D4456" s="114" t="s">
        <v>8082</v>
      </c>
    </row>
    <row r="4457" spans="3:4" ht="15" hidden="1" customHeight="1" x14ac:dyDescent="0.25">
      <c r="C4457" s="114" t="s">
        <v>5801</v>
      </c>
      <c r="D4457" s="114" t="s">
        <v>1560</v>
      </c>
    </row>
    <row r="4458" spans="3:4" ht="15" hidden="1" customHeight="1" x14ac:dyDescent="0.25">
      <c r="C4458" s="114" t="s">
        <v>8083</v>
      </c>
      <c r="D4458" s="114" t="s">
        <v>8084</v>
      </c>
    </row>
    <row r="4459" spans="3:4" ht="15" hidden="1" customHeight="1" x14ac:dyDescent="0.25">
      <c r="C4459" s="114" t="s">
        <v>8085</v>
      </c>
      <c r="D4459" s="114" t="s">
        <v>8086</v>
      </c>
    </row>
    <row r="4460" spans="3:4" ht="15" hidden="1" customHeight="1" x14ac:dyDescent="0.25">
      <c r="C4460" s="114" t="s">
        <v>8087</v>
      </c>
      <c r="D4460" s="114" t="s">
        <v>8088</v>
      </c>
    </row>
    <row r="4461" spans="3:4" ht="15" hidden="1" customHeight="1" x14ac:dyDescent="0.25">
      <c r="C4461" s="114" t="s">
        <v>8089</v>
      </c>
      <c r="D4461" s="114" t="s">
        <v>8090</v>
      </c>
    </row>
    <row r="4462" spans="3:4" ht="15" hidden="1" customHeight="1" x14ac:dyDescent="0.25">
      <c r="C4462" s="114" t="s">
        <v>8091</v>
      </c>
      <c r="D4462" s="114" t="s">
        <v>8092</v>
      </c>
    </row>
    <row r="4463" spans="3:4" ht="15" hidden="1" customHeight="1" x14ac:dyDescent="0.25">
      <c r="C4463" s="114" t="s">
        <v>8093</v>
      </c>
      <c r="D4463" s="114" t="s">
        <v>8094</v>
      </c>
    </row>
    <row r="4464" spans="3:4" ht="15" hidden="1" customHeight="1" x14ac:dyDescent="0.25">
      <c r="C4464" s="114" t="s">
        <v>8095</v>
      </c>
      <c r="D4464" s="114" t="s">
        <v>8096</v>
      </c>
    </row>
    <row r="4465" spans="3:4" ht="15" hidden="1" customHeight="1" x14ac:dyDescent="0.25">
      <c r="C4465" s="114" t="s">
        <v>5802</v>
      </c>
      <c r="D4465" s="114" t="s">
        <v>6450</v>
      </c>
    </row>
    <row r="4466" spans="3:4" ht="15" hidden="1" customHeight="1" x14ac:dyDescent="0.25">
      <c r="C4466" s="114" t="s">
        <v>8097</v>
      </c>
      <c r="D4466" s="114" t="s">
        <v>824</v>
      </c>
    </row>
    <row r="4467" spans="3:4" ht="15" hidden="1" customHeight="1" x14ac:dyDescent="0.25">
      <c r="C4467" s="114" t="s">
        <v>5803</v>
      </c>
      <c r="D4467" s="114" t="s">
        <v>6665</v>
      </c>
    </row>
    <row r="4468" spans="3:4" ht="15" hidden="1" customHeight="1" x14ac:dyDescent="0.25">
      <c r="C4468" s="114" t="s">
        <v>8098</v>
      </c>
      <c r="D4468" s="114" t="s">
        <v>8099</v>
      </c>
    </row>
    <row r="4469" spans="3:4" ht="15" hidden="1" customHeight="1" x14ac:dyDescent="0.25">
      <c r="C4469" s="114" t="s">
        <v>8100</v>
      </c>
      <c r="D4469" s="114" t="s">
        <v>8101</v>
      </c>
    </row>
    <row r="4470" spans="3:4" ht="15" hidden="1" customHeight="1" x14ac:dyDescent="0.25">
      <c r="C4470" s="114" t="s">
        <v>8102</v>
      </c>
      <c r="D4470" s="114" t="s">
        <v>8103</v>
      </c>
    </row>
    <row r="4471" spans="3:4" ht="15" hidden="1" customHeight="1" x14ac:dyDescent="0.25">
      <c r="C4471" s="114" t="s">
        <v>8104</v>
      </c>
      <c r="D4471" s="114" t="s">
        <v>8105</v>
      </c>
    </row>
    <row r="4472" spans="3:4" ht="15" hidden="1" customHeight="1" x14ac:dyDescent="0.25">
      <c r="C4472" s="114" t="s">
        <v>8106</v>
      </c>
      <c r="D4472" s="114" t="s">
        <v>8107</v>
      </c>
    </row>
    <row r="4473" spans="3:4" ht="15" hidden="1" customHeight="1" x14ac:dyDescent="0.25">
      <c r="C4473" s="114" t="s">
        <v>21658</v>
      </c>
      <c r="D4473" s="114" t="s">
        <v>21659</v>
      </c>
    </row>
    <row r="4474" spans="3:4" ht="15" hidden="1" customHeight="1" x14ac:dyDescent="0.25">
      <c r="C4474" s="114" t="s">
        <v>21660</v>
      </c>
      <c r="D4474" s="114" t="s">
        <v>21661</v>
      </c>
    </row>
    <row r="4475" spans="3:4" ht="15" hidden="1" customHeight="1" x14ac:dyDescent="0.25">
      <c r="C4475" s="114" t="s">
        <v>21662</v>
      </c>
      <c r="D4475" s="114" t="s">
        <v>21663</v>
      </c>
    </row>
    <row r="4476" spans="3:4" ht="15" hidden="1" customHeight="1" x14ac:dyDescent="0.25">
      <c r="C4476" s="114" t="s">
        <v>21664</v>
      </c>
      <c r="D4476" s="114" t="s">
        <v>21665</v>
      </c>
    </row>
    <row r="4477" spans="3:4" ht="15" hidden="1" customHeight="1" x14ac:dyDescent="0.25">
      <c r="C4477" s="114" t="s">
        <v>8108</v>
      </c>
      <c r="D4477" s="114" t="s">
        <v>8109</v>
      </c>
    </row>
    <row r="4478" spans="3:4" ht="15" hidden="1" customHeight="1" x14ac:dyDescent="0.25">
      <c r="C4478" s="114" t="s">
        <v>8110</v>
      </c>
      <c r="D4478" s="114" t="s">
        <v>8111</v>
      </c>
    </row>
    <row r="4479" spans="3:4" ht="15" hidden="1" customHeight="1" x14ac:dyDescent="0.25">
      <c r="C4479" s="114" t="s">
        <v>8112</v>
      </c>
      <c r="D4479" s="114" t="s">
        <v>8113</v>
      </c>
    </row>
    <row r="4480" spans="3:4" ht="15" hidden="1" customHeight="1" x14ac:dyDescent="0.25">
      <c r="C4480" s="114" t="s">
        <v>8114</v>
      </c>
      <c r="D4480" s="114" t="s">
        <v>8115</v>
      </c>
    </row>
    <row r="4481" spans="3:4" ht="15" hidden="1" customHeight="1" x14ac:dyDescent="0.25">
      <c r="C4481" s="114" t="s">
        <v>8116</v>
      </c>
      <c r="D4481" s="114" t="s">
        <v>8117</v>
      </c>
    </row>
    <row r="4482" spans="3:4" ht="15" hidden="1" customHeight="1" x14ac:dyDescent="0.25">
      <c r="C4482" s="114" t="s">
        <v>8118</v>
      </c>
      <c r="D4482" s="114" t="s">
        <v>8119</v>
      </c>
    </row>
    <row r="4483" spans="3:4" ht="15" hidden="1" customHeight="1" x14ac:dyDescent="0.25">
      <c r="C4483" s="114" t="s">
        <v>8120</v>
      </c>
      <c r="D4483" s="114" t="s">
        <v>8121</v>
      </c>
    </row>
    <row r="4484" spans="3:4" ht="15" hidden="1" customHeight="1" x14ac:dyDescent="0.25">
      <c r="C4484" s="114" t="s">
        <v>8122</v>
      </c>
      <c r="D4484" s="114" t="s">
        <v>8123</v>
      </c>
    </row>
    <row r="4485" spans="3:4" ht="15" hidden="1" customHeight="1" x14ac:dyDescent="0.25">
      <c r="C4485" s="114" t="s">
        <v>8124</v>
      </c>
      <c r="D4485" s="114" t="s">
        <v>8125</v>
      </c>
    </row>
    <row r="4486" spans="3:4" ht="15" hidden="1" customHeight="1" x14ac:dyDescent="0.25">
      <c r="C4486" s="114" t="s">
        <v>8126</v>
      </c>
      <c r="D4486" s="114" t="s">
        <v>8127</v>
      </c>
    </row>
    <row r="4487" spans="3:4" ht="15" hidden="1" customHeight="1" x14ac:dyDescent="0.25">
      <c r="C4487" s="114" t="s">
        <v>8128</v>
      </c>
      <c r="D4487" s="114" t="s">
        <v>8129</v>
      </c>
    </row>
    <row r="4488" spans="3:4" ht="15" hidden="1" customHeight="1" x14ac:dyDescent="0.25">
      <c r="C4488" s="114" t="s">
        <v>8130</v>
      </c>
      <c r="D4488" s="114" t="s">
        <v>8131</v>
      </c>
    </row>
    <row r="4489" spans="3:4" ht="15" hidden="1" customHeight="1" x14ac:dyDescent="0.25">
      <c r="C4489" s="114" t="s">
        <v>8132</v>
      </c>
      <c r="D4489" s="114" t="s">
        <v>8133</v>
      </c>
    </row>
    <row r="4490" spans="3:4" ht="15" hidden="1" customHeight="1" x14ac:dyDescent="0.25">
      <c r="C4490" s="114" t="s">
        <v>8134</v>
      </c>
      <c r="D4490" s="114" t="s">
        <v>18075</v>
      </c>
    </row>
    <row r="4491" spans="3:4" ht="15" hidden="1" customHeight="1" x14ac:dyDescent="0.25">
      <c r="C4491" s="114" t="s">
        <v>21666</v>
      </c>
      <c r="D4491" s="114" t="s">
        <v>21667</v>
      </c>
    </row>
    <row r="4492" spans="3:4" ht="15" hidden="1" customHeight="1" x14ac:dyDescent="0.25">
      <c r="C4492" s="114" t="s">
        <v>5804</v>
      </c>
      <c r="D4492" s="114" t="s">
        <v>1561</v>
      </c>
    </row>
    <row r="4493" spans="3:4" ht="15" hidden="1" customHeight="1" x14ac:dyDescent="0.25">
      <c r="C4493" s="114" t="s">
        <v>5805</v>
      </c>
      <c r="D4493" s="114" t="s">
        <v>1562</v>
      </c>
    </row>
    <row r="4494" spans="3:4" ht="15" hidden="1" customHeight="1" x14ac:dyDescent="0.25">
      <c r="C4494" s="114" t="s">
        <v>5806</v>
      </c>
      <c r="D4494" s="114" t="s">
        <v>1563</v>
      </c>
    </row>
    <row r="4495" spans="3:4" ht="15" hidden="1" customHeight="1" x14ac:dyDescent="0.25">
      <c r="C4495" s="114" t="s">
        <v>8135</v>
      </c>
      <c r="D4495" s="114" t="s">
        <v>8136</v>
      </c>
    </row>
    <row r="4496" spans="3:4" ht="15" hidden="1" customHeight="1" x14ac:dyDescent="0.25">
      <c r="C4496" s="114" t="s">
        <v>5807</v>
      </c>
      <c r="D4496" s="114" t="s">
        <v>1564</v>
      </c>
    </row>
    <row r="4497" spans="3:4" ht="15" hidden="1" customHeight="1" x14ac:dyDescent="0.25">
      <c r="C4497" s="114" t="s">
        <v>5808</v>
      </c>
      <c r="D4497" s="114" t="s">
        <v>1565</v>
      </c>
    </row>
    <row r="4498" spans="3:4" ht="15" hidden="1" customHeight="1" x14ac:dyDescent="0.25">
      <c r="C4498" s="114" t="s">
        <v>5809</v>
      </c>
      <c r="D4498" s="114" t="s">
        <v>1566</v>
      </c>
    </row>
    <row r="4499" spans="3:4" ht="15" hidden="1" customHeight="1" x14ac:dyDescent="0.25">
      <c r="C4499" s="114" t="s">
        <v>5810</v>
      </c>
      <c r="D4499" s="114" t="s">
        <v>1567</v>
      </c>
    </row>
    <row r="4500" spans="3:4" ht="15" hidden="1" customHeight="1" x14ac:dyDescent="0.25">
      <c r="C4500" s="114" t="s">
        <v>5811</v>
      </c>
      <c r="D4500" s="114" t="s">
        <v>1568</v>
      </c>
    </row>
    <row r="4501" spans="3:4" ht="15" hidden="1" customHeight="1" x14ac:dyDescent="0.25">
      <c r="C4501" s="114" t="s">
        <v>5812</v>
      </c>
      <c r="D4501" s="114" t="s">
        <v>1569</v>
      </c>
    </row>
    <row r="4502" spans="3:4" ht="15" hidden="1" customHeight="1" x14ac:dyDescent="0.25">
      <c r="C4502" s="114" t="s">
        <v>5813</v>
      </c>
      <c r="D4502" s="114" t="s">
        <v>1570</v>
      </c>
    </row>
    <row r="4503" spans="3:4" ht="15" hidden="1" customHeight="1" x14ac:dyDescent="0.25">
      <c r="C4503" s="114" t="s">
        <v>5814</v>
      </c>
      <c r="D4503" s="114" t="s">
        <v>1571</v>
      </c>
    </row>
    <row r="4504" spans="3:4" ht="15" hidden="1" customHeight="1" x14ac:dyDescent="0.25">
      <c r="C4504" s="114" t="s">
        <v>5815</v>
      </c>
      <c r="D4504" s="114" t="s">
        <v>1572</v>
      </c>
    </row>
    <row r="4505" spans="3:4" ht="15" hidden="1" customHeight="1" x14ac:dyDescent="0.25">
      <c r="C4505" s="114" t="s">
        <v>5816</v>
      </c>
      <c r="D4505" s="114" t="s">
        <v>1573</v>
      </c>
    </row>
    <row r="4506" spans="3:4" ht="15" hidden="1" customHeight="1" x14ac:dyDescent="0.25">
      <c r="C4506" s="114" t="s">
        <v>5817</v>
      </c>
      <c r="D4506" s="114" t="s">
        <v>1574</v>
      </c>
    </row>
    <row r="4507" spans="3:4" ht="15" hidden="1" customHeight="1" x14ac:dyDescent="0.25">
      <c r="C4507" s="114" t="s">
        <v>5818</v>
      </c>
      <c r="D4507" s="114" t="s">
        <v>1575</v>
      </c>
    </row>
    <row r="4508" spans="3:4" ht="15" hidden="1" customHeight="1" x14ac:dyDescent="0.25">
      <c r="C4508" s="114" t="s">
        <v>8137</v>
      </c>
      <c r="D4508" s="114" t="s">
        <v>8138</v>
      </c>
    </row>
    <row r="4509" spans="3:4" ht="15" hidden="1" customHeight="1" x14ac:dyDescent="0.25">
      <c r="C4509" s="114" t="s">
        <v>5819</v>
      </c>
      <c r="D4509" s="114" t="s">
        <v>1576</v>
      </c>
    </row>
    <row r="4510" spans="3:4" ht="15" hidden="1" customHeight="1" x14ac:dyDescent="0.25">
      <c r="C4510" s="114" t="s">
        <v>5820</v>
      </c>
      <c r="D4510" s="114" t="s">
        <v>1577</v>
      </c>
    </row>
    <row r="4511" spans="3:4" ht="15" hidden="1" customHeight="1" x14ac:dyDescent="0.25">
      <c r="C4511" s="114" t="s">
        <v>5821</v>
      </c>
      <c r="D4511" s="114" t="s">
        <v>1578</v>
      </c>
    </row>
    <row r="4512" spans="3:4" ht="15" hidden="1" customHeight="1" x14ac:dyDescent="0.25">
      <c r="C4512" s="114" t="s">
        <v>8139</v>
      </c>
      <c r="D4512" s="114" t="s">
        <v>21668</v>
      </c>
    </row>
    <row r="4513" spans="3:4" ht="15" hidden="1" customHeight="1" x14ac:dyDescent="0.25">
      <c r="C4513" s="114" t="s">
        <v>8140</v>
      </c>
      <c r="D4513" s="114" t="s">
        <v>21669</v>
      </c>
    </row>
    <row r="4514" spans="3:4" ht="15" hidden="1" customHeight="1" x14ac:dyDescent="0.25">
      <c r="C4514" s="114" t="s">
        <v>8141</v>
      </c>
      <c r="D4514" s="114" t="s">
        <v>8142</v>
      </c>
    </row>
    <row r="4515" spans="3:4" ht="15" hidden="1" customHeight="1" x14ac:dyDescent="0.25">
      <c r="C4515" s="114" t="s">
        <v>5822</v>
      </c>
      <c r="D4515" s="114" t="s">
        <v>1579</v>
      </c>
    </row>
    <row r="4516" spans="3:4" ht="15" hidden="1" customHeight="1" x14ac:dyDescent="0.25">
      <c r="C4516" s="114" t="s">
        <v>5823</v>
      </c>
      <c r="D4516" s="114" t="s">
        <v>1580</v>
      </c>
    </row>
    <row r="4517" spans="3:4" ht="15" hidden="1" customHeight="1" x14ac:dyDescent="0.25">
      <c r="C4517" s="114" t="s">
        <v>5824</v>
      </c>
      <c r="D4517" s="114" t="s">
        <v>1581</v>
      </c>
    </row>
    <row r="4518" spans="3:4" ht="15" hidden="1" customHeight="1" x14ac:dyDescent="0.25">
      <c r="C4518" s="114" t="s">
        <v>5825</v>
      </c>
      <c r="D4518" s="114" t="s">
        <v>1582</v>
      </c>
    </row>
    <row r="4519" spans="3:4" ht="15" hidden="1" customHeight="1" x14ac:dyDescent="0.25">
      <c r="C4519" s="114" t="s">
        <v>8143</v>
      </c>
      <c r="D4519" s="114" t="s">
        <v>8144</v>
      </c>
    </row>
    <row r="4520" spans="3:4" ht="15" hidden="1" customHeight="1" x14ac:dyDescent="0.25">
      <c r="C4520" s="114" t="s">
        <v>8145</v>
      </c>
      <c r="D4520" s="114" t="s">
        <v>8146</v>
      </c>
    </row>
    <row r="4521" spans="3:4" ht="15" hidden="1" customHeight="1" x14ac:dyDescent="0.25">
      <c r="C4521" s="114" t="s">
        <v>8147</v>
      </c>
      <c r="D4521" s="114" t="s">
        <v>8148</v>
      </c>
    </row>
    <row r="4522" spans="3:4" ht="15" hidden="1" customHeight="1" x14ac:dyDescent="0.25">
      <c r="C4522" s="114" t="s">
        <v>8149</v>
      </c>
      <c r="D4522" s="114" t="s">
        <v>8150</v>
      </c>
    </row>
    <row r="4523" spans="3:4" ht="15" hidden="1" customHeight="1" x14ac:dyDescent="0.25">
      <c r="C4523" s="114" t="s">
        <v>8151</v>
      </c>
      <c r="D4523" s="114" t="s">
        <v>8152</v>
      </c>
    </row>
    <row r="4524" spans="3:4" ht="15" hidden="1" customHeight="1" x14ac:dyDescent="0.25">
      <c r="C4524" s="114" t="s">
        <v>8153</v>
      </c>
      <c r="D4524" s="114" t="s">
        <v>8154</v>
      </c>
    </row>
    <row r="4525" spans="3:4" ht="15" hidden="1" customHeight="1" x14ac:dyDescent="0.25">
      <c r="C4525" s="114" t="s">
        <v>8155</v>
      </c>
      <c r="D4525" s="114" t="s">
        <v>8156</v>
      </c>
    </row>
    <row r="4526" spans="3:4" ht="15" hidden="1" customHeight="1" x14ac:dyDescent="0.25">
      <c r="C4526" s="114" t="s">
        <v>8157</v>
      </c>
      <c r="D4526" s="114" t="s">
        <v>8158</v>
      </c>
    </row>
    <row r="4527" spans="3:4" ht="15" hidden="1" customHeight="1" x14ac:dyDescent="0.25">
      <c r="C4527" s="114" t="s">
        <v>8159</v>
      </c>
      <c r="D4527" s="114" t="s">
        <v>8160</v>
      </c>
    </row>
    <row r="4528" spans="3:4" ht="15" hidden="1" customHeight="1" x14ac:dyDescent="0.25">
      <c r="C4528" s="114" t="s">
        <v>8161</v>
      </c>
      <c r="D4528" s="114" t="s">
        <v>8162</v>
      </c>
    </row>
    <row r="4529" spans="3:4" ht="15" hidden="1" customHeight="1" x14ac:dyDescent="0.25">
      <c r="C4529" s="114" t="s">
        <v>8163</v>
      </c>
      <c r="D4529" s="114" t="s">
        <v>8164</v>
      </c>
    </row>
    <row r="4530" spans="3:4" ht="15" hidden="1" customHeight="1" x14ac:dyDescent="0.25">
      <c r="C4530" s="114" t="s">
        <v>8165</v>
      </c>
      <c r="D4530" s="114" t="s">
        <v>21670</v>
      </c>
    </row>
    <row r="4531" spans="3:4" ht="15" hidden="1" customHeight="1" x14ac:dyDescent="0.25">
      <c r="C4531" s="114" t="s">
        <v>8166</v>
      </c>
      <c r="D4531" s="114" t="s">
        <v>8167</v>
      </c>
    </row>
    <row r="4532" spans="3:4" ht="15" hidden="1" customHeight="1" x14ac:dyDescent="0.25">
      <c r="C4532" s="114" t="s">
        <v>8168</v>
      </c>
      <c r="D4532" s="114" t="s">
        <v>8169</v>
      </c>
    </row>
    <row r="4533" spans="3:4" ht="15" hidden="1" customHeight="1" x14ac:dyDescent="0.25">
      <c r="C4533" s="114" t="s">
        <v>5826</v>
      </c>
      <c r="D4533" s="114" t="s">
        <v>1583</v>
      </c>
    </row>
    <row r="4534" spans="3:4" ht="15" hidden="1" customHeight="1" x14ac:dyDescent="0.25">
      <c r="C4534" s="114" t="s">
        <v>5827</v>
      </c>
      <c r="D4534" s="114" t="s">
        <v>1584</v>
      </c>
    </row>
    <row r="4535" spans="3:4" ht="15" hidden="1" customHeight="1" x14ac:dyDescent="0.25">
      <c r="C4535" s="114" t="s">
        <v>5828</v>
      </c>
      <c r="D4535" s="114" t="s">
        <v>1585</v>
      </c>
    </row>
    <row r="4536" spans="3:4" ht="15" hidden="1" customHeight="1" x14ac:dyDescent="0.25">
      <c r="C4536" s="114" t="s">
        <v>5829</v>
      </c>
      <c r="D4536" s="114" t="s">
        <v>1586</v>
      </c>
    </row>
    <row r="4537" spans="3:4" ht="15" hidden="1" customHeight="1" x14ac:dyDescent="0.25">
      <c r="C4537" s="114" t="s">
        <v>5830</v>
      </c>
      <c r="D4537" s="114" t="s">
        <v>10865</v>
      </c>
    </row>
    <row r="4538" spans="3:4" ht="15" hidden="1" customHeight="1" x14ac:dyDescent="0.25">
      <c r="C4538" s="114" t="s">
        <v>5831</v>
      </c>
      <c r="D4538" s="114" t="s">
        <v>1587</v>
      </c>
    </row>
    <row r="4539" spans="3:4" ht="15" hidden="1" customHeight="1" x14ac:dyDescent="0.25">
      <c r="C4539" s="114" t="s">
        <v>5832</v>
      </c>
      <c r="D4539" s="114" t="s">
        <v>1588</v>
      </c>
    </row>
    <row r="4540" spans="3:4" ht="15" hidden="1" customHeight="1" x14ac:dyDescent="0.25">
      <c r="C4540" s="114" t="s">
        <v>8170</v>
      </c>
      <c r="D4540" s="114" t="s">
        <v>8171</v>
      </c>
    </row>
    <row r="4541" spans="3:4" ht="15" hidden="1" customHeight="1" x14ac:dyDescent="0.25">
      <c r="C4541" s="114" t="s">
        <v>5833</v>
      </c>
      <c r="D4541" s="114" t="s">
        <v>1589</v>
      </c>
    </row>
    <row r="4542" spans="3:4" ht="15" hidden="1" customHeight="1" x14ac:dyDescent="0.25">
      <c r="C4542" s="114" t="s">
        <v>5834</v>
      </c>
      <c r="D4542" s="114" t="s">
        <v>1590</v>
      </c>
    </row>
    <row r="4543" spans="3:4" ht="15" hidden="1" customHeight="1" x14ac:dyDescent="0.25">
      <c r="C4543" s="114" t="s">
        <v>5835</v>
      </c>
      <c r="D4543" s="114" t="s">
        <v>1591</v>
      </c>
    </row>
    <row r="4544" spans="3:4" ht="15" hidden="1" customHeight="1" x14ac:dyDescent="0.25">
      <c r="C4544" s="114" t="s">
        <v>5836</v>
      </c>
      <c r="D4544" s="114" t="s">
        <v>1592</v>
      </c>
    </row>
    <row r="4545" spans="3:4" ht="15" hidden="1" customHeight="1" x14ac:dyDescent="0.25">
      <c r="C4545" s="114" t="s">
        <v>5837</v>
      </c>
      <c r="D4545" s="114" t="s">
        <v>1593</v>
      </c>
    </row>
    <row r="4546" spans="3:4" ht="15" hidden="1" customHeight="1" x14ac:dyDescent="0.25">
      <c r="C4546" s="114" t="s">
        <v>5838</v>
      </c>
      <c r="D4546" s="114" t="s">
        <v>1594</v>
      </c>
    </row>
    <row r="4547" spans="3:4" ht="15" hidden="1" customHeight="1" x14ac:dyDescent="0.25">
      <c r="C4547" s="114" t="s">
        <v>5839</v>
      </c>
      <c r="D4547" s="114" t="s">
        <v>8172</v>
      </c>
    </row>
    <row r="4548" spans="3:4" ht="15" hidden="1" customHeight="1" x14ac:dyDescent="0.25">
      <c r="C4548" s="114" t="s">
        <v>5840</v>
      </c>
      <c r="D4548" s="114" t="s">
        <v>1595</v>
      </c>
    </row>
    <row r="4549" spans="3:4" ht="15" hidden="1" customHeight="1" x14ac:dyDescent="0.25">
      <c r="C4549" s="114" t="s">
        <v>5841</v>
      </c>
      <c r="D4549" s="114" t="s">
        <v>1596</v>
      </c>
    </row>
    <row r="4550" spans="3:4" ht="15" hidden="1" customHeight="1" x14ac:dyDescent="0.25">
      <c r="C4550" s="114" t="s">
        <v>5842</v>
      </c>
      <c r="D4550" s="114" t="s">
        <v>1597</v>
      </c>
    </row>
    <row r="4551" spans="3:4" ht="15" hidden="1" customHeight="1" x14ac:dyDescent="0.25">
      <c r="C4551" s="114" t="s">
        <v>5843</v>
      </c>
      <c r="D4551" s="114" t="s">
        <v>6666</v>
      </c>
    </row>
    <row r="4552" spans="3:4" ht="15" hidden="1" customHeight="1" x14ac:dyDescent="0.25">
      <c r="C4552" s="114" t="s">
        <v>5844</v>
      </c>
      <c r="D4552" s="114" t="s">
        <v>1598</v>
      </c>
    </row>
    <row r="4553" spans="3:4" ht="15" hidden="1" customHeight="1" x14ac:dyDescent="0.25">
      <c r="C4553" s="114" t="s">
        <v>5845</v>
      </c>
      <c r="D4553" s="114" t="s">
        <v>1599</v>
      </c>
    </row>
    <row r="4554" spans="3:4" ht="15" hidden="1" customHeight="1" x14ac:dyDescent="0.25">
      <c r="C4554" s="114" t="s">
        <v>5846</v>
      </c>
      <c r="D4554" s="114" t="s">
        <v>1600</v>
      </c>
    </row>
    <row r="4555" spans="3:4" ht="15" hidden="1" customHeight="1" x14ac:dyDescent="0.25">
      <c r="C4555" s="114" t="s">
        <v>5847</v>
      </c>
      <c r="D4555" s="114" t="s">
        <v>1601</v>
      </c>
    </row>
    <row r="4556" spans="3:4" ht="15" hidden="1" customHeight="1" x14ac:dyDescent="0.25">
      <c r="C4556" s="114" t="s">
        <v>5848</v>
      </c>
      <c r="D4556" s="114" t="s">
        <v>8173</v>
      </c>
    </row>
    <row r="4557" spans="3:4" ht="15" hidden="1" customHeight="1" x14ac:dyDescent="0.25">
      <c r="C4557" s="114" t="s">
        <v>5849</v>
      </c>
      <c r="D4557" s="114" t="s">
        <v>6667</v>
      </c>
    </row>
    <row r="4558" spans="3:4" ht="15" hidden="1" customHeight="1" x14ac:dyDescent="0.25">
      <c r="C4558" s="114" t="s">
        <v>5850</v>
      </c>
      <c r="D4558" s="114" t="s">
        <v>1602</v>
      </c>
    </row>
    <row r="4559" spans="3:4" ht="15" hidden="1" customHeight="1" x14ac:dyDescent="0.25">
      <c r="C4559" s="114" t="s">
        <v>5851</v>
      </c>
      <c r="D4559" s="114" t="s">
        <v>6668</v>
      </c>
    </row>
    <row r="4560" spans="3:4" ht="15" hidden="1" customHeight="1" x14ac:dyDescent="0.25">
      <c r="C4560" s="114" t="s">
        <v>8174</v>
      </c>
      <c r="D4560" s="114" t="s">
        <v>6669</v>
      </c>
    </row>
    <row r="4561" spans="3:4" ht="15" hidden="1" customHeight="1" x14ac:dyDescent="0.25">
      <c r="C4561" s="114" t="s">
        <v>5852</v>
      </c>
      <c r="D4561" s="114" t="s">
        <v>8175</v>
      </c>
    </row>
    <row r="4562" spans="3:4" ht="15" hidden="1" customHeight="1" x14ac:dyDescent="0.25">
      <c r="C4562" s="114" t="s">
        <v>5853</v>
      </c>
      <c r="D4562" s="114" t="s">
        <v>1603</v>
      </c>
    </row>
    <row r="4563" spans="3:4" ht="15" hidden="1" customHeight="1" x14ac:dyDescent="0.25">
      <c r="C4563" s="114" t="s">
        <v>8176</v>
      </c>
      <c r="D4563" s="114" t="s">
        <v>8177</v>
      </c>
    </row>
    <row r="4564" spans="3:4" ht="15" hidden="1" customHeight="1" x14ac:dyDescent="0.25">
      <c r="C4564" s="114" t="s">
        <v>8178</v>
      </c>
      <c r="D4564" s="114" t="s">
        <v>8179</v>
      </c>
    </row>
    <row r="4565" spans="3:4" ht="15" hidden="1" customHeight="1" x14ac:dyDescent="0.25">
      <c r="C4565" s="114" t="s">
        <v>8180</v>
      </c>
      <c r="D4565" s="114" t="s">
        <v>8181</v>
      </c>
    </row>
    <row r="4566" spans="3:4" ht="15" hidden="1" customHeight="1" x14ac:dyDescent="0.25">
      <c r="C4566" s="114" t="s">
        <v>8182</v>
      </c>
      <c r="D4566" s="114" t="s">
        <v>8183</v>
      </c>
    </row>
    <row r="4567" spans="3:4" ht="15" hidden="1" customHeight="1" x14ac:dyDescent="0.25">
      <c r="C4567" s="114" t="s">
        <v>8184</v>
      </c>
      <c r="D4567" s="114" t="s">
        <v>8185</v>
      </c>
    </row>
    <row r="4568" spans="3:4" ht="15" hidden="1" customHeight="1" x14ac:dyDescent="0.25">
      <c r="C4568" s="114" t="s">
        <v>8186</v>
      </c>
      <c r="D4568" s="114" t="s">
        <v>8187</v>
      </c>
    </row>
    <row r="4569" spans="3:4" ht="15" hidden="1" customHeight="1" x14ac:dyDescent="0.25">
      <c r="C4569" s="114" t="s">
        <v>5854</v>
      </c>
      <c r="D4569" s="114" t="s">
        <v>1604</v>
      </c>
    </row>
    <row r="4570" spans="3:4" ht="15" hidden="1" customHeight="1" x14ac:dyDescent="0.25">
      <c r="C4570" s="114" t="s">
        <v>8188</v>
      </c>
      <c r="D4570" s="114" t="s">
        <v>8189</v>
      </c>
    </row>
    <row r="4571" spans="3:4" ht="15" hidden="1" customHeight="1" x14ac:dyDescent="0.25">
      <c r="C4571" s="114" t="s">
        <v>8190</v>
      </c>
      <c r="D4571" s="114" t="s">
        <v>8191</v>
      </c>
    </row>
    <row r="4572" spans="3:4" ht="15" hidden="1" customHeight="1" x14ac:dyDescent="0.25">
      <c r="C4572" s="114" t="s">
        <v>8192</v>
      </c>
      <c r="D4572" s="114" t="s">
        <v>8193</v>
      </c>
    </row>
    <row r="4573" spans="3:4" ht="15" hidden="1" customHeight="1" x14ac:dyDescent="0.25">
      <c r="C4573" s="114" t="s">
        <v>8194</v>
      </c>
      <c r="D4573" s="114" t="s">
        <v>8195</v>
      </c>
    </row>
    <row r="4574" spans="3:4" ht="15" hidden="1" customHeight="1" x14ac:dyDescent="0.25">
      <c r="C4574" s="114" t="s">
        <v>5855</v>
      </c>
      <c r="D4574" s="114" t="s">
        <v>1605</v>
      </c>
    </row>
    <row r="4575" spans="3:4" ht="15" hidden="1" customHeight="1" x14ac:dyDescent="0.25">
      <c r="C4575" s="114" t="s">
        <v>5856</v>
      </c>
      <c r="D4575" s="114" t="s">
        <v>1606</v>
      </c>
    </row>
    <row r="4576" spans="3:4" ht="15" hidden="1" customHeight="1" x14ac:dyDescent="0.25">
      <c r="C4576" s="114" t="s">
        <v>5857</v>
      </c>
      <c r="D4576" s="114" t="s">
        <v>8196</v>
      </c>
    </row>
    <row r="4577" spans="3:4" ht="15" hidden="1" customHeight="1" x14ac:dyDescent="0.25">
      <c r="C4577" s="114" t="s">
        <v>21671</v>
      </c>
      <c r="D4577" s="114" t="s">
        <v>21672</v>
      </c>
    </row>
    <row r="4578" spans="3:4" ht="15" hidden="1" customHeight="1" x14ac:dyDescent="0.25">
      <c r="C4578" s="114" t="s">
        <v>5858</v>
      </c>
      <c r="D4578" s="114" t="s">
        <v>1607</v>
      </c>
    </row>
    <row r="4579" spans="3:4" ht="15" hidden="1" customHeight="1" x14ac:dyDescent="0.25">
      <c r="C4579" s="114" t="s">
        <v>5859</v>
      </c>
      <c r="D4579" s="114" t="s">
        <v>1608</v>
      </c>
    </row>
    <row r="4580" spans="3:4" ht="15" hidden="1" customHeight="1" x14ac:dyDescent="0.25">
      <c r="C4580" s="114" t="s">
        <v>5860</v>
      </c>
      <c r="D4580" s="114" t="s">
        <v>1609</v>
      </c>
    </row>
    <row r="4581" spans="3:4" ht="15" hidden="1" customHeight="1" x14ac:dyDescent="0.25">
      <c r="C4581" s="114" t="s">
        <v>5861</v>
      </c>
      <c r="D4581" s="114" t="s">
        <v>1610</v>
      </c>
    </row>
    <row r="4582" spans="3:4" ht="15" hidden="1" customHeight="1" x14ac:dyDescent="0.25">
      <c r="C4582" s="114" t="s">
        <v>5862</v>
      </c>
      <c r="D4582" s="114" t="s">
        <v>1611</v>
      </c>
    </row>
    <row r="4583" spans="3:4" ht="15" hidden="1" customHeight="1" x14ac:dyDescent="0.25">
      <c r="C4583" s="114" t="s">
        <v>5863</v>
      </c>
      <c r="D4583" s="114" t="s">
        <v>6670</v>
      </c>
    </row>
    <row r="4584" spans="3:4" ht="15" hidden="1" customHeight="1" x14ac:dyDescent="0.25">
      <c r="C4584" s="114" t="s">
        <v>5864</v>
      </c>
      <c r="D4584" s="114" t="s">
        <v>1612</v>
      </c>
    </row>
    <row r="4585" spans="3:4" ht="15" hidden="1" customHeight="1" x14ac:dyDescent="0.25">
      <c r="C4585" s="114" t="s">
        <v>5865</v>
      </c>
      <c r="D4585" s="114" t="s">
        <v>1613</v>
      </c>
    </row>
    <row r="4586" spans="3:4" ht="15" hidden="1" customHeight="1" x14ac:dyDescent="0.25">
      <c r="C4586" s="114" t="s">
        <v>4392</v>
      </c>
      <c r="D4586" s="114" t="s">
        <v>6671</v>
      </c>
    </row>
    <row r="4587" spans="3:4" ht="15" hidden="1" customHeight="1" x14ac:dyDescent="0.25">
      <c r="C4587" s="114" t="s">
        <v>4393</v>
      </c>
      <c r="D4587" s="114" t="s">
        <v>1614</v>
      </c>
    </row>
    <row r="4588" spans="3:4" ht="15" hidden="1" customHeight="1" x14ac:dyDescent="0.25">
      <c r="C4588" s="114" t="s">
        <v>4394</v>
      </c>
      <c r="D4588" s="114" t="s">
        <v>1615</v>
      </c>
    </row>
    <row r="4589" spans="3:4" ht="15" hidden="1" customHeight="1" x14ac:dyDescent="0.25">
      <c r="C4589" s="114" t="s">
        <v>4395</v>
      </c>
      <c r="D4589" s="114" t="s">
        <v>1616</v>
      </c>
    </row>
    <row r="4590" spans="3:4" ht="15" hidden="1" customHeight="1" x14ac:dyDescent="0.25">
      <c r="C4590" s="114" t="s">
        <v>4396</v>
      </c>
      <c r="D4590" s="114" t="s">
        <v>1617</v>
      </c>
    </row>
    <row r="4591" spans="3:4" ht="15" hidden="1" customHeight="1" x14ac:dyDescent="0.25">
      <c r="C4591" s="114" t="s">
        <v>8197</v>
      </c>
      <c r="D4591" s="114" t="s">
        <v>8198</v>
      </c>
    </row>
    <row r="4592" spans="3:4" ht="15" hidden="1" customHeight="1" x14ac:dyDescent="0.25">
      <c r="C4592" s="114" t="s">
        <v>4397</v>
      </c>
      <c r="D4592" s="114" t="s">
        <v>1618</v>
      </c>
    </row>
    <row r="4593" spans="3:4" ht="15" hidden="1" customHeight="1" x14ac:dyDescent="0.25">
      <c r="C4593" s="114" t="s">
        <v>4398</v>
      </c>
      <c r="D4593" s="114" t="s">
        <v>1619</v>
      </c>
    </row>
    <row r="4594" spans="3:4" ht="15" hidden="1" customHeight="1" x14ac:dyDescent="0.25">
      <c r="C4594" s="114" t="s">
        <v>8199</v>
      </c>
      <c r="D4594" s="114" t="s">
        <v>8200</v>
      </c>
    </row>
    <row r="4595" spans="3:4" ht="15" hidden="1" customHeight="1" x14ac:dyDescent="0.25">
      <c r="C4595" s="114" t="s">
        <v>8201</v>
      </c>
      <c r="D4595" s="114" t="s">
        <v>8202</v>
      </c>
    </row>
    <row r="4596" spans="3:4" ht="15" hidden="1" customHeight="1" x14ac:dyDescent="0.25">
      <c r="C4596" s="114" t="s">
        <v>4399</v>
      </c>
      <c r="D4596" s="114" t="s">
        <v>1620</v>
      </c>
    </row>
    <row r="4597" spans="3:4" ht="15" hidden="1" customHeight="1" x14ac:dyDescent="0.25">
      <c r="C4597" s="114" t="s">
        <v>4400</v>
      </c>
      <c r="D4597" s="114" t="s">
        <v>1621</v>
      </c>
    </row>
    <row r="4598" spans="3:4" ht="15" hidden="1" customHeight="1" x14ac:dyDescent="0.25">
      <c r="C4598" s="114" t="s">
        <v>8203</v>
      </c>
      <c r="D4598" s="114" t="s">
        <v>8204</v>
      </c>
    </row>
    <row r="4599" spans="3:4" ht="15" hidden="1" customHeight="1" x14ac:dyDescent="0.25">
      <c r="C4599" s="114" t="s">
        <v>8205</v>
      </c>
      <c r="D4599" s="114" t="s">
        <v>8206</v>
      </c>
    </row>
    <row r="4600" spans="3:4" ht="15" hidden="1" customHeight="1" x14ac:dyDescent="0.25">
      <c r="C4600" s="114" t="s">
        <v>4401</v>
      </c>
      <c r="D4600" s="114" t="s">
        <v>1622</v>
      </c>
    </row>
    <row r="4601" spans="3:4" ht="15" hidden="1" customHeight="1" x14ac:dyDescent="0.25">
      <c r="C4601" s="114" t="s">
        <v>4402</v>
      </c>
      <c r="D4601" s="114" t="s">
        <v>1623</v>
      </c>
    </row>
    <row r="4602" spans="3:4" ht="15" hidden="1" customHeight="1" x14ac:dyDescent="0.25">
      <c r="C4602" s="114" t="s">
        <v>4403</v>
      </c>
      <c r="D4602" s="114" t="s">
        <v>1624</v>
      </c>
    </row>
    <row r="4603" spans="3:4" ht="15" hidden="1" customHeight="1" x14ac:dyDescent="0.25">
      <c r="C4603" s="114" t="s">
        <v>4404</v>
      </c>
      <c r="D4603" s="114" t="s">
        <v>8207</v>
      </c>
    </row>
    <row r="4604" spans="3:4" ht="15" hidden="1" customHeight="1" x14ac:dyDescent="0.25">
      <c r="C4604" s="114" t="s">
        <v>8208</v>
      </c>
      <c r="D4604" s="114" t="s">
        <v>8209</v>
      </c>
    </row>
    <row r="4605" spans="3:4" ht="15" hidden="1" customHeight="1" x14ac:dyDescent="0.25">
      <c r="C4605" s="114" t="s">
        <v>8210</v>
      </c>
      <c r="D4605" s="114" t="s">
        <v>8211</v>
      </c>
    </row>
    <row r="4606" spans="3:4" ht="15" hidden="1" customHeight="1" x14ac:dyDescent="0.25">
      <c r="C4606" s="114" t="s">
        <v>4405</v>
      </c>
      <c r="D4606" s="114" t="s">
        <v>8212</v>
      </c>
    </row>
    <row r="4607" spans="3:4" ht="15" hidden="1" customHeight="1" x14ac:dyDescent="0.25">
      <c r="C4607" s="114" t="s">
        <v>4406</v>
      </c>
      <c r="D4607" s="114" t="s">
        <v>6451</v>
      </c>
    </row>
    <row r="4608" spans="3:4" ht="15" hidden="1" customHeight="1" x14ac:dyDescent="0.25">
      <c r="C4608" s="114" t="s">
        <v>8213</v>
      </c>
      <c r="D4608" s="114" t="s">
        <v>8214</v>
      </c>
    </row>
    <row r="4609" spans="3:4" ht="15" hidden="1" customHeight="1" x14ac:dyDescent="0.25">
      <c r="C4609" s="114" t="s">
        <v>4407</v>
      </c>
      <c r="D4609" s="114" t="s">
        <v>6452</v>
      </c>
    </row>
    <row r="4610" spans="3:4" ht="15" hidden="1" customHeight="1" x14ac:dyDescent="0.25">
      <c r="C4610" s="114" t="s">
        <v>8215</v>
      </c>
      <c r="D4610" s="114" t="s">
        <v>21673</v>
      </c>
    </row>
    <row r="4611" spans="3:4" ht="15" hidden="1" customHeight="1" x14ac:dyDescent="0.25">
      <c r="C4611" s="114" t="s">
        <v>4408</v>
      </c>
      <c r="D4611" s="114" t="s">
        <v>6453</v>
      </c>
    </row>
    <row r="4612" spans="3:4" ht="15" hidden="1" customHeight="1" x14ac:dyDescent="0.25">
      <c r="C4612" s="114" t="s">
        <v>8216</v>
      </c>
      <c r="D4612" s="114" t="s">
        <v>8217</v>
      </c>
    </row>
    <row r="4613" spans="3:4" ht="15" hidden="1" customHeight="1" x14ac:dyDescent="0.25">
      <c r="C4613" s="114" t="s">
        <v>4409</v>
      </c>
      <c r="D4613" s="114" t="s">
        <v>890</v>
      </c>
    </row>
    <row r="4614" spans="3:4" ht="15" hidden="1" customHeight="1" x14ac:dyDescent="0.25">
      <c r="C4614" s="114" t="s">
        <v>4410</v>
      </c>
      <c r="D4614" s="114" t="s">
        <v>891</v>
      </c>
    </row>
    <row r="4615" spans="3:4" ht="15" hidden="1" customHeight="1" x14ac:dyDescent="0.25">
      <c r="C4615" s="114" t="s">
        <v>4411</v>
      </c>
      <c r="D4615" s="114" t="s">
        <v>21674</v>
      </c>
    </row>
    <row r="4616" spans="3:4" ht="15" hidden="1" customHeight="1" x14ac:dyDescent="0.25">
      <c r="C4616" s="114" t="s">
        <v>8218</v>
      </c>
      <c r="D4616" s="114" t="s">
        <v>8219</v>
      </c>
    </row>
    <row r="4617" spans="3:4" ht="15" hidden="1" customHeight="1" x14ac:dyDescent="0.25">
      <c r="C4617" s="114" t="s">
        <v>10866</v>
      </c>
      <c r="D4617" s="114" t="s">
        <v>8221</v>
      </c>
    </row>
    <row r="4618" spans="3:4" ht="15" hidden="1" customHeight="1" x14ac:dyDescent="0.25">
      <c r="C4618" s="114" t="s">
        <v>8220</v>
      </c>
      <c r="D4618" s="114" t="s">
        <v>8223</v>
      </c>
    </row>
    <row r="4619" spans="3:4" ht="15" hidden="1" customHeight="1" x14ac:dyDescent="0.25">
      <c r="C4619" s="114" t="s">
        <v>8222</v>
      </c>
      <c r="D4619" s="114" t="s">
        <v>8225</v>
      </c>
    </row>
    <row r="4620" spans="3:4" ht="15" hidden="1" customHeight="1" x14ac:dyDescent="0.25">
      <c r="C4620" s="114" t="s">
        <v>8224</v>
      </c>
      <c r="D4620" s="114" t="s">
        <v>8227</v>
      </c>
    </row>
    <row r="4621" spans="3:4" ht="15" hidden="1" customHeight="1" x14ac:dyDescent="0.25">
      <c r="C4621" s="114" t="s">
        <v>8226</v>
      </c>
      <c r="D4621" s="114" t="s">
        <v>8228</v>
      </c>
    </row>
    <row r="4622" spans="3:4" ht="15" hidden="1" customHeight="1" x14ac:dyDescent="0.25">
      <c r="C4622" s="114" t="s">
        <v>4412</v>
      </c>
      <c r="D4622" s="114" t="s">
        <v>892</v>
      </c>
    </row>
    <row r="4623" spans="3:4" ht="15" hidden="1" customHeight="1" x14ac:dyDescent="0.25">
      <c r="C4623" s="114" t="s">
        <v>4413</v>
      </c>
      <c r="D4623" s="114" t="s">
        <v>6454</v>
      </c>
    </row>
    <row r="4624" spans="3:4" ht="15" hidden="1" customHeight="1" x14ac:dyDescent="0.25">
      <c r="C4624" s="114" t="s">
        <v>4414</v>
      </c>
      <c r="D4624" s="114" t="s">
        <v>893</v>
      </c>
    </row>
    <row r="4625" spans="3:4" ht="15" hidden="1" customHeight="1" x14ac:dyDescent="0.25">
      <c r="C4625" s="114" t="s">
        <v>4415</v>
      </c>
      <c r="D4625" s="114" t="s">
        <v>894</v>
      </c>
    </row>
    <row r="4626" spans="3:4" ht="15" hidden="1" customHeight="1" x14ac:dyDescent="0.25">
      <c r="C4626" s="114" t="s">
        <v>8229</v>
      </c>
      <c r="D4626" s="114" t="s">
        <v>8230</v>
      </c>
    </row>
    <row r="4627" spans="3:4" ht="15" hidden="1" customHeight="1" x14ac:dyDescent="0.25">
      <c r="C4627" s="114" t="s">
        <v>8231</v>
      </c>
      <c r="D4627" s="114" t="s">
        <v>8232</v>
      </c>
    </row>
    <row r="4628" spans="3:4" ht="15" hidden="1" customHeight="1" x14ac:dyDescent="0.25">
      <c r="C4628" s="114" t="s">
        <v>8233</v>
      </c>
      <c r="D4628" s="114" t="s">
        <v>8234</v>
      </c>
    </row>
    <row r="4629" spans="3:4" ht="15" hidden="1" customHeight="1" x14ac:dyDescent="0.25">
      <c r="C4629" s="114" t="s">
        <v>8235</v>
      </c>
      <c r="D4629" s="114" t="s">
        <v>8236</v>
      </c>
    </row>
    <row r="4630" spans="3:4" ht="15" hidden="1" customHeight="1" x14ac:dyDescent="0.25">
      <c r="C4630" s="114" t="s">
        <v>8237</v>
      </c>
      <c r="D4630" s="114" t="s">
        <v>8238</v>
      </c>
    </row>
    <row r="4631" spans="3:4" ht="15" hidden="1" customHeight="1" x14ac:dyDescent="0.25">
      <c r="C4631" s="114" t="s">
        <v>8239</v>
      </c>
      <c r="D4631" s="114" t="s">
        <v>8240</v>
      </c>
    </row>
    <row r="4632" spans="3:4" ht="15" hidden="1" customHeight="1" x14ac:dyDescent="0.25">
      <c r="C4632" s="114" t="s">
        <v>8241</v>
      </c>
      <c r="D4632" s="114" t="s">
        <v>8242</v>
      </c>
    </row>
    <row r="4633" spans="3:4" ht="15" hidden="1" customHeight="1" x14ac:dyDescent="0.25">
      <c r="C4633" s="114" t="s">
        <v>8243</v>
      </c>
      <c r="D4633" s="114" t="s">
        <v>8244</v>
      </c>
    </row>
    <row r="4634" spans="3:4" ht="15" hidden="1" customHeight="1" x14ac:dyDescent="0.25">
      <c r="C4634" s="114" t="s">
        <v>8245</v>
      </c>
      <c r="D4634" s="114" t="s">
        <v>8246</v>
      </c>
    </row>
    <row r="4635" spans="3:4" ht="15" hidden="1" customHeight="1" x14ac:dyDescent="0.25">
      <c r="C4635" s="114" t="s">
        <v>21675</v>
      </c>
      <c r="D4635" s="114" t="s">
        <v>21676</v>
      </c>
    </row>
    <row r="4636" spans="3:4" ht="15" hidden="1" customHeight="1" x14ac:dyDescent="0.25">
      <c r="C4636" s="114" t="s">
        <v>21677</v>
      </c>
      <c r="D4636" s="114" t="s">
        <v>21678</v>
      </c>
    </row>
    <row r="4637" spans="3:4" ht="15" hidden="1" customHeight="1" x14ac:dyDescent="0.25">
      <c r="C4637" s="114" t="s">
        <v>21679</v>
      </c>
      <c r="D4637" s="114" t="s">
        <v>21680</v>
      </c>
    </row>
    <row r="4638" spans="3:4" ht="15" hidden="1" customHeight="1" x14ac:dyDescent="0.25">
      <c r="C4638" s="114" t="s">
        <v>21681</v>
      </c>
      <c r="D4638" s="114" t="s">
        <v>21682</v>
      </c>
    </row>
    <row r="4639" spans="3:4" ht="15" hidden="1" customHeight="1" x14ac:dyDescent="0.25">
      <c r="C4639" s="114" t="s">
        <v>21683</v>
      </c>
      <c r="D4639" s="114" t="s">
        <v>21684</v>
      </c>
    </row>
    <row r="4640" spans="3:4" ht="15" hidden="1" customHeight="1" x14ac:dyDescent="0.25">
      <c r="C4640" s="114" t="s">
        <v>21685</v>
      </c>
      <c r="D4640" s="114" t="s">
        <v>21686</v>
      </c>
    </row>
    <row r="4641" spans="3:4" ht="15" hidden="1" customHeight="1" x14ac:dyDescent="0.25">
      <c r="C4641" s="114" t="s">
        <v>21687</v>
      </c>
      <c r="D4641" s="114" t="s">
        <v>21688</v>
      </c>
    </row>
    <row r="4642" spans="3:4" ht="15" hidden="1" customHeight="1" x14ac:dyDescent="0.25">
      <c r="C4642" s="114" t="s">
        <v>21689</v>
      </c>
      <c r="D4642" s="114" t="s">
        <v>21690</v>
      </c>
    </row>
    <row r="4643" spans="3:4" ht="15" hidden="1" customHeight="1" x14ac:dyDescent="0.25">
      <c r="C4643" s="114" t="s">
        <v>21691</v>
      </c>
      <c r="D4643" s="114" t="s">
        <v>21692</v>
      </c>
    </row>
    <row r="4644" spans="3:4" ht="15" hidden="1" customHeight="1" x14ac:dyDescent="0.25">
      <c r="C4644" s="114" t="s">
        <v>21693</v>
      </c>
      <c r="D4644" s="114" t="s">
        <v>21694</v>
      </c>
    </row>
    <row r="4645" spans="3:4" ht="15" hidden="1" customHeight="1" x14ac:dyDescent="0.25">
      <c r="C4645" s="114" t="s">
        <v>4416</v>
      </c>
      <c r="D4645" s="114" t="s">
        <v>10867</v>
      </c>
    </row>
    <row r="4646" spans="3:4" ht="15" hidden="1" customHeight="1" x14ac:dyDescent="0.25">
      <c r="C4646" s="114" t="s">
        <v>4417</v>
      </c>
      <c r="D4646" s="114" t="s">
        <v>895</v>
      </c>
    </row>
    <row r="4647" spans="3:4" ht="15" hidden="1" customHeight="1" x14ac:dyDescent="0.25">
      <c r="C4647" s="114" t="s">
        <v>4418</v>
      </c>
      <c r="D4647" s="114" t="s">
        <v>896</v>
      </c>
    </row>
    <row r="4648" spans="3:4" ht="15" hidden="1" customHeight="1" x14ac:dyDescent="0.25">
      <c r="C4648" s="114" t="s">
        <v>8247</v>
      </c>
      <c r="D4648" s="114" t="s">
        <v>8248</v>
      </c>
    </row>
    <row r="4649" spans="3:4" ht="15" hidden="1" customHeight="1" x14ac:dyDescent="0.25">
      <c r="C4649" s="114" t="s">
        <v>4419</v>
      </c>
      <c r="D4649" s="114" t="s">
        <v>897</v>
      </c>
    </row>
    <row r="4650" spans="3:4" ht="15" hidden="1" customHeight="1" x14ac:dyDescent="0.25">
      <c r="C4650" s="114" t="s">
        <v>4420</v>
      </c>
      <c r="D4650" s="114" t="s">
        <v>898</v>
      </c>
    </row>
    <row r="4651" spans="3:4" ht="15" hidden="1" customHeight="1" x14ac:dyDescent="0.25">
      <c r="C4651" s="114" t="s">
        <v>4421</v>
      </c>
      <c r="D4651" s="114" t="s">
        <v>10868</v>
      </c>
    </row>
    <row r="4652" spans="3:4" ht="15" hidden="1" customHeight="1" x14ac:dyDescent="0.25">
      <c r="C4652" s="114" t="s">
        <v>4422</v>
      </c>
      <c r="D4652" s="114" t="s">
        <v>899</v>
      </c>
    </row>
    <row r="4653" spans="3:4" ht="15" hidden="1" customHeight="1" x14ac:dyDescent="0.25">
      <c r="C4653" s="114" t="s">
        <v>4423</v>
      </c>
      <c r="D4653" s="114" t="s">
        <v>900</v>
      </c>
    </row>
    <row r="4654" spans="3:4" ht="15" hidden="1" customHeight="1" x14ac:dyDescent="0.25">
      <c r="C4654" s="114" t="s">
        <v>4424</v>
      </c>
      <c r="D4654" s="114" t="s">
        <v>901</v>
      </c>
    </row>
    <row r="4655" spans="3:4" ht="15" hidden="1" customHeight="1" x14ac:dyDescent="0.25">
      <c r="C4655" s="114" t="s">
        <v>4425</v>
      </c>
      <c r="D4655" s="114" t="s">
        <v>6455</v>
      </c>
    </row>
    <row r="4656" spans="3:4" ht="15" hidden="1" customHeight="1" x14ac:dyDescent="0.25">
      <c r="C4656" s="114" t="s">
        <v>21695</v>
      </c>
      <c r="D4656" s="114" t="s">
        <v>21696</v>
      </c>
    </row>
    <row r="4657" spans="3:4" ht="15" hidden="1" customHeight="1" x14ac:dyDescent="0.25">
      <c r="C4657" s="114" t="s">
        <v>4426</v>
      </c>
      <c r="D4657" s="114" t="s">
        <v>10869</v>
      </c>
    </row>
    <row r="4658" spans="3:4" ht="15" hidden="1" customHeight="1" x14ac:dyDescent="0.25">
      <c r="C4658" s="114" t="s">
        <v>4427</v>
      </c>
      <c r="D4658" s="114" t="s">
        <v>6456</v>
      </c>
    </row>
    <row r="4659" spans="3:4" ht="15" hidden="1" customHeight="1" x14ac:dyDescent="0.25">
      <c r="C4659" s="114" t="s">
        <v>8249</v>
      </c>
      <c r="D4659" s="114" t="s">
        <v>10870</v>
      </c>
    </row>
    <row r="4660" spans="3:4" ht="15" hidden="1" customHeight="1" x14ac:dyDescent="0.25">
      <c r="C4660" s="114" t="s">
        <v>8250</v>
      </c>
      <c r="D4660" s="114" t="s">
        <v>8251</v>
      </c>
    </row>
    <row r="4661" spans="3:4" ht="15" hidden="1" customHeight="1" x14ac:dyDescent="0.25">
      <c r="C4661" s="114" t="s">
        <v>8252</v>
      </c>
      <c r="D4661" s="114" t="s">
        <v>8253</v>
      </c>
    </row>
    <row r="4662" spans="3:4" ht="15" hidden="1" customHeight="1" x14ac:dyDescent="0.25">
      <c r="C4662" s="114" t="s">
        <v>21697</v>
      </c>
      <c r="D4662" s="114" t="s">
        <v>21698</v>
      </c>
    </row>
    <row r="4663" spans="3:4" ht="15" hidden="1" customHeight="1" x14ac:dyDescent="0.25">
      <c r="C4663" s="114" t="s">
        <v>21699</v>
      </c>
      <c r="D4663" s="114" t="s">
        <v>21700</v>
      </c>
    </row>
    <row r="4664" spans="3:4" ht="15" hidden="1" customHeight="1" x14ac:dyDescent="0.25">
      <c r="C4664" s="114" t="s">
        <v>21701</v>
      </c>
      <c r="D4664" s="114" t="s">
        <v>21702</v>
      </c>
    </row>
    <row r="4665" spans="3:4" ht="15" hidden="1" customHeight="1" x14ac:dyDescent="0.25">
      <c r="C4665" s="114" t="s">
        <v>21703</v>
      </c>
      <c r="D4665" s="114" t="s">
        <v>21704</v>
      </c>
    </row>
    <row r="4666" spans="3:4" ht="15" hidden="1" customHeight="1" x14ac:dyDescent="0.25">
      <c r="C4666" s="114" t="s">
        <v>21705</v>
      </c>
      <c r="D4666" s="114" t="s">
        <v>21706</v>
      </c>
    </row>
    <row r="4667" spans="3:4" ht="15" hidden="1" customHeight="1" x14ac:dyDescent="0.25">
      <c r="C4667" s="114" t="s">
        <v>21707</v>
      </c>
      <c r="D4667" s="114" t="s">
        <v>21708</v>
      </c>
    </row>
    <row r="4668" spans="3:4" ht="15" hidden="1" customHeight="1" x14ac:dyDescent="0.25">
      <c r="C4668" s="114" t="s">
        <v>21709</v>
      </c>
      <c r="D4668" s="114" t="s">
        <v>21710</v>
      </c>
    </row>
    <row r="4669" spans="3:4" ht="15" hidden="1" customHeight="1" x14ac:dyDescent="0.25">
      <c r="C4669" s="114" t="s">
        <v>4428</v>
      </c>
      <c r="D4669" s="114" t="s">
        <v>10871</v>
      </c>
    </row>
    <row r="4670" spans="3:4" ht="15" hidden="1" customHeight="1" x14ac:dyDescent="0.25">
      <c r="C4670" s="114" t="s">
        <v>4429</v>
      </c>
      <c r="D4670" s="114" t="s">
        <v>902</v>
      </c>
    </row>
    <row r="4671" spans="3:4" ht="15" hidden="1" customHeight="1" x14ac:dyDescent="0.25">
      <c r="C4671" s="114" t="s">
        <v>4430</v>
      </c>
      <c r="D4671" s="114" t="s">
        <v>18076</v>
      </c>
    </row>
    <row r="4672" spans="3:4" ht="15" hidden="1" customHeight="1" x14ac:dyDescent="0.25">
      <c r="C4672" s="114" t="s">
        <v>4431</v>
      </c>
      <c r="D4672" s="114" t="s">
        <v>903</v>
      </c>
    </row>
    <row r="4673" spans="3:4" ht="15" hidden="1" customHeight="1" x14ac:dyDescent="0.25">
      <c r="C4673" s="114" t="s">
        <v>8254</v>
      </c>
      <c r="D4673" s="114" t="s">
        <v>8255</v>
      </c>
    </row>
    <row r="4674" spans="3:4" ht="15" hidden="1" customHeight="1" x14ac:dyDescent="0.25">
      <c r="C4674" s="114" t="s">
        <v>4432</v>
      </c>
      <c r="D4674" s="114" t="s">
        <v>10872</v>
      </c>
    </row>
    <row r="4675" spans="3:4" ht="15" hidden="1" customHeight="1" x14ac:dyDescent="0.25">
      <c r="C4675" s="114" t="s">
        <v>4433</v>
      </c>
      <c r="D4675" s="114" t="s">
        <v>904</v>
      </c>
    </row>
    <row r="4676" spans="3:4" ht="15" hidden="1" customHeight="1" x14ac:dyDescent="0.25">
      <c r="C4676" s="114" t="s">
        <v>4434</v>
      </c>
      <c r="D4676" s="114" t="s">
        <v>905</v>
      </c>
    </row>
    <row r="4677" spans="3:4" ht="15" hidden="1" customHeight="1" x14ac:dyDescent="0.25">
      <c r="C4677" s="114" t="s">
        <v>4435</v>
      </c>
      <c r="D4677" s="114" t="s">
        <v>906</v>
      </c>
    </row>
    <row r="4678" spans="3:4" ht="15" hidden="1" customHeight="1" x14ac:dyDescent="0.25">
      <c r="C4678" s="114" t="s">
        <v>4436</v>
      </c>
      <c r="D4678" s="114" t="s">
        <v>907</v>
      </c>
    </row>
    <row r="4679" spans="3:4" ht="15" hidden="1" customHeight="1" x14ac:dyDescent="0.25">
      <c r="C4679" s="114" t="s">
        <v>4437</v>
      </c>
      <c r="D4679" s="114" t="s">
        <v>908</v>
      </c>
    </row>
    <row r="4680" spans="3:4" ht="15" hidden="1" customHeight="1" x14ac:dyDescent="0.25">
      <c r="C4680" s="114" t="s">
        <v>21711</v>
      </c>
      <c r="D4680" s="114" t="s">
        <v>21712</v>
      </c>
    </row>
    <row r="4681" spans="3:4" ht="15" hidden="1" customHeight="1" x14ac:dyDescent="0.25">
      <c r="C4681" s="114" t="s">
        <v>4438</v>
      </c>
      <c r="D4681" s="114" t="s">
        <v>909</v>
      </c>
    </row>
    <row r="4682" spans="3:4" ht="15" hidden="1" customHeight="1" x14ac:dyDescent="0.25">
      <c r="C4682" s="114" t="s">
        <v>4439</v>
      </c>
      <c r="D4682" s="114" t="s">
        <v>10873</v>
      </c>
    </row>
    <row r="4683" spans="3:4" ht="15" hidden="1" customHeight="1" x14ac:dyDescent="0.25">
      <c r="C4683" s="114" t="s">
        <v>4440</v>
      </c>
      <c r="D4683" s="114" t="s">
        <v>10874</v>
      </c>
    </row>
    <row r="4684" spans="3:4" ht="15" hidden="1" customHeight="1" x14ac:dyDescent="0.25">
      <c r="C4684" s="114" t="s">
        <v>4441</v>
      </c>
      <c r="D4684" s="114" t="s">
        <v>910</v>
      </c>
    </row>
    <row r="4685" spans="3:4" ht="15" hidden="1" customHeight="1" x14ac:dyDescent="0.25">
      <c r="C4685" s="114" t="s">
        <v>8256</v>
      </c>
      <c r="D4685" s="114" t="s">
        <v>8257</v>
      </c>
    </row>
    <row r="4686" spans="3:4" ht="15" hidden="1" customHeight="1" x14ac:dyDescent="0.25">
      <c r="C4686" s="114" t="s">
        <v>8258</v>
      </c>
      <c r="D4686" s="114" t="s">
        <v>8259</v>
      </c>
    </row>
    <row r="4687" spans="3:4" ht="15" hidden="1" customHeight="1" x14ac:dyDescent="0.25">
      <c r="C4687" s="114" t="s">
        <v>4442</v>
      </c>
      <c r="D4687" s="114" t="s">
        <v>911</v>
      </c>
    </row>
    <row r="4688" spans="3:4" ht="15" hidden="1" customHeight="1" x14ac:dyDescent="0.25">
      <c r="C4688" s="114" t="s">
        <v>4443</v>
      </c>
      <c r="D4688" s="114" t="s">
        <v>6457</v>
      </c>
    </row>
    <row r="4689" spans="3:4" ht="15" hidden="1" customHeight="1" x14ac:dyDescent="0.25">
      <c r="C4689" s="114" t="s">
        <v>4444</v>
      </c>
      <c r="D4689" s="114" t="s">
        <v>21713</v>
      </c>
    </row>
    <row r="4690" spans="3:4" ht="15" hidden="1" customHeight="1" x14ac:dyDescent="0.25">
      <c r="C4690" s="114" t="s">
        <v>4445</v>
      </c>
      <c r="D4690" s="114" t="s">
        <v>8260</v>
      </c>
    </row>
    <row r="4691" spans="3:4" ht="15" hidden="1" customHeight="1" x14ac:dyDescent="0.25">
      <c r="C4691" s="114" t="s">
        <v>8261</v>
      </c>
      <c r="D4691" s="114" t="s">
        <v>8262</v>
      </c>
    </row>
    <row r="4692" spans="3:4" ht="15" hidden="1" customHeight="1" x14ac:dyDescent="0.25">
      <c r="C4692" s="114" t="s">
        <v>21714</v>
      </c>
      <c r="D4692" s="114" t="s">
        <v>21715</v>
      </c>
    </row>
    <row r="4693" spans="3:4" ht="15" hidden="1" customHeight="1" x14ac:dyDescent="0.25">
      <c r="C4693" s="114" t="s">
        <v>4446</v>
      </c>
      <c r="D4693" s="114" t="s">
        <v>912</v>
      </c>
    </row>
    <row r="4694" spans="3:4" ht="15" hidden="1" customHeight="1" x14ac:dyDescent="0.25">
      <c r="C4694" s="114" t="s">
        <v>4447</v>
      </c>
      <c r="D4694" s="114" t="s">
        <v>8263</v>
      </c>
    </row>
    <row r="4695" spans="3:4" ht="15" hidden="1" customHeight="1" x14ac:dyDescent="0.25">
      <c r="C4695" s="114" t="s">
        <v>8264</v>
      </c>
      <c r="D4695" s="114" t="s">
        <v>8265</v>
      </c>
    </row>
    <row r="4696" spans="3:4" ht="15" hidden="1" customHeight="1" x14ac:dyDescent="0.25">
      <c r="C4696" s="114" t="s">
        <v>21716</v>
      </c>
      <c r="D4696" s="114" t="s">
        <v>21717</v>
      </c>
    </row>
    <row r="4697" spans="3:4" ht="15" hidden="1" customHeight="1" x14ac:dyDescent="0.25">
      <c r="C4697" s="114" t="s">
        <v>4448</v>
      </c>
      <c r="D4697" s="114" t="s">
        <v>913</v>
      </c>
    </row>
    <row r="4698" spans="3:4" ht="15" hidden="1" customHeight="1" x14ac:dyDescent="0.25">
      <c r="C4698" s="114" t="s">
        <v>4449</v>
      </c>
      <c r="D4698" s="114" t="s">
        <v>18077</v>
      </c>
    </row>
    <row r="4699" spans="3:4" ht="15" hidden="1" customHeight="1" x14ac:dyDescent="0.25">
      <c r="C4699" s="114" t="s">
        <v>4450</v>
      </c>
      <c r="D4699" s="114" t="s">
        <v>914</v>
      </c>
    </row>
    <row r="4700" spans="3:4" ht="15" hidden="1" customHeight="1" x14ac:dyDescent="0.25">
      <c r="C4700" s="114" t="s">
        <v>8266</v>
      </c>
      <c r="D4700" s="114" t="s">
        <v>8267</v>
      </c>
    </row>
    <row r="4701" spans="3:4" ht="15" hidden="1" customHeight="1" x14ac:dyDescent="0.25">
      <c r="C4701" s="114" t="s">
        <v>4451</v>
      </c>
      <c r="D4701" s="114" t="s">
        <v>18078</v>
      </c>
    </row>
    <row r="4702" spans="3:4" ht="15" hidden="1" customHeight="1" x14ac:dyDescent="0.25">
      <c r="C4702" s="114" t="s">
        <v>4452</v>
      </c>
      <c r="D4702" s="114" t="s">
        <v>915</v>
      </c>
    </row>
    <row r="4703" spans="3:4" ht="15" hidden="1" customHeight="1" x14ac:dyDescent="0.25">
      <c r="C4703" s="114" t="s">
        <v>4453</v>
      </c>
      <c r="D4703" s="114" t="s">
        <v>916</v>
      </c>
    </row>
    <row r="4704" spans="3:4" ht="15" hidden="1" customHeight="1" x14ac:dyDescent="0.25">
      <c r="C4704" s="114" t="s">
        <v>4454</v>
      </c>
      <c r="D4704" s="114" t="s">
        <v>917</v>
      </c>
    </row>
    <row r="4705" spans="3:4" ht="15" hidden="1" customHeight="1" x14ac:dyDescent="0.25">
      <c r="C4705" s="114" t="s">
        <v>8268</v>
      </c>
      <c r="D4705" s="114" t="s">
        <v>10875</v>
      </c>
    </row>
    <row r="4706" spans="3:4" ht="15" hidden="1" customHeight="1" x14ac:dyDescent="0.25">
      <c r="C4706" s="114" t="s">
        <v>8269</v>
      </c>
      <c r="D4706" s="114" t="s">
        <v>8270</v>
      </c>
    </row>
    <row r="4707" spans="3:4" ht="15" hidden="1" customHeight="1" x14ac:dyDescent="0.25">
      <c r="C4707" s="114" t="s">
        <v>21718</v>
      </c>
      <c r="D4707" s="114" t="s">
        <v>21719</v>
      </c>
    </row>
    <row r="4708" spans="3:4" ht="15" hidden="1" customHeight="1" x14ac:dyDescent="0.25">
      <c r="C4708" s="114" t="s">
        <v>8271</v>
      </c>
      <c r="D4708" s="114" t="s">
        <v>8272</v>
      </c>
    </row>
    <row r="4709" spans="3:4" ht="15" hidden="1" customHeight="1" x14ac:dyDescent="0.25">
      <c r="C4709" s="114" t="s">
        <v>8273</v>
      </c>
      <c r="D4709" s="114" t="s">
        <v>8274</v>
      </c>
    </row>
    <row r="4710" spans="3:4" ht="15" hidden="1" customHeight="1" x14ac:dyDescent="0.25">
      <c r="C4710" s="114" t="s">
        <v>8275</v>
      </c>
      <c r="D4710" s="114" t="s">
        <v>8276</v>
      </c>
    </row>
    <row r="4711" spans="3:4" ht="15" hidden="1" customHeight="1" x14ac:dyDescent="0.25">
      <c r="C4711" s="114" t="s">
        <v>8277</v>
      </c>
      <c r="D4711" s="114" t="s">
        <v>8278</v>
      </c>
    </row>
    <row r="4712" spans="3:4" ht="15" hidden="1" customHeight="1" x14ac:dyDescent="0.25">
      <c r="C4712" s="114" t="s">
        <v>21720</v>
      </c>
      <c r="D4712" s="114" t="s">
        <v>21721</v>
      </c>
    </row>
    <row r="4713" spans="3:4" ht="15" hidden="1" customHeight="1" x14ac:dyDescent="0.25">
      <c r="C4713" s="114" t="s">
        <v>21722</v>
      </c>
      <c r="D4713" s="114" t="s">
        <v>21723</v>
      </c>
    </row>
    <row r="4714" spans="3:4" ht="15" hidden="1" customHeight="1" x14ac:dyDescent="0.25">
      <c r="C4714" s="114" t="s">
        <v>21724</v>
      </c>
      <c r="D4714" s="114" t="s">
        <v>21725</v>
      </c>
    </row>
    <row r="4715" spans="3:4" ht="15" hidden="1" customHeight="1" x14ac:dyDescent="0.25">
      <c r="C4715" s="114" t="s">
        <v>21726</v>
      </c>
      <c r="D4715" s="114" t="s">
        <v>21727</v>
      </c>
    </row>
    <row r="4716" spans="3:4" ht="15" hidden="1" customHeight="1" x14ac:dyDescent="0.25">
      <c r="C4716" s="114" t="s">
        <v>21728</v>
      </c>
      <c r="D4716" s="114" t="s">
        <v>21729</v>
      </c>
    </row>
    <row r="4717" spans="3:4" ht="15" hidden="1" customHeight="1" x14ac:dyDescent="0.25">
      <c r="C4717" s="114" t="s">
        <v>21730</v>
      </c>
      <c r="D4717" s="114" t="s">
        <v>21731</v>
      </c>
    </row>
    <row r="4718" spans="3:4" ht="15" hidden="1" customHeight="1" x14ac:dyDescent="0.25">
      <c r="C4718" s="114" t="s">
        <v>21732</v>
      </c>
      <c r="D4718" s="114" t="s">
        <v>21733</v>
      </c>
    </row>
    <row r="4719" spans="3:4" ht="15" hidden="1" customHeight="1" x14ac:dyDescent="0.25">
      <c r="C4719" s="114" t="s">
        <v>21734</v>
      </c>
      <c r="D4719" s="114" t="s">
        <v>21735</v>
      </c>
    </row>
    <row r="4720" spans="3:4" ht="15" hidden="1" customHeight="1" x14ac:dyDescent="0.25">
      <c r="C4720" s="114" t="s">
        <v>21736</v>
      </c>
      <c r="D4720" s="114" t="s">
        <v>21737</v>
      </c>
    </row>
    <row r="4721" spans="3:4" ht="15" hidden="1" customHeight="1" x14ac:dyDescent="0.25">
      <c r="C4721" s="114" t="s">
        <v>21738</v>
      </c>
      <c r="D4721" s="114" t="s">
        <v>21739</v>
      </c>
    </row>
    <row r="4722" spans="3:4" ht="15" hidden="1" customHeight="1" x14ac:dyDescent="0.25">
      <c r="C4722" s="114" t="s">
        <v>21740</v>
      </c>
      <c r="D4722" s="114" t="s">
        <v>21741</v>
      </c>
    </row>
    <row r="4723" spans="3:4" ht="15" hidden="1" customHeight="1" x14ac:dyDescent="0.25">
      <c r="C4723" s="114" t="s">
        <v>21742</v>
      </c>
      <c r="D4723" s="114" t="s">
        <v>21743</v>
      </c>
    </row>
    <row r="4724" spans="3:4" ht="15" hidden="1" customHeight="1" x14ac:dyDescent="0.25">
      <c r="C4724" s="114" t="s">
        <v>21744</v>
      </c>
      <c r="D4724" s="114" t="s">
        <v>21745</v>
      </c>
    </row>
    <row r="4725" spans="3:4" ht="15" hidden="1" customHeight="1" x14ac:dyDescent="0.25">
      <c r="C4725" s="114" t="s">
        <v>21746</v>
      </c>
      <c r="D4725" s="114" t="s">
        <v>21747</v>
      </c>
    </row>
    <row r="4726" spans="3:4" ht="15" hidden="1" customHeight="1" x14ac:dyDescent="0.25">
      <c r="C4726" s="114" t="s">
        <v>21748</v>
      </c>
      <c r="D4726" s="114" t="s">
        <v>21749</v>
      </c>
    </row>
    <row r="4727" spans="3:4" ht="15" hidden="1" customHeight="1" x14ac:dyDescent="0.25">
      <c r="C4727" s="114" t="s">
        <v>21750</v>
      </c>
      <c r="D4727" s="114" t="s">
        <v>21751</v>
      </c>
    </row>
    <row r="4728" spans="3:4" ht="15" hidden="1" customHeight="1" x14ac:dyDescent="0.25">
      <c r="C4728" s="114" t="s">
        <v>21752</v>
      </c>
      <c r="D4728" s="114" t="s">
        <v>21753</v>
      </c>
    </row>
    <row r="4729" spans="3:4" ht="15" hidden="1" customHeight="1" x14ac:dyDescent="0.25">
      <c r="C4729" s="114" t="s">
        <v>21754</v>
      </c>
      <c r="D4729" s="114" t="s">
        <v>21755</v>
      </c>
    </row>
    <row r="4730" spans="3:4" ht="15" hidden="1" customHeight="1" x14ac:dyDescent="0.25">
      <c r="C4730" s="114" t="s">
        <v>21756</v>
      </c>
      <c r="D4730" s="114" t="s">
        <v>21757</v>
      </c>
    </row>
    <row r="4731" spans="3:4" ht="15" hidden="1" customHeight="1" x14ac:dyDescent="0.25">
      <c r="C4731" s="114" t="s">
        <v>21758</v>
      </c>
      <c r="D4731" s="114" t="s">
        <v>21759</v>
      </c>
    </row>
    <row r="4732" spans="3:4" ht="15" hidden="1" customHeight="1" x14ac:dyDescent="0.25">
      <c r="C4732" s="114" t="s">
        <v>21760</v>
      </c>
      <c r="D4732" s="114" t="s">
        <v>21761</v>
      </c>
    </row>
    <row r="4733" spans="3:4" ht="15" hidden="1" customHeight="1" x14ac:dyDescent="0.25">
      <c r="C4733" s="114" t="s">
        <v>21762</v>
      </c>
      <c r="D4733" s="114" t="s">
        <v>21763</v>
      </c>
    </row>
    <row r="4734" spans="3:4" ht="15" hidden="1" customHeight="1" x14ac:dyDescent="0.25">
      <c r="C4734" s="114" t="s">
        <v>21764</v>
      </c>
      <c r="D4734" s="114" t="s">
        <v>21765</v>
      </c>
    </row>
    <row r="4735" spans="3:4" ht="15" hidden="1" customHeight="1" x14ac:dyDescent="0.25">
      <c r="C4735" s="114" t="s">
        <v>21766</v>
      </c>
      <c r="D4735" s="114" t="s">
        <v>21767</v>
      </c>
    </row>
    <row r="4736" spans="3:4" ht="15" hidden="1" customHeight="1" x14ac:dyDescent="0.25">
      <c r="C4736" s="114" t="s">
        <v>4455</v>
      </c>
      <c r="D4736" s="114" t="s">
        <v>918</v>
      </c>
    </row>
    <row r="4737" spans="3:4" ht="15" hidden="1" customHeight="1" x14ac:dyDescent="0.25">
      <c r="C4737" s="114" t="s">
        <v>4456</v>
      </c>
      <c r="D4737" s="114" t="s">
        <v>919</v>
      </c>
    </row>
    <row r="4738" spans="3:4" ht="15" hidden="1" customHeight="1" x14ac:dyDescent="0.25">
      <c r="C4738" s="114" t="s">
        <v>4457</v>
      </c>
      <c r="D4738" s="114" t="s">
        <v>920</v>
      </c>
    </row>
    <row r="4739" spans="3:4" ht="15" hidden="1" customHeight="1" x14ac:dyDescent="0.25">
      <c r="C4739" s="114" t="s">
        <v>4458</v>
      </c>
      <c r="D4739" s="114" t="s">
        <v>921</v>
      </c>
    </row>
    <row r="4740" spans="3:4" ht="15" hidden="1" customHeight="1" x14ac:dyDescent="0.25">
      <c r="C4740" s="114" t="s">
        <v>4459</v>
      </c>
      <c r="D4740" s="114" t="s">
        <v>922</v>
      </c>
    </row>
    <row r="4741" spans="3:4" ht="15" hidden="1" customHeight="1" x14ac:dyDescent="0.25">
      <c r="C4741" s="114" t="s">
        <v>4460</v>
      </c>
      <c r="D4741" s="114" t="s">
        <v>923</v>
      </c>
    </row>
    <row r="4742" spans="3:4" ht="15" hidden="1" customHeight="1" x14ac:dyDescent="0.25">
      <c r="C4742" s="114" t="s">
        <v>4461</v>
      </c>
      <c r="D4742" s="114" t="s">
        <v>924</v>
      </c>
    </row>
    <row r="4743" spans="3:4" ht="15" hidden="1" customHeight="1" x14ac:dyDescent="0.25">
      <c r="C4743" s="114" t="s">
        <v>4462</v>
      </c>
      <c r="D4743" s="114" t="s">
        <v>925</v>
      </c>
    </row>
    <row r="4744" spans="3:4" ht="15" hidden="1" customHeight="1" x14ac:dyDescent="0.25">
      <c r="C4744" s="114" t="s">
        <v>4463</v>
      </c>
      <c r="D4744" s="114" t="s">
        <v>6672</v>
      </c>
    </row>
    <row r="4745" spans="3:4" ht="15" hidden="1" customHeight="1" x14ac:dyDescent="0.25">
      <c r="C4745" s="114" t="s">
        <v>4464</v>
      </c>
      <c r="D4745" s="114" t="s">
        <v>926</v>
      </c>
    </row>
    <row r="4746" spans="3:4" ht="15" hidden="1" customHeight="1" x14ac:dyDescent="0.25">
      <c r="C4746" s="114" t="s">
        <v>4465</v>
      </c>
      <c r="D4746" s="114" t="s">
        <v>927</v>
      </c>
    </row>
    <row r="4747" spans="3:4" ht="15" hidden="1" customHeight="1" x14ac:dyDescent="0.25">
      <c r="C4747" s="114" t="s">
        <v>4466</v>
      </c>
      <c r="D4747" s="114" t="s">
        <v>928</v>
      </c>
    </row>
    <row r="4748" spans="3:4" ht="15" hidden="1" customHeight="1" x14ac:dyDescent="0.25">
      <c r="C4748" s="114" t="s">
        <v>4467</v>
      </c>
      <c r="D4748" s="114" t="s">
        <v>929</v>
      </c>
    </row>
    <row r="4749" spans="3:4" ht="15" hidden="1" customHeight="1" x14ac:dyDescent="0.25">
      <c r="C4749" s="114" t="s">
        <v>4468</v>
      </c>
      <c r="D4749" s="114" t="s">
        <v>930</v>
      </c>
    </row>
    <row r="4750" spans="3:4" ht="15" hidden="1" customHeight="1" x14ac:dyDescent="0.25">
      <c r="C4750" s="114" t="s">
        <v>4469</v>
      </c>
      <c r="D4750" s="114" t="s">
        <v>931</v>
      </c>
    </row>
    <row r="4751" spans="3:4" ht="15" hidden="1" customHeight="1" x14ac:dyDescent="0.25">
      <c r="C4751" s="114" t="s">
        <v>4470</v>
      </c>
      <c r="D4751" s="114" t="s">
        <v>932</v>
      </c>
    </row>
    <row r="4752" spans="3:4" ht="15" hidden="1" customHeight="1" x14ac:dyDescent="0.25">
      <c r="C4752" s="114" t="s">
        <v>4471</v>
      </c>
      <c r="D4752" s="114" t="s">
        <v>933</v>
      </c>
    </row>
    <row r="4753" spans="3:4" ht="15" hidden="1" customHeight="1" x14ac:dyDescent="0.25">
      <c r="C4753" s="114" t="s">
        <v>4472</v>
      </c>
      <c r="D4753" s="114" t="s">
        <v>934</v>
      </c>
    </row>
    <row r="4754" spans="3:4" ht="15" hidden="1" customHeight="1" x14ac:dyDescent="0.25">
      <c r="C4754" s="114" t="s">
        <v>21768</v>
      </c>
      <c r="D4754" s="114" t="s">
        <v>21769</v>
      </c>
    </row>
    <row r="4755" spans="3:4" ht="15" hidden="1" customHeight="1" x14ac:dyDescent="0.25">
      <c r="C4755" s="114" t="s">
        <v>21770</v>
      </c>
      <c r="D4755" s="114" t="s">
        <v>21771</v>
      </c>
    </row>
    <row r="4756" spans="3:4" ht="15" hidden="1" customHeight="1" x14ac:dyDescent="0.25">
      <c r="C4756" s="114" t="s">
        <v>21772</v>
      </c>
      <c r="D4756" s="114" t="s">
        <v>21773</v>
      </c>
    </row>
    <row r="4757" spans="3:4" ht="15" hidden="1" customHeight="1" x14ac:dyDescent="0.25">
      <c r="C4757" s="114" t="s">
        <v>4473</v>
      </c>
      <c r="D4757" s="114" t="s">
        <v>935</v>
      </c>
    </row>
    <row r="4758" spans="3:4" ht="15" hidden="1" customHeight="1" x14ac:dyDescent="0.25">
      <c r="C4758" s="114" t="s">
        <v>4474</v>
      </c>
      <c r="D4758" s="114" t="s">
        <v>936</v>
      </c>
    </row>
    <row r="4759" spans="3:4" ht="15" hidden="1" customHeight="1" x14ac:dyDescent="0.25">
      <c r="C4759" s="114" t="s">
        <v>4475</v>
      </c>
      <c r="D4759" s="114" t="s">
        <v>937</v>
      </c>
    </row>
    <row r="4760" spans="3:4" ht="15" hidden="1" customHeight="1" x14ac:dyDescent="0.25">
      <c r="C4760" s="114" t="s">
        <v>4476</v>
      </c>
      <c r="D4760" s="114" t="s">
        <v>938</v>
      </c>
    </row>
    <row r="4761" spans="3:4" ht="15" hidden="1" customHeight="1" x14ac:dyDescent="0.25">
      <c r="C4761" s="114" t="s">
        <v>4477</v>
      </c>
      <c r="D4761" s="114" t="s">
        <v>939</v>
      </c>
    </row>
    <row r="4762" spans="3:4" ht="15" hidden="1" customHeight="1" x14ac:dyDescent="0.25">
      <c r="C4762" s="114" t="s">
        <v>4478</v>
      </c>
      <c r="D4762" s="114" t="s">
        <v>940</v>
      </c>
    </row>
    <row r="4763" spans="3:4" ht="15" hidden="1" customHeight="1" x14ac:dyDescent="0.25">
      <c r="C4763" s="114" t="s">
        <v>4479</v>
      </c>
      <c r="D4763" s="114" t="s">
        <v>8279</v>
      </c>
    </row>
    <row r="4764" spans="3:4" ht="15" hidden="1" customHeight="1" x14ac:dyDescent="0.25">
      <c r="C4764" s="114" t="s">
        <v>4480</v>
      </c>
      <c r="D4764" s="114" t="s">
        <v>8280</v>
      </c>
    </row>
    <row r="4765" spans="3:4" ht="15" hidden="1" customHeight="1" x14ac:dyDescent="0.25">
      <c r="C4765" s="114" t="s">
        <v>4481</v>
      </c>
      <c r="D4765" s="114" t="s">
        <v>941</v>
      </c>
    </row>
    <row r="4766" spans="3:4" ht="15" hidden="1" customHeight="1" x14ac:dyDescent="0.25">
      <c r="C4766" s="114" t="s">
        <v>8281</v>
      </c>
      <c r="D4766" s="114" t="s">
        <v>8282</v>
      </c>
    </row>
    <row r="4767" spans="3:4" ht="15" hidden="1" customHeight="1" x14ac:dyDescent="0.25">
      <c r="C4767" s="114" t="s">
        <v>8283</v>
      </c>
      <c r="D4767" s="114" t="s">
        <v>18079</v>
      </c>
    </row>
    <row r="4768" spans="3:4" ht="15" hidden="1" customHeight="1" x14ac:dyDescent="0.25">
      <c r="C4768" s="114" t="s">
        <v>21774</v>
      </c>
      <c r="D4768" s="114" t="s">
        <v>21775</v>
      </c>
    </row>
    <row r="4769" spans="3:4" ht="15" hidden="1" customHeight="1" x14ac:dyDescent="0.25">
      <c r="C4769" s="114" t="s">
        <v>21776</v>
      </c>
      <c r="D4769" s="114" t="s">
        <v>21777</v>
      </c>
    </row>
    <row r="4770" spans="3:4" ht="15" hidden="1" customHeight="1" x14ac:dyDescent="0.25">
      <c r="C4770" s="114" t="s">
        <v>4482</v>
      </c>
      <c r="D4770" s="114" t="s">
        <v>942</v>
      </c>
    </row>
    <row r="4771" spans="3:4" ht="15" hidden="1" customHeight="1" x14ac:dyDescent="0.25">
      <c r="C4771" s="114" t="s">
        <v>4483</v>
      </c>
      <c r="D4771" s="114" t="s">
        <v>8284</v>
      </c>
    </row>
    <row r="4772" spans="3:4" ht="15" hidden="1" customHeight="1" x14ac:dyDescent="0.25">
      <c r="C4772" s="114" t="s">
        <v>4484</v>
      </c>
      <c r="D4772" s="114" t="s">
        <v>8285</v>
      </c>
    </row>
    <row r="4773" spans="3:4" ht="15" hidden="1" customHeight="1" x14ac:dyDescent="0.25">
      <c r="C4773" s="114" t="s">
        <v>21778</v>
      </c>
      <c r="D4773" s="114" t="s">
        <v>21779</v>
      </c>
    </row>
    <row r="4774" spans="3:4" ht="15" hidden="1" customHeight="1" x14ac:dyDescent="0.25">
      <c r="C4774" s="114" t="s">
        <v>4485</v>
      </c>
      <c r="D4774" s="114" t="s">
        <v>943</v>
      </c>
    </row>
    <row r="4775" spans="3:4" ht="15" hidden="1" customHeight="1" x14ac:dyDescent="0.25">
      <c r="C4775" s="114" t="s">
        <v>4486</v>
      </c>
      <c r="D4775" s="114" t="s">
        <v>18080</v>
      </c>
    </row>
    <row r="4776" spans="3:4" ht="15" hidden="1" customHeight="1" x14ac:dyDescent="0.25">
      <c r="C4776" s="114" t="s">
        <v>4487</v>
      </c>
      <c r="D4776" s="114" t="s">
        <v>8286</v>
      </c>
    </row>
    <row r="4777" spans="3:4" ht="15" hidden="1" customHeight="1" x14ac:dyDescent="0.25">
      <c r="C4777" s="114" t="s">
        <v>4488</v>
      </c>
      <c r="D4777" s="114" t="s">
        <v>944</v>
      </c>
    </row>
    <row r="4778" spans="3:4" ht="15" hidden="1" customHeight="1" x14ac:dyDescent="0.25">
      <c r="C4778" s="114" t="s">
        <v>4489</v>
      </c>
      <c r="D4778" s="114" t="s">
        <v>945</v>
      </c>
    </row>
    <row r="4779" spans="3:4" ht="15" hidden="1" customHeight="1" x14ac:dyDescent="0.25">
      <c r="C4779" s="114" t="s">
        <v>4490</v>
      </c>
      <c r="D4779" s="114" t="s">
        <v>1644</v>
      </c>
    </row>
    <row r="4780" spans="3:4" ht="15" hidden="1" customHeight="1" x14ac:dyDescent="0.25">
      <c r="C4780" s="114" t="s">
        <v>4491</v>
      </c>
      <c r="D4780" s="114" t="s">
        <v>1645</v>
      </c>
    </row>
    <row r="4781" spans="3:4" ht="15" hidden="1" customHeight="1" x14ac:dyDescent="0.25">
      <c r="C4781" s="114" t="s">
        <v>4492</v>
      </c>
      <c r="D4781" s="114" t="s">
        <v>1646</v>
      </c>
    </row>
    <row r="4782" spans="3:4" ht="15" hidden="1" customHeight="1" x14ac:dyDescent="0.25">
      <c r="C4782" s="114" t="s">
        <v>4493</v>
      </c>
      <c r="D4782" s="114" t="s">
        <v>1647</v>
      </c>
    </row>
    <row r="4783" spans="3:4" ht="15" hidden="1" customHeight="1" x14ac:dyDescent="0.25">
      <c r="C4783" s="114" t="s">
        <v>4494</v>
      </c>
      <c r="D4783" s="114" t="s">
        <v>1648</v>
      </c>
    </row>
    <row r="4784" spans="3:4" ht="15" hidden="1" customHeight="1" x14ac:dyDescent="0.25">
      <c r="C4784" s="114" t="s">
        <v>8287</v>
      </c>
      <c r="D4784" s="114" t="s">
        <v>8288</v>
      </c>
    </row>
    <row r="4785" spans="3:4" ht="15" hidden="1" customHeight="1" x14ac:dyDescent="0.25">
      <c r="C4785" s="114" t="s">
        <v>8289</v>
      </c>
      <c r="D4785" s="114" t="s">
        <v>18081</v>
      </c>
    </row>
    <row r="4786" spans="3:4" ht="15" hidden="1" customHeight="1" x14ac:dyDescent="0.25">
      <c r="C4786" s="114" t="s">
        <v>8290</v>
      </c>
      <c r="D4786" s="114" t="s">
        <v>8291</v>
      </c>
    </row>
    <row r="4787" spans="3:4" ht="15" hidden="1" customHeight="1" x14ac:dyDescent="0.25">
      <c r="C4787" s="114" t="s">
        <v>21780</v>
      </c>
      <c r="D4787" s="114" t="s">
        <v>21781</v>
      </c>
    </row>
    <row r="4788" spans="3:4" ht="15" hidden="1" customHeight="1" x14ac:dyDescent="0.25">
      <c r="C4788" s="114" t="s">
        <v>21782</v>
      </c>
      <c r="D4788" s="114" t="s">
        <v>21783</v>
      </c>
    </row>
    <row r="4789" spans="3:4" ht="15" hidden="1" customHeight="1" x14ac:dyDescent="0.25">
      <c r="C4789" s="114" t="s">
        <v>4495</v>
      </c>
      <c r="D4789" s="114" t="s">
        <v>1649</v>
      </c>
    </row>
    <row r="4790" spans="3:4" ht="15" hidden="1" customHeight="1" x14ac:dyDescent="0.25">
      <c r="C4790" s="114" t="s">
        <v>4496</v>
      </c>
      <c r="D4790" s="114" t="s">
        <v>1650</v>
      </c>
    </row>
    <row r="4791" spans="3:4" ht="15" hidden="1" customHeight="1" x14ac:dyDescent="0.25">
      <c r="C4791" s="114" t="s">
        <v>21784</v>
      </c>
      <c r="D4791" s="114" t="s">
        <v>21785</v>
      </c>
    </row>
    <row r="4792" spans="3:4" ht="15" hidden="1" customHeight="1" x14ac:dyDescent="0.25">
      <c r="C4792" s="114" t="s">
        <v>4497</v>
      </c>
      <c r="D4792" s="114" t="s">
        <v>1651</v>
      </c>
    </row>
    <row r="4793" spans="3:4" ht="15" hidden="1" customHeight="1" x14ac:dyDescent="0.25">
      <c r="C4793" s="114" t="s">
        <v>4498</v>
      </c>
      <c r="D4793" s="114" t="s">
        <v>1652</v>
      </c>
    </row>
    <row r="4794" spans="3:4" ht="15" hidden="1" customHeight="1" x14ac:dyDescent="0.25">
      <c r="C4794" s="114" t="s">
        <v>4499</v>
      </c>
      <c r="D4794" s="114" t="s">
        <v>1653</v>
      </c>
    </row>
    <row r="4795" spans="3:4" ht="15" hidden="1" customHeight="1" x14ac:dyDescent="0.25">
      <c r="C4795" s="114" t="s">
        <v>4500</v>
      </c>
      <c r="D4795" s="114" t="s">
        <v>6673</v>
      </c>
    </row>
    <row r="4796" spans="3:4" ht="15" hidden="1" customHeight="1" x14ac:dyDescent="0.25">
      <c r="C4796" s="114" t="s">
        <v>4501</v>
      </c>
      <c r="D4796" s="114" t="s">
        <v>6458</v>
      </c>
    </row>
    <row r="4797" spans="3:4" ht="15" hidden="1" customHeight="1" x14ac:dyDescent="0.25">
      <c r="C4797" s="114" t="s">
        <v>8292</v>
      </c>
      <c r="D4797" s="114" t="s">
        <v>18082</v>
      </c>
    </row>
    <row r="4798" spans="3:4" ht="15" hidden="1" customHeight="1" x14ac:dyDescent="0.25">
      <c r="C4798" s="114" t="s">
        <v>8293</v>
      </c>
      <c r="D4798" s="114" t="s">
        <v>8294</v>
      </c>
    </row>
    <row r="4799" spans="3:4" ht="15" hidden="1" customHeight="1" x14ac:dyDescent="0.25">
      <c r="C4799" s="114" t="s">
        <v>21786</v>
      </c>
      <c r="D4799" s="114" t="s">
        <v>21787</v>
      </c>
    </row>
    <row r="4800" spans="3:4" ht="15" hidden="1" customHeight="1" x14ac:dyDescent="0.25">
      <c r="C4800" s="114" t="s">
        <v>21788</v>
      </c>
      <c r="D4800" s="114" t="s">
        <v>21789</v>
      </c>
    </row>
    <row r="4801" spans="3:4" ht="15" hidden="1" customHeight="1" x14ac:dyDescent="0.25">
      <c r="C4801" s="114" t="s">
        <v>21790</v>
      </c>
      <c r="D4801" s="114" t="s">
        <v>21791</v>
      </c>
    </row>
    <row r="4802" spans="3:4" ht="15" hidden="1" customHeight="1" x14ac:dyDescent="0.25">
      <c r="C4802" s="114" t="s">
        <v>21792</v>
      </c>
      <c r="D4802" s="114" t="s">
        <v>21793</v>
      </c>
    </row>
    <row r="4803" spans="3:4" ht="15" hidden="1" customHeight="1" x14ac:dyDescent="0.25">
      <c r="C4803" s="114" t="s">
        <v>21794</v>
      </c>
      <c r="D4803" s="114" t="s">
        <v>21795</v>
      </c>
    </row>
    <row r="4804" spans="3:4" ht="15" hidden="1" customHeight="1" x14ac:dyDescent="0.25">
      <c r="C4804" s="114" t="s">
        <v>21796</v>
      </c>
      <c r="D4804" s="114" t="s">
        <v>21797</v>
      </c>
    </row>
    <row r="4805" spans="3:4" ht="15" hidden="1" customHeight="1" x14ac:dyDescent="0.25">
      <c r="C4805" s="114" t="s">
        <v>21798</v>
      </c>
      <c r="D4805" s="114" t="s">
        <v>21799</v>
      </c>
    </row>
    <row r="4806" spans="3:4" ht="15" hidden="1" customHeight="1" x14ac:dyDescent="0.25">
      <c r="C4806" s="114" t="s">
        <v>21800</v>
      </c>
      <c r="D4806" s="114" t="s">
        <v>21801</v>
      </c>
    </row>
    <row r="4807" spans="3:4" ht="15" hidden="1" customHeight="1" x14ac:dyDescent="0.25">
      <c r="C4807" s="114" t="s">
        <v>21802</v>
      </c>
      <c r="D4807" s="114" t="s">
        <v>21803</v>
      </c>
    </row>
    <row r="4808" spans="3:4" ht="15" hidden="1" customHeight="1" x14ac:dyDescent="0.25">
      <c r="C4808" s="114" t="s">
        <v>21804</v>
      </c>
      <c r="D4808" s="114" t="s">
        <v>21805</v>
      </c>
    </row>
    <row r="4809" spans="3:4" ht="15" hidden="1" customHeight="1" x14ac:dyDescent="0.25">
      <c r="C4809" s="114" t="s">
        <v>21806</v>
      </c>
      <c r="D4809" s="114" t="s">
        <v>21807</v>
      </c>
    </row>
    <row r="4810" spans="3:4" ht="15" hidden="1" customHeight="1" x14ac:dyDescent="0.25">
      <c r="C4810" s="114" t="s">
        <v>21808</v>
      </c>
      <c r="D4810" s="114" t="s">
        <v>21809</v>
      </c>
    </row>
    <row r="4811" spans="3:4" ht="15" hidden="1" customHeight="1" x14ac:dyDescent="0.25">
      <c r="C4811" s="114" t="s">
        <v>21810</v>
      </c>
      <c r="D4811" s="114" t="s">
        <v>21811</v>
      </c>
    </row>
    <row r="4812" spans="3:4" ht="15" hidden="1" customHeight="1" x14ac:dyDescent="0.25">
      <c r="C4812" s="114" t="s">
        <v>21812</v>
      </c>
      <c r="D4812" s="114" t="s">
        <v>21813</v>
      </c>
    </row>
    <row r="4813" spans="3:4" ht="15" hidden="1" customHeight="1" x14ac:dyDescent="0.25">
      <c r="C4813" s="114" t="s">
        <v>21814</v>
      </c>
      <c r="D4813" s="114" t="s">
        <v>21815</v>
      </c>
    </row>
    <row r="4814" spans="3:4" ht="15" hidden="1" customHeight="1" x14ac:dyDescent="0.25">
      <c r="C4814" s="114" t="s">
        <v>21816</v>
      </c>
      <c r="D4814" s="114" t="s">
        <v>21817</v>
      </c>
    </row>
    <row r="4815" spans="3:4" ht="15" hidden="1" customHeight="1" x14ac:dyDescent="0.25">
      <c r="C4815" s="114" t="s">
        <v>21818</v>
      </c>
      <c r="D4815" s="114" t="s">
        <v>21819</v>
      </c>
    </row>
    <row r="4816" spans="3:4" ht="15" hidden="1" customHeight="1" x14ac:dyDescent="0.25">
      <c r="C4816" s="114" t="s">
        <v>21820</v>
      </c>
      <c r="D4816" s="114" t="s">
        <v>21821</v>
      </c>
    </row>
    <row r="4817" spans="3:4" ht="15" hidden="1" customHeight="1" x14ac:dyDescent="0.25">
      <c r="C4817" s="114" t="s">
        <v>21822</v>
      </c>
      <c r="D4817" s="114" t="s">
        <v>21823</v>
      </c>
    </row>
    <row r="4818" spans="3:4" ht="15" hidden="1" customHeight="1" x14ac:dyDescent="0.25">
      <c r="C4818" s="114" t="s">
        <v>21824</v>
      </c>
      <c r="D4818" s="114" t="s">
        <v>21825</v>
      </c>
    </row>
    <row r="4819" spans="3:4" ht="15" hidden="1" customHeight="1" x14ac:dyDescent="0.25">
      <c r="C4819" s="114" t="s">
        <v>21826</v>
      </c>
      <c r="D4819" s="114" t="s">
        <v>21827</v>
      </c>
    </row>
    <row r="4820" spans="3:4" ht="15" hidden="1" customHeight="1" x14ac:dyDescent="0.25">
      <c r="C4820" s="114" t="s">
        <v>4502</v>
      </c>
      <c r="D4820" s="114" t="s">
        <v>1654</v>
      </c>
    </row>
    <row r="4821" spans="3:4" ht="15" hidden="1" customHeight="1" x14ac:dyDescent="0.25">
      <c r="C4821" s="114" t="s">
        <v>8295</v>
      </c>
      <c r="D4821" s="114" t="s">
        <v>10876</v>
      </c>
    </row>
    <row r="4822" spans="3:4" ht="15" hidden="1" customHeight="1" x14ac:dyDescent="0.25">
      <c r="C4822" s="114" t="s">
        <v>4503</v>
      </c>
      <c r="D4822" s="114" t="s">
        <v>8296</v>
      </c>
    </row>
    <row r="4823" spans="3:4" ht="15" hidden="1" customHeight="1" x14ac:dyDescent="0.25">
      <c r="C4823" s="114" t="s">
        <v>4504</v>
      </c>
      <c r="D4823" s="114" t="s">
        <v>10877</v>
      </c>
    </row>
    <row r="4824" spans="3:4" ht="15" hidden="1" customHeight="1" x14ac:dyDescent="0.25">
      <c r="C4824" s="114" t="s">
        <v>4505</v>
      </c>
      <c r="D4824" s="114" t="s">
        <v>1655</v>
      </c>
    </row>
    <row r="4825" spans="3:4" ht="15" hidden="1" customHeight="1" x14ac:dyDescent="0.25">
      <c r="C4825" s="114" t="s">
        <v>4506</v>
      </c>
      <c r="D4825" s="114" t="s">
        <v>1656</v>
      </c>
    </row>
    <row r="4826" spans="3:4" ht="15" hidden="1" customHeight="1" x14ac:dyDescent="0.25">
      <c r="C4826" s="114" t="s">
        <v>4507</v>
      </c>
      <c r="D4826" s="114" t="s">
        <v>8297</v>
      </c>
    </row>
    <row r="4827" spans="3:4" ht="15" hidden="1" customHeight="1" x14ac:dyDescent="0.25">
      <c r="C4827" s="114" t="s">
        <v>4508</v>
      </c>
      <c r="D4827" s="114" t="s">
        <v>10878</v>
      </c>
    </row>
    <row r="4828" spans="3:4" ht="15" hidden="1" customHeight="1" x14ac:dyDescent="0.25">
      <c r="C4828" s="114" t="s">
        <v>4509</v>
      </c>
      <c r="D4828" s="114" t="s">
        <v>8298</v>
      </c>
    </row>
    <row r="4829" spans="3:4" ht="15" hidden="1" customHeight="1" x14ac:dyDescent="0.25">
      <c r="C4829" s="114" t="s">
        <v>8299</v>
      </c>
      <c r="D4829" s="114" t="s">
        <v>10879</v>
      </c>
    </row>
    <row r="4830" spans="3:4" ht="15" hidden="1" customHeight="1" x14ac:dyDescent="0.25">
      <c r="C4830" s="114" t="s">
        <v>8300</v>
      </c>
      <c r="D4830" s="114" t="s">
        <v>8301</v>
      </c>
    </row>
    <row r="4831" spans="3:4" ht="15" hidden="1" customHeight="1" x14ac:dyDescent="0.25">
      <c r="C4831" s="114" t="s">
        <v>8302</v>
      </c>
      <c r="D4831" s="114" t="s">
        <v>10880</v>
      </c>
    </row>
    <row r="4832" spans="3:4" ht="15" hidden="1" customHeight="1" x14ac:dyDescent="0.25">
      <c r="C4832" s="114" t="s">
        <v>8303</v>
      </c>
      <c r="D4832" s="114" t="s">
        <v>10881</v>
      </c>
    </row>
    <row r="4833" spans="3:4" ht="15" hidden="1" customHeight="1" x14ac:dyDescent="0.25">
      <c r="C4833" s="114" t="s">
        <v>8304</v>
      </c>
      <c r="D4833" s="114" t="s">
        <v>8305</v>
      </c>
    </row>
    <row r="4834" spans="3:4" ht="15" hidden="1" customHeight="1" x14ac:dyDescent="0.25">
      <c r="C4834" s="114" t="s">
        <v>4510</v>
      </c>
      <c r="D4834" s="114" t="s">
        <v>8306</v>
      </c>
    </row>
    <row r="4835" spans="3:4" ht="15" hidden="1" customHeight="1" x14ac:dyDescent="0.25">
      <c r="C4835" s="114" t="s">
        <v>8307</v>
      </c>
      <c r="D4835" s="114" t="s">
        <v>10882</v>
      </c>
    </row>
    <row r="4836" spans="3:4" ht="15" hidden="1" customHeight="1" x14ac:dyDescent="0.25">
      <c r="C4836" s="114" t="s">
        <v>4511</v>
      </c>
      <c r="D4836" s="114" t="s">
        <v>10883</v>
      </c>
    </row>
    <row r="4837" spans="3:4" ht="15" hidden="1" customHeight="1" x14ac:dyDescent="0.25">
      <c r="C4837" s="114" t="s">
        <v>10884</v>
      </c>
      <c r="D4837" s="114" t="s">
        <v>1657</v>
      </c>
    </row>
    <row r="4838" spans="3:4" ht="15" hidden="1" customHeight="1" x14ac:dyDescent="0.25">
      <c r="C4838" s="114" t="s">
        <v>4512</v>
      </c>
      <c r="D4838" s="114" t="s">
        <v>1658</v>
      </c>
    </row>
    <row r="4839" spans="3:4" ht="15" hidden="1" customHeight="1" x14ac:dyDescent="0.25">
      <c r="C4839" s="114" t="s">
        <v>4513</v>
      </c>
      <c r="D4839" s="114" t="s">
        <v>1659</v>
      </c>
    </row>
    <row r="4840" spans="3:4" ht="15" hidden="1" customHeight="1" x14ac:dyDescent="0.25">
      <c r="C4840" s="114" t="s">
        <v>4514</v>
      </c>
      <c r="D4840" s="114" t="s">
        <v>1660</v>
      </c>
    </row>
    <row r="4841" spans="3:4" ht="15" hidden="1" customHeight="1" x14ac:dyDescent="0.25">
      <c r="C4841" s="114" t="s">
        <v>4515</v>
      </c>
      <c r="D4841" s="114" t="s">
        <v>8308</v>
      </c>
    </row>
    <row r="4842" spans="3:4" ht="15" hidden="1" customHeight="1" x14ac:dyDescent="0.25">
      <c r="C4842" s="114" t="s">
        <v>4516</v>
      </c>
      <c r="D4842" s="114" t="s">
        <v>8309</v>
      </c>
    </row>
    <row r="4843" spans="3:4" ht="15" hidden="1" customHeight="1" x14ac:dyDescent="0.25">
      <c r="C4843" s="114" t="s">
        <v>8310</v>
      </c>
      <c r="D4843" s="114" t="s">
        <v>10885</v>
      </c>
    </row>
    <row r="4844" spans="3:4" ht="15" hidden="1" customHeight="1" x14ac:dyDescent="0.25">
      <c r="C4844" s="114" t="s">
        <v>8311</v>
      </c>
      <c r="D4844" s="114" t="s">
        <v>8312</v>
      </c>
    </row>
    <row r="4845" spans="3:4" ht="15" hidden="1" customHeight="1" x14ac:dyDescent="0.25">
      <c r="C4845" s="114" t="s">
        <v>8313</v>
      </c>
      <c r="D4845" s="114" t="s">
        <v>10886</v>
      </c>
    </row>
    <row r="4846" spans="3:4" ht="15" hidden="1" customHeight="1" x14ac:dyDescent="0.25">
      <c r="C4846" s="114" t="s">
        <v>4517</v>
      </c>
      <c r="D4846" s="114" t="s">
        <v>8314</v>
      </c>
    </row>
    <row r="4847" spans="3:4" ht="15" hidden="1" customHeight="1" x14ac:dyDescent="0.25">
      <c r="C4847" s="114" t="s">
        <v>4518</v>
      </c>
      <c r="D4847" s="114" t="s">
        <v>10887</v>
      </c>
    </row>
    <row r="4848" spans="3:4" ht="15" hidden="1" customHeight="1" x14ac:dyDescent="0.25">
      <c r="C4848" s="114" t="s">
        <v>4519</v>
      </c>
      <c r="D4848" s="114" t="s">
        <v>8315</v>
      </c>
    </row>
    <row r="4849" spans="3:4" ht="15" hidden="1" customHeight="1" x14ac:dyDescent="0.25">
      <c r="C4849" s="114" t="s">
        <v>4520</v>
      </c>
      <c r="D4849" s="114" t="s">
        <v>8316</v>
      </c>
    </row>
    <row r="4850" spans="3:4" ht="15" hidden="1" customHeight="1" x14ac:dyDescent="0.25">
      <c r="C4850" s="114" t="s">
        <v>4521</v>
      </c>
      <c r="D4850" s="114" t="s">
        <v>8317</v>
      </c>
    </row>
    <row r="4851" spans="3:4" ht="15" hidden="1" customHeight="1" x14ac:dyDescent="0.25">
      <c r="C4851" s="114" t="s">
        <v>4522</v>
      </c>
      <c r="D4851" s="114" t="s">
        <v>8318</v>
      </c>
    </row>
    <row r="4852" spans="3:4" ht="15" hidden="1" customHeight="1" x14ac:dyDescent="0.25">
      <c r="C4852" s="114" t="s">
        <v>8319</v>
      </c>
      <c r="D4852" s="114" t="s">
        <v>8320</v>
      </c>
    </row>
    <row r="4853" spans="3:4" ht="15" hidden="1" customHeight="1" x14ac:dyDescent="0.25">
      <c r="C4853" s="114" t="s">
        <v>8321</v>
      </c>
      <c r="D4853" s="114" t="s">
        <v>8322</v>
      </c>
    </row>
    <row r="4854" spans="3:4" ht="15" hidden="1" customHeight="1" x14ac:dyDescent="0.25">
      <c r="C4854" s="114" t="s">
        <v>10888</v>
      </c>
      <c r="D4854" s="114" t="s">
        <v>8324</v>
      </c>
    </row>
    <row r="4855" spans="3:4" ht="15" hidden="1" customHeight="1" x14ac:dyDescent="0.25">
      <c r="C4855" s="114" t="s">
        <v>10889</v>
      </c>
      <c r="D4855" s="114" t="s">
        <v>8326</v>
      </c>
    </row>
    <row r="4856" spans="3:4" ht="15" hidden="1" customHeight="1" x14ac:dyDescent="0.25">
      <c r="C4856" s="114" t="s">
        <v>8323</v>
      </c>
      <c r="D4856" s="114" t="s">
        <v>8328</v>
      </c>
    </row>
    <row r="4857" spans="3:4" ht="15" hidden="1" customHeight="1" x14ac:dyDescent="0.25">
      <c r="C4857" s="114" t="s">
        <v>8325</v>
      </c>
      <c r="D4857" s="114" t="s">
        <v>8330</v>
      </c>
    </row>
    <row r="4858" spans="3:4" ht="15" hidden="1" customHeight="1" x14ac:dyDescent="0.25">
      <c r="C4858" s="114" t="s">
        <v>8327</v>
      </c>
      <c r="D4858" s="114" t="s">
        <v>8331</v>
      </c>
    </row>
    <row r="4859" spans="3:4" ht="15" hidden="1" customHeight="1" x14ac:dyDescent="0.25">
      <c r="C4859" s="114" t="s">
        <v>8329</v>
      </c>
      <c r="D4859" s="114" t="s">
        <v>8332</v>
      </c>
    </row>
    <row r="4860" spans="3:4" ht="15" hidden="1" customHeight="1" x14ac:dyDescent="0.25">
      <c r="C4860" s="114" t="s">
        <v>4523</v>
      </c>
      <c r="D4860" s="114" t="s">
        <v>8333</v>
      </c>
    </row>
    <row r="4861" spans="3:4" ht="15" hidden="1" customHeight="1" x14ac:dyDescent="0.25">
      <c r="C4861" s="114" t="s">
        <v>8334</v>
      </c>
      <c r="D4861" s="114" t="s">
        <v>8335</v>
      </c>
    </row>
    <row r="4862" spans="3:4" ht="15" hidden="1" customHeight="1" x14ac:dyDescent="0.25">
      <c r="C4862" s="114" t="s">
        <v>21828</v>
      </c>
      <c r="D4862" s="114" t="s">
        <v>21829</v>
      </c>
    </row>
    <row r="4863" spans="3:4" ht="15" hidden="1" customHeight="1" x14ac:dyDescent="0.25">
      <c r="C4863" s="114" t="s">
        <v>4524</v>
      </c>
      <c r="D4863" s="114" t="s">
        <v>8336</v>
      </c>
    </row>
    <row r="4864" spans="3:4" ht="15" hidden="1" customHeight="1" x14ac:dyDescent="0.25">
      <c r="C4864" s="114" t="s">
        <v>8337</v>
      </c>
      <c r="D4864" s="114" t="s">
        <v>10890</v>
      </c>
    </row>
    <row r="4865" spans="3:4" ht="15" hidden="1" customHeight="1" x14ac:dyDescent="0.25">
      <c r="C4865" s="114" t="s">
        <v>8338</v>
      </c>
      <c r="D4865" s="114" t="s">
        <v>8339</v>
      </c>
    </row>
    <row r="4866" spans="3:4" ht="15" hidden="1" customHeight="1" x14ac:dyDescent="0.25">
      <c r="C4866" s="114" t="s">
        <v>8340</v>
      </c>
      <c r="D4866" s="114" t="s">
        <v>8341</v>
      </c>
    </row>
    <row r="4867" spans="3:4" ht="15" hidden="1" customHeight="1" x14ac:dyDescent="0.25">
      <c r="C4867" s="114" t="s">
        <v>8342</v>
      </c>
      <c r="D4867" s="114" t="s">
        <v>8343</v>
      </c>
    </row>
    <row r="4868" spans="3:4" ht="15" hidden="1" customHeight="1" x14ac:dyDescent="0.25">
      <c r="C4868" s="114" t="s">
        <v>4525</v>
      </c>
      <c r="D4868" s="114" t="s">
        <v>8344</v>
      </c>
    </row>
    <row r="4869" spans="3:4" ht="15" hidden="1" customHeight="1" x14ac:dyDescent="0.25">
      <c r="C4869" s="114" t="s">
        <v>8345</v>
      </c>
      <c r="D4869" s="114" t="s">
        <v>8346</v>
      </c>
    </row>
    <row r="4870" spans="3:4" ht="15" hidden="1" customHeight="1" x14ac:dyDescent="0.25">
      <c r="C4870" s="114" t="s">
        <v>8347</v>
      </c>
      <c r="D4870" s="114" t="s">
        <v>8348</v>
      </c>
    </row>
    <row r="4871" spans="3:4" ht="15" hidden="1" customHeight="1" x14ac:dyDescent="0.25">
      <c r="C4871" s="114" t="s">
        <v>21830</v>
      </c>
      <c r="D4871" s="114" t="s">
        <v>21831</v>
      </c>
    </row>
    <row r="4872" spans="3:4" ht="15" hidden="1" customHeight="1" x14ac:dyDescent="0.25">
      <c r="C4872" s="114" t="s">
        <v>4526</v>
      </c>
      <c r="D4872" s="114" t="s">
        <v>1661</v>
      </c>
    </row>
    <row r="4873" spans="3:4" ht="15" hidden="1" customHeight="1" x14ac:dyDescent="0.25">
      <c r="C4873" s="114" t="s">
        <v>4527</v>
      </c>
      <c r="D4873" s="114" t="s">
        <v>1662</v>
      </c>
    </row>
    <row r="4874" spans="3:4" ht="15" hidden="1" customHeight="1" x14ac:dyDescent="0.25">
      <c r="C4874" s="114" t="s">
        <v>4528</v>
      </c>
      <c r="D4874" s="114" t="s">
        <v>8349</v>
      </c>
    </row>
    <row r="4875" spans="3:4" ht="15" hidden="1" customHeight="1" x14ac:dyDescent="0.25">
      <c r="C4875" s="114" t="s">
        <v>8350</v>
      </c>
      <c r="D4875" s="114" t="s">
        <v>10891</v>
      </c>
    </row>
    <row r="4876" spans="3:4" ht="15" hidden="1" customHeight="1" x14ac:dyDescent="0.25">
      <c r="C4876" s="114" t="s">
        <v>4529</v>
      </c>
      <c r="D4876" s="114" t="s">
        <v>1663</v>
      </c>
    </row>
    <row r="4877" spans="3:4" ht="15" hidden="1" customHeight="1" x14ac:dyDescent="0.25">
      <c r="C4877" s="114" t="s">
        <v>4530</v>
      </c>
      <c r="D4877" s="114" t="s">
        <v>1664</v>
      </c>
    </row>
    <row r="4878" spans="3:4" ht="15" hidden="1" customHeight="1" x14ac:dyDescent="0.25">
      <c r="C4878" s="114" t="s">
        <v>21832</v>
      </c>
      <c r="D4878" s="114" t="s">
        <v>21833</v>
      </c>
    </row>
    <row r="4879" spans="3:4" ht="15" hidden="1" customHeight="1" x14ac:dyDescent="0.25">
      <c r="C4879" s="114" t="s">
        <v>4531</v>
      </c>
      <c r="D4879" s="114" t="s">
        <v>10892</v>
      </c>
    </row>
    <row r="4880" spans="3:4" ht="15" hidden="1" customHeight="1" x14ac:dyDescent="0.25">
      <c r="C4880" s="114" t="s">
        <v>4532</v>
      </c>
      <c r="D4880" s="114" t="s">
        <v>1665</v>
      </c>
    </row>
    <row r="4881" spans="3:4" ht="15" hidden="1" customHeight="1" x14ac:dyDescent="0.25">
      <c r="C4881" s="114" t="s">
        <v>4533</v>
      </c>
      <c r="D4881" s="114" t="s">
        <v>1666</v>
      </c>
    </row>
    <row r="4882" spans="3:4" ht="15" hidden="1" customHeight="1" x14ac:dyDescent="0.25">
      <c r="C4882" s="114" t="s">
        <v>4534</v>
      </c>
      <c r="D4882" s="114" t="s">
        <v>1667</v>
      </c>
    </row>
    <row r="4883" spans="3:4" ht="15" hidden="1" customHeight="1" x14ac:dyDescent="0.25">
      <c r="C4883" s="114" t="s">
        <v>4535</v>
      </c>
      <c r="D4883" s="114" t="s">
        <v>1668</v>
      </c>
    </row>
    <row r="4884" spans="3:4" ht="15" hidden="1" customHeight="1" x14ac:dyDescent="0.25">
      <c r="C4884" s="114" t="s">
        <v>4536</v>
      </c>
      <c r="D4884" s="114" t="s">
        <v>1669</v>
      </c>
    </row>
    <row r="4885" spans="3:4" ht="15" hidden="1" customHeight="1" x14ac:dyDescent="0.25">
      <c r="C4885" s="114" t="s">
        <v>4537</v>
      </c>
      <c r="D4885" s="114" t="s">
        <v>1670</v>
      </c>
    </row>
    <row r="4886" spans="3:4" ht="15" hidden="1" customHeight="1" x14ac:dyDescent="0.25">
      <c r="C4886" s="114" t="s">
        <v>10893</v>
      </c>
      <c r="D4886" s="114" t="s">
        <v>10894</v>
      </c>
    </row>
    <row r="4887" spans="3:4" ht="15" hidden="1" customHeight="1" x14ac:dyDescent="0.25">
      <c r="C4887" s="114" t="s">
        <v>4538</v>
      </c>
      <c r="D4887" s="114" t="s">
        <v>1671</v>
      </c>
    </row>
    <row r="4888" spans="3:4" ht="15" hidden="1" customHeight="1" x14ac:dyDescent="0.25">
      <c r="C4888" s="114" t="s">
        <v>21834</v>
      </c>
      <c r="D4888" s="114" t="s">
        <v>21835</v>
      </c>
    </row>
    <row r="4889" spans="3:4" ht="15" hidden="1" customHeight="1" x14ac:dyDescent="0.25">
      <c r="C4889" s="114" t="s">
        <v>4539</v>
      </c>
      <c r="D4889" s="114" t="s">
        <v>1672</v>
      </c>
    </row>
    <row r="4890" spans="3:4" ht="15" hidden="1" customHeight="1" x14ac:dyDescent="0.25">
      <c r="C4890" s="114" t="s">
        <v>21836</v>
      </c>
      <c r="D4890" s="114" t="s">
        <v>21837</v>
      </c>
    </row>
    <row r="4891" spans="3:4" ht="15" hidden="1" customHeight="1" x14ac:dyDescent="0.25">
      <c r="C4891" s="114" t="s">
        <v>21838</v>
      </c>
      <c r="D4891" s="114" t="s">
        <v>21839</v>
      </c>
    </row>
    <row r="4892" spans="3:4" ht="15" hidden="1" customHeight="1" x14ac:dyDescent="0.25">
      <c r="C4892" s="114" t="s">
        <v>4540</v>
      </c>
      <c r="D4892" s="114" t="s">
        <v>1673</v>
      </c>
    </row>
    <row r="4893" spans="3:4" ht="15" hidden="1" customHeight="1" x14ac:dyDescent="0.25">
      <c r="C4893" s="114" t="s">
        <v>21840</v>
      </c>
      <c r="D4893" s="114" t="s">
        <v>21841</v>
      </c>
    </row>
    <row r="4894" spans="3:4" ht="15" hidden="1" customHeight="1" x14ac:dyDescent="0.25">
      <c r="C4894" s="114" t="s">
        <v>21842</v>
      </c>
      <c r="D4894" s="114" t="s">
        <v>21843</v>
      </c>
    </row>
    <row r="4895" spans="3:4" ht="15" hidden="1" customHeight="1" x14ac:dyDescent="0.25">
      <c r="C4895" s="114" t="s">
        <v>21844</v>
      </c>
      <c r="D4895" s="114" t="s">
        <v>21845</v>
      </c>
    </row>
    <row r="4896" spans="3:4" ht="15" hidden="1" customHeight="1" x14ac:dyDescent="0.25">
      <c r="C4896" s="114" t="s">
        <v>21846</v>
      </c>
      <c r="D4896" s="114" t="s">
        <v>21847</v>
      </c>
    </row>
    <row r="4897" spans="3:4" ht="15" hidden="1" customHeight="1" x14ac:dyDescent="0.25">
      <c r="C4897" s="114" t="s">
        <v>4541</v>
      </c>
      <c r="D4897" s="114" t="s">
        <v>1674</v>
      </c>
    </row>
    <row r="4898" spans="3:4" ht="15" hidden="1" customHeight="1" x14ac:dyDescent="0.25">
      <c r="C4898" s="114" t="s">
        <v>4542</v>
      </c>
      <c r="D4898" s="114" t="s">
        <v>1675</v>
      </c>
    </row>
    <row r="4899" spans="3:4" ht="15" hidden="1" customHeight="1" x14ac:dyDescent="0.25">
      <c r="C4899" s="114" t="s">
        <v>4543</v>
      </c>
      <c r="D4899" s="114" t="s">
        <v>1676</v>
      </c>
    </row>
    <row r="4900" spans="3:4" ht="15" hidden="1" customHeight="1" x14ac:dyDescent="0.25">
      <c r="C4900" s="114" t="s">
        <v>4544</v>
      </c>
      <c r="D4900" s="114" t="s">
        <v>1677</v>
      </c>
    </row>
    <row r="4901" spans="3:4" ht="15" hidden="1" customHeight="1" x14ac:dyDescent="0.25">
      <c r="C4901" s="114" t="s">
        <v>4545</v>
      </c>
      <c r="D4901" s="114" t="s">
        <v>6674</v>
      </c>
    </row>
    <row r="4902" spans="3:4" ht="15" hidden="1" customHeight="1" x14ac:dyDescent="0.25">
      <c r="C4902" s="114" t="s">
        <v>4546</v>
      </c>
      <c r="D4902" s="114" t="s">
        <v>10895</v>
      </c>
    </row>
    <row r="4903" spans="3:4" ht="15" hidden="1" customHeight="1" x14ac:dyDescent="0.25">
      <c r="C4903" s="114" t="s">
        <v>4547</v>
      </c>
      <c r="D4903" s="114" t="s">
        <v>8351</v>
      </c>
    </row>
    <row r="4904" spans="3:4" ht="15" hidden="1" customHeight="1" x14ac:dyDescent="0.25">
      <c r="C4904" s="114" t="s">
        <v>4548</v>
      </c>
      <c r="D4904" s="114" t="s">
        <v>10896</v>
      </c>
    </row>
    <row r="4905" spans="3:4" ht="15" hidden="1" customHeight="1" x14ac:dyDescent="0.25">
      <c r="C4905" s="114" t="s">
        <v>8352</v>
      </c>
      <c r="D4905" s="114" t="s">
        <v>1678</v>
      </c>
    </row>
    <row r="4906" spans="3:4" ht="15" hidden="1" customHeight="1" x14ac:dyDescent="0.25">
      <c r="C4906" s="114" t="s">
        <v>8353</v>
      </c>
      <c r="D4906" s="114" t="s">
        <v>6741</v>
      </c>
    </row>
    <row r="4907" spans="3:4" ht="15" hidden="1" customHeight="1" x14ac:dyDescent="0.25">
      <c r="C4907" s="114" t="s">
        <v>6740</v>
      </c>
      <c r="D4907" s="114" t="s">
        <v>8354</v>
      </c>
    </row>
    <row r="4908" spans="3:4" ht="15" hidden="1" customHeight="1" x14ac:dyDescent="0.25">
      <c r="C4908" s="114" t="s">
        <v>8355</v>
      </c>
      <c r="D4908" s="114" t="s">
        <v>18083</v>
      </c>
    </row>
    <row r="4909" spans="3:4" ht="15" hidden="1" customHeight="1" x14ac:dyDescent="0.25">
      <c r="C4909" s="114" t="s">
        <v>8356</v>
      </c>
      <c r="D4909" s="114" t="s">
        <v>18084</v>
      </c>
    </row>
    <row r="4910" spans="3:4" ht="15" hidden="1" customHeight="1" x14ac:dyDescent="0.25">
      <c r="C4910" s="114" t="s">
        <v>8357</v>
      </c>
      <c r="D4910" s="114" t="s">
        <v>18085</v>
      </c>
    </row>
    <row r="4911" spans="3:4" ht="15" hidden="1" customHeight="1" x14ac:dyDescent="0.25">
      <c r="C4911" s="114" t="s">
        <v>21848</v>
      </c>
      <c r="D4911" s="114" t="s">
        <v>21849</v>
      </c>
    </row>
    <row r="4912" spans="3:4" ht="15" hidden="1" customHeight="1" x14ac:dyDescent="0.25">
      <c r="C4912" s="114" t="s">
        <v>10897</v>
      </c>
      <c r="D4912" s="114" t="s">
        <v>971</v>
      </c>
    </row>
    <row r="4913" spans="3:4" ht="15" hidden="1" customHeight="1" x14ac:dyDescent="0.25">
      <c r="C4913" s="114" t="s">
        <v>4549</v>
      </c>
      <c r="D4913" s="114" t="s">
        <v>972</v>
      </c>
    </row>
    <row r="4914" spans="3:4" ht="15" hidden="1" customHeight="1" x14ac:dyDescent="0.25">
      <c r="C4914" s="114" t="s">
        <v>21850</v>
      </c>
      <c r="D4914" s="114" t="s">
        <v>21851</v>
      </c>
    </row>
    <row r="4915" spans="3:4" ht="15" hidden="1" customHeight="1" x14ac:dyDescent="0.25">
      <c r="C4915" s="114" t="s">
        <v>21852</v>
      </c>
      <c r="D4915" s="114" t="s">
        <v>21853</v>
      </c>
    </row>
    <row r="4916" spans="3:4" ht="15" hidden="1" customHeight="1" x14ac:dyDescent="0.25">
      <c r="C4916" s="114" t="s">
        <v>4550</v>
      </c>
      <c r="D4916" s="114" t="s">
        <v>8358</v>
      </c>
    </row>
    <row r="4917" spans="3:4" ht="15" hidden="1" customHeight="1" x14ac:dyDescent="0.25">
      <c r="C4917" s="114" t="s">
        <v>10898</v>
      </c>
      <c r="D4917" s="114" t="s">
        <v>10899</v>
      </c>
    </row>
    <row r="4918" spans="3:4" ht="15" hidden="1" customHeight="1" x14ac:dyDescent="0.25">
      <c r="C4918" s="114" t="s">
        <v>4551</v>
      </c>
      <c r="D4918" s="114" t="s">
        <v>8360</v>
      </c>
    </row>
    <row r="4919" spans="3:4" ht="15" hidden="1" customHeight="1" x14ac:dyDescent="0.25">
      <c r="C4919" s="114" t="s">
        <v>8359</v>
      </c>
      <c r="D4919" s="114" t="s">
        <v>8361</v>
      </c>
    </row>
    <row r="4920" spans="3:4" ht="15" hidden="1" customHeight="1" x14ac:dyDescent="0.25">
      <c r="C4920" s="114" t="s">
        <v>10900</v>
      </c>
      <c r="D4920" s="114" t="s">
        <v>8362</v>
      </c>
    </row>
    <row r="4921" spans="3:4" ht="15" hidden="1" customHeight="1" x14ac:dyDescent="0.25">
      <c r="C4921" s="114" t="s">
        <v>10901</v>
      </c>
      <c r="D4921" s="114" t="s">
        <v>8363</v>
      </c>
    </row>
    <row r="4922" spans="3:4" ht="15" hidden="1" customHeight="1" x14ac:dyDescent="0.25">
      <c r="C4922" s="114" t="s">
        <v>10902</v>
      </c>
      <c r="D4922" s="114" t="s">
        <v>8364</v>
      </c>
    </row>
    <row r="4923" spans="3:4" ht="15" hidden="1" customHeight="1" x14ac:dyDescent="0.25">
      <c r="C4923" s="114" t="s">
        <v>5866</v>
      </c>
      <c r="D4923" s="114" t="s">
        <v>10903</v>
      </c>
    </row>
    <row r="4924" spans="3:4" ht="15" hidden="1" customHeight="1" x14ac:dyDescent="0.25">
      <c r="C4924" s="114" t="s">
        <v>5867</v>
      </c>
      <c r="D4924" s="114" t="s">
        <v>8365</v>
      </c>
    </row>
    <row r="4925" spans="3:4" ht="15" hidden="1" customHeight="1" x14ac:dyDescent="0.25">
      <c r="C4925" s="114" t="s">
        <v>5868</v>
      </c>
      <c r="D4925" s="114" t="s">
        <v>8366</v>
      </c>
    </row>
    <row r="4926" spans="3:4" ht="15" hidden="1" customHeight="1" x14ac:dyDescent="0.25">
      <c r="C4926" s="114" t="s">
        <v>10904</v>
      </c>
      <c r="D4926" s="114" t="s">
        <v>10905</v>
      </c>
    </row>
    <row r="4927" spans="3:4" ht="15" hidden="1" customHeight="1" x14ac:dyDescent="0.25">
      <c r="C4927" s="114" t="s">
        <v>10906</v>
      </c>
      <c r="D4927" s="114" t="s">
        <v>6459</v>
      </c>
    </row>
    <row r="4928" spans="3:4" ht="15" hidden="1" customHeight="1" x14ac:dyDescent="0.25">
      <c r="C4928" s="114" t="s">
        <v>5869</v>
      </c>
      <c r="D4928" s="114" t="s">
        <v>8368</v>
      </c>
    </row>
    <row r="4929" spans="3:4" ht="15" hidden="1" customHeight="1" x14ac:dyDescent="0.25">
      <c r="C4929" s="114" t="s">
        <v>8367</v>
      </c>
      <c r="D4929" s="114" t="s">
        <v>10907</v>
      </c>
    </row>
    <row r="4930" spans="3:4" ht="15" hidden="1" customHeight="1" x14ac:dyDescent="0.25">
      <c r="C4930" s="114" t="s">
        <v>5870</v>
      </c>
      <c r="D4930" s="114" t="s">
        <v>973</v>
      </c>
    </row>
    <row r="4931" spans="3:4" ht="15" hidden="1" customHeight="1" x14ac:dyDescent="0.25">
      <c r="C4931" s="114" t="s">
        <v>10908</v>
      </c>
      <c r="D4931" s="114" t="s">
        <v>8370</v>
      </c>
    </row>
    <row r="4932" spans="3:4" ht="15" hidden="1" customHeight="1" x14ac:dyDescent="0.25">
      <c r="C4932" s="114" t="s">
        <v>21854</v>
      </c>
      <c r="D4932" s="114" t="s">
        <v>21855</v>
      </c>
    </row>
    <row r="4933" spans="3:4" ht="15" hidden="1" customHeight="1" x14ac:dyDescent="0.25">
      <c r="C4933" s="114" t="s">
        <v>21856</v>
      </c>
      <c r="D4933" s="114" t="s">
        <v>21857</v>
      </c>
    </row>
    <row r="4934" spans="3:4" ht="15" hidden="1" customHeight="1" x14ac:dyDescent="0.25">
      <c r="C4934" s="114" t="s">
        <v>21858</v>
      </c>
      <c r="D4934" s="114" t="s">
        <v>21859</v>
      </c>
    </row>
    <row r="4935" spans="3:4" ht="15" hidden="1" customHeight="1" x14ac:dyDescent="0.25">
      <c r="C4935" s="114" t="s">
        <v>5871</v>
      </c>
      <c r="D4935" s="114" t="s">
        <v>974</v>
      </c>
    </row>
    <row r="4936" spans="3:4" ht="15" hidden="1" customHeight="1" x14ac:dyDescent="0.25">
      <c r="C4936" s="114" t="s">
        <v>8369</v>
      </c>
      <c r="D4936" s="114" t="s">
        <v>8371</v>
      </c>
    </row>
    <row r="4937" spans="3:4" ht="15" hidden="1" customHeight="1" x14ac:dyDescent="0.25">
      <c r="C4937" s="114" t="s">
        <v>10909</v>
      </c>
      <c r="D4937" s="114" t="s">
        <v>8372</v>
      </c>
    </row>
    <row r="4938" spans="3:4" ht="15" hidden="1" customHeight="1" x14ac:dyDescent="0.25">
      <c r="C4938" s="114" t="s">
        <v>10910</v>
      </c>
      <c r="D4938" s="114" t="s">
        <v>8373</v>
      </c>
    </row>
    <row r="4939" spans="3:4" ht="15" hidden="1" customHeight="1" x14ac:dyDescent="0.25">
      <c r="C4939" s="114" t="s">
        <v>10911</v>
      </c>
      <c r="D4939" s="114" t="s">
        <v>6743</v>
      </c>
    </row>
    <row r="4940" spans="3:4" ht="15" hidden="1" customHeight="1" x14ac:dyDescent="0.25">
      <c r="C4940" s="114" t="s">
        <v>10912</v>
      </c>
      <c r="D4940" s="114" t="s">
        <v>6742</v>
      </c>
    </row>
    <row r="4941" spans="3:4" ht="15" hidden="1" customHeight="1" x14ac:dyDescent="0.25">
      <c r="C4941" s="114" t="s">
        <v>10913</v>
      </c>
      <c r="D4941" s="114" t="s">
        <v>21860</v>
      </c>
    </row>
    <row r="4942" spans="3:4" ht="15" hidden="1" customHeight="1" x14ac:dyDescent="0.25">
      <c r="C4942" s="114" t="s">
        <v>10914</v>
      </c>
      <c r="D4942" s="114" t="s">
        <v>21861</v>
      </c>
    </row>
    <row r="4943" spans="3:4" ht="15" hidden="1" customHeight="1" x14ac:dyDescent="0.25">
      <c r="C4943" s="114" t="s">
        <v>10915</v>
      </c>
      <c r="D4943" s="114" t="s">
        <v>21862</v>
      </c>
    </row>
    <row r="4944" spans="3:4" ht="15" hidden="1" customHeight="1" x14ac:dyDescent="0.25">
      <c r="C4944" s="114" t="s">
        <v>5872</v>
      </c>
      <c r="D4944" s="114" t="s">
        <v>8374</v>
      </c>
    </row>
    <row r="4945" spans="3:4" ht="15" hidden="1" customHeight="1" x14ac:dyDescent="0.25">
      <c r="C4945" s="114" t="s">
        <v>10916</v>
      </c>
      <c r="D4945" s="114" t="s">
        <v>8375</v>
      </c>
    </row>
    <row r="4946" spans="3:4" ht="15" hidden="1" customHeight="1" x14ac:dyDescent="0.25">
      <c r="C4946" s="114" t="s">
        <v>5873</v>
      </c>
      <c r="D4946" s="114" t="s">
        <v>8376</v>
      </c>
    </row>
    <row r="4947" spans="3:4" ht="15" hidden="1" customHeight="1" x14ac:dyDescent="0.25">
      <c r="C4947" s="114" t="s">
        <v>5874</v>
      </c>
      <c r="D4947" s="114" t="s">
        <v>8377</v>
      </c>
    </row>
    <row r="4948" spans="3:4" ht="15" hidden="1" customHeight="1" x14ac:dyDescent="0.25">
      <c r="C4948" s="114" t="s">
        <v>10917</v>
      </c>
      <c r="D4948" s="114" t="s">
        <v>8378</v>
      </c>
    </row>
    <row r="4949" spans="3:4" ht="15" hidden="1" customHeight="1" x14ac:dyDescent="0.25">
      <c r="C4949" s="114" t="s">
        <v>5875</v>
      </c>
      <c r="D4949" s="114" t="s">
        <v>8379</v>
      </c>
    </row>
    <row r="4950" spans="3:4" ht="15" hidden="1" customHeight="1" x14ac:dyDescent="0.25">
      <c r="C4950" s="114" t="s">
        <v>10918</v>
      </c>
      <c r="D4950" s="114" t="s">
        <v>8380</v>
      </c>
    </row>
    <row r="4951" spans="3:4" ht="15" hidden="1" customHeight="1" x14ac:dyDescent="0.25">
      <c r="C4951" s="114" t="s">
        <v>10919</v>
      </c>
      <c r="D4951" s="114" t="s">
        <v>8381</v>
      </c>
    </row>
    <row r="4952" spans="3:4" ht="15" hidden="1" customHeight="1" x14ac:dyDescent="0.25">
      <c r="C4952" s="114" t="s">
        <v>10920</v>
      </c>
      <c r="D4952" s="114" t="s">
        <v>8382</v>
      </c>
    </row>
    <row r="4953" spans="3:4" ht="15" hidden="1" customHeight="1" x14ac:dyDescent="0.25">
      <c r="C4953" s="114" t="s">
        <v>10922</v>
      </c>
      <c r="D4953" s="114" t="s">
        <v>21863</v>
      </c>
    </row>
    <row r="4954" spans="3:4" ht="15" hidden="1" customHeight="1" x14ac:dyDescent="0.25">
      <c r="C4954" s="114" t="s">
        <v>10923</v>
      </c>
      <c r="D4954" s="114" t="s">
        <v>8383</v>
      </c>
    </row>
    <row r="4955" spans="3:4" ht="15" hidden="1" customHeight="1" x14ac:dyDescent="0.25">
      <c r="C4955" s="114" t="s">
        <v>5876</v>
      </c>
      <c r="D4955" s="114" t="s">
        <v>975</v>
      </c>
    </row>
    <row r="4956" spans="3:4" ht="15" hidden="1" customHeight="1" x14ac:dyDescent="0.25">
      <c r="C4956" s="114" t="s">
        <v>5877</v>
      </c>
      <c r="D4956" s="114" t="s">
        <v>976</v>
      </c>
    </row>
    <row r="4957" spans="3:4" ht="15" hidden="1" customHeight="1" x14ac:dyDescent="0.25">
      <c r="C4957" s="114" t="s">
        <v>10924</v>
      </c>
      <c r="D4957" s="114" t="s">
        <v>977</v>
      </c>
    </row>
    <row r="4958" spans="3:4" ht="15" hidden="1" customHeight="1" x14ac:dyDescent="0.25">
      <c r="C4958" s="114" t="s">
        <v>10925</v>
      </c>
      <c r="D4958" s="114" t="s">
        <v>978</v>
      </c>
    </row>
    <row r="4959" spans="3:4" ht="15" hidden="1" customHeight="1" x14ac:dyDescent="0.25">
      <c r="C4959" s="114" t="s">
        <v>5878</v>
      </c>
      <c r="D4959" s="114" t="s">
        <v>979</v>
      </c>
    </row>
    <row r="4960" spans="3:4" ht="15" hidden="1" customHeight="1" x14ac:dyDescent="0.25">
      <c r="C4960" s="114" t="s">
        <v>5879</v>
      </c>
      <c r="D4960" s="114" t="s">
        <v>980</v>
      </c>
    </row>
    <row r="4961" spans="3:4" ht="15" hidden="1" customHeight="1" x14ac:dyDescent="0.25">
      <c r="C4961" s="114" t="s">
        <v>5880</v>
      </c>
      <c r="D4961" s="114" t="s">
        <v>6460</v>
      </c>
    </row>
    <row r="4962" spans="3:4" ht="15" hidden="1" customHeight="1" x14ac:dyDescent="0.25">
      <c r="C4962" s="114" t="s">
        <v>10926</v>
      </c>
      <c r="D4962" s="114" t="s">
        <v>8384</v>
      </c>
    </row>
    <row r="4963" spans="3:4" ht="15" hidden="1" customHeight="1" x14ac:dyDescent="0.25">
      <c r="C4963" s="114" t="s">
        <v>10927</v>
      </c>
      <c r="D4963" s="114" t="s">
        <v>8385</v>
      </c>
    </row>
    <row r="4964" spans="3:4" ht="15" hidden="1" customHeight="1" x14ac:dyDescent="0.25">
      <c r="C4964" s="114" t="s">
        <v>10928</v>
      </c>
      <c r="D4964" s="114" t="s">
        <v>6461</v>
      </c>
    </row>
    <row r="4965" spans="3:4" ht="15" hidden="1" customHeight="1" x14ac:dyDescent="0.25">
      <c r="C4965" s="114" t="s">
        <v>5881</v>
      </c>
      <c r="D4965" s="114" t="s">
        <v>10929</v>
      </c>
    </row>
    <row r="4966" spans="3:4" ht="15" hidden="1" customHeight="1" x14ac:dyDescent="0.25">
      <c r="C4966" s="114" t="s">
        <v>10930</v>
      </c>
      <c r="D4966" s="114" t="s">
        <v>6462</v>
      </c>
    </row>
    <row r="4967" spans="3:4" ht="15" hidden="1" customHeight="1" x14ac:dyDescent="0.25">
      <c r="C4967" s="114" t="s">
        <v>10931</v>
      </c>
      <c r="D4967" s="114" t="s">
        <v>8386</v>
      </c>
    </row>
    <row r="4968" spans="3:4" ht="15" hidden="1" customHeight="1" x14ac:dyDescent="0.25">
      <c r="C4968" s="114" t="s">
        <v>21864</v>
      </c>
      <c r="D4968" s="114" t="s">
        <v>21865</v>
      </c>
    </row>
    <row r="4969" spans="3:4" ht="15" hidden="1" customHeight="1" x14ac:dyDescent="0.25">
      <c r="C4969" s="114" t="s">
        <v>10932</v>
      </c>
      <c r="D4969" s="114" t="s">
        <v>981</v>
      </c>
    </row>
    <row r="4970" spans="3:4" ht="15" hidden="1" customHeight="1" x14ac:dyDescent="0.25">
      <c r="C4970" s="114" t="s">
        <v>5882</v>
      </c>
      <c r="D4970" s="114" t="s">
        <v>8387</v>
      </c>
    </row>
    <row r="4971" spans="3:4" ht="15" hidden="1" customHeight="1" x14ac:dyDescent="0.25">
      <c r="C4971" s="114" t="s">
        <v>10933</v>
      </c>
      <c r="D4971" s="114" t="s">
        <v>10934</v>
      </c>
    </row>
    <row r="4972" spans="3:4" ht="15" hidden="1" customHeight="1" x14ac:dyDescent="0.25">
      <c r="C4972" s="114" t="s">
        <v>10935</v>
      </c>
      <c r="D4972" s="114" t="s">
        <v>10936</v>
      </c>
    </row>
    <row r="4973" spans="3:4" ht="15" hidden="1" customHeight="1" x14ac:dyDescent="0.25">
      <c r="C4973" s="114" t="s">
        <v>10937</v>
      </c>
      <c r="D4973" s="114" t="s">
        <v>10938</v>
      </c>
    </row>
    <row r="4974" spans="3:4" ht="15" hidden="1" customHeight="1" x14ac:dyDescent="0.25">
      <c r="C4974" s="114" t="s">
        <v>5883</v>
      </c>
      <c r="D4974" s="114" t="s">
        <v>10939</v>
      </c>
    </row>
    <row r="4975" spans="3:4" ht="15" hidden="1" customHeight="1" x14ac:dyDescent="0.25">
      <c r="C4975" s="114" t="s">
        <v>5884</v>
      </c>
      <c r="D4975" s="114" t="s">
        <v>10940</v>
      </c>
    </row>
    <row r="4976" spans="3:4" ht="15" hidden="1" customHeight="1" x14ac:dyDescent="0.25">
      <c r="C4976" s="114" t="s">
        <v>10941</v>
      </c>
      <c r="D4976" s="114" t="s">
        <v>8389</v>
      </c>
    </row>
    <row r="4977" spans="3:4" ht="15" hidden="1" customHeight="1" x14ac:dyDescent="0.25">
      <c r="C4977" s="114" t="s">
        <v>10942</v>
      </c>
      <c r="D4977" s="114" t="s">
        <v>8390</v>
      </c>
    </row>
    <row r="4978" spans="3:4" ht="15" hidden="1" customHeight="1" x14ac:dyDescent="0.25">
      <c r="C4978" s="114" t="s">
        <v>10943</v>
      </c>
      <c r="D4978" s="114" t="s">
        <v>10944</v>
      </c>
    </row>
    <row r="4979" spans="3:4" ht="15" hidden="1" customHeight="1" x14ac:dyDescent="0.25">
      <c r="C4979" s="114" t="s">
        <v>10945</v>
      </c>
      <c r="D4979" s="114" t="s">
        <v>8391</v>
      </c>
    </row>
    <row r="4980" spans="3:4" ht="15" hidden="1" customHeight="1" x14ac:dyDescent="0.25">
      <c r="C4980" s="114" t="s">
        <v>10946</v>
      </c>
      <c r="D4980" s="114" t="s">
        <v>8392</v>
      </c>
    </row>
    <row r="4981" spans="3:4" ht="15" hidden="1" customHeight="1" x14ac:dyDescent="0.25">
      <c r="C4981" s="114" t="s">
        <v>10947</v>
      </c>
      <c r="D4981" s="114" t="s">
        <v>8393</v>
      </c>
    </row>
    <row r="4982" spans="3:4" ht="15" hidden="1" customHeight="1" x14ac:dyDescent="0.25">
      <c r="C4982" s="114" t="s">
        <v>10948</v>
      </c>
      <c r="D4982" s="114" t="s">
        <v>8394</v>
      </c>
    </row>
    <row r="4983" spans="3:4" ht="15" hidden="1" customHeight="1" x14ac:dyDescent="0.25">
      <c r="C4983" s="114" t="s">
        <v>10949</v>
      </c>
      <c r="D4983" s="114" t="s">
        <v>8395</v>
      </c>
    </row>
    <row r="4984" spans="3:4" ht="15" hidden="1" customHeight="1" x14ac:dyDescent="0.25">
      <c r="C4984" s="114" t="s">
        <v>10950</v>
      </c>
      <c r="D4984" s="114" t="s">
        <v>8396</v>
      </c>
    </row>
    <row r="4985" spans="3:4" ht="15" hidden="1" customHeight="1" x14ac:dyDescent="0.25">
      <c r="C4985" s="114" t="s">
        <v>10951</v>
      </c>
      <c r="D4985" s="114" t="s">
        <v>8397</v>
      </c>
    </row>
    <row r="4986" spans="3:4" ht="15" hidden="1" customHeight="1" x14ac:dyDescent="0.25">
      <c r="C4986" s="114" t="s">
        <v>10952</v>
      </c>
      <c r="D4986" s="114" t="s">
        <v>8398</v>
      </c>
    </row>
    <row r="4987" spans="3:4" ht="15" hidden="1" customHeight="1" x14ac:dyDescent="0.25">
      <c r="C4987" s="114" t="s">
        <v>10953</v>
      </c>
      <c r="D4987" s="114" t="s">
        <v>8399</v>
      </c>
    </row>
    <row r="4988" spans="3:4" ht="15" hidden="1" customHeight="1" x14ac:dyDescent="0.25">
      <c r="C4988" s="114" t="s">
        <v>10954</v>
      </c>
      <c r="D4988" s="114" t="s">
        <v>8400</v>
      </c>
    </row>
    <row r="4989" spans="3:4" ht="15" hidden="1" customHeight="1" x14ac:dyDescent="0.25">
      <c r="C4989" s="114" t="s">
        <v>10955</v>
      </c>
      <c r="D4989" s="114" t="s">
        <v>8401</v>
      </c>
    </row>
    <row r="4990" spans="3:4" ht="15" hidden="1" customHeight="1" x14ac:dyDescent="0.25">
      <c r="C4990" s="114" t="s">
        <v>10956</v>
      </c>
      <c r="D4990" s="114" t="s">
        <v>8402</v>
      </c>
    </row>
    <row r="4991" spans="3:4" ht="15" hidden="1" customHeight="1" x14ac:dyDescent="0.25">
      <c r="C4991" s="114" t="s">
        <v>10957</v>
      </c>
      <c r="D4991" s="114" t="s">
        <v>10958</v>
      </c>
    </row>
    <row r="4992" spans="3:4" ht="15" hidden="1" customHeight="1" x14ac:dyDescent="0.25">
      <c r="C4992" s="114" t="s">
        <v>10959</v>
      </c>
      <c r="D4992" s="114" t="s">
        <v>8403</v>
      </c>
    </row>
    <row r="4993" spans="3:4" ht="15" hidden="1" customHeight="1" x14ac:dyDescent="0.25">
      <c r="C4993" s="114" t="s">
        <v>10960</v>
      </c>
      <c r="D4993" s="114" t="s">
        <v>8404</v>
      </c>
    </row>
    <row r="4994" spans="3:4" ht="15" hidden="1" customHeight="1" x14ac:dyDescent="0.25">
      <c r="C4994" s="114" t="s">
        <v>10961</v>
      </c>
      <c r="D4994" s="114" t="s">
        <v>8405</v>
      </c>
    </row>
    <row r="4995" spans="3:4" ht="15" hidden="1" customHeight="1" x14ac:dyDescent="0.25">
      <c r="C4995" s="114" t="s">
        <v>10962</v>
      </c>
      <c r="D4995" s="114" t="s">
        <v>8406</v>
      </c>
    </row>
    <row r="4996" spans="3:4" ht="15" hidden="1" customHeight="1" x14ac:dyDescent="0.25">
      <c r="C4996" s="114" t="s">
        <v>5885</v>
      </c>
      <c r="D4996" s="114" t="s">
        <v>8407</v>
      </c>
    </row>
    <row r="4997" spans="3:4" ht="15" hidden="1" customHeight="1" x14ac:dyDescent="0.25">
      <c r="C4997" s="114" t="s">
        <v>5886</v>
      </c>
      <c r="D4997" s="114" t="s">
        <v>982</v>
      </c>
    </row>
    <row r="4998" spans="3:4" ht="15" hidden="1" customHeight="1" x14ac:dyDescent="0.25">
      <c r="C4998" s="114" t="s">
        <v>5887</v>
      </c>
      <c r="D4998" s="114" t="s">
        <v>983</v>
      </c>
    </row>
    <row r="4999" spans="3:4" ht="15" hidden="1" customHeight="1" x14ac:dyDescent="0.25">
      <c r="C4999" s="114" t="s">
        <v>5888</v>
      </c>
      <c r="D4999" s="114" t="s">
        <v>984</v>
      </c>
    </row>
    <row r="5000" spans="3:4" ht="15" hidden="1" customHeight="1" x14ac:dyDescent="0.25">
      <c r="C5000" s="114" t="s">
        <v>5889</v>
      </c>
      <c r="D5000" s="114" t="s">
        <v>985</v>
      </c>
    </row>
    <row r="5001" spans="3:4" ht="15" hidden="1" customHeight="1" x14ac:dyDescent="0.25">
      <c r="C5001" s="114" t="s">
        <v>5890</v>
      </c>
      <c r="D5001" s="114" t="s">
        <v>986</v>
      </c>
    </row>
    <row r="5002" spans="3:4" ht="15" hidden="1" customHeight="1" x14ac:dyDescent="0.25">
      <c r="C5002" s="114" t="s">
        <v>5891</v>
      </c>
      <c r="D5002" s="114" t="s">
        <v>8408</v>
      </c>
    </row>
    <row r="5003" spans="3:4" ht="15" hidden="1" customHeight="1" x14ac:dyDescent="0.25">
      <c r="C5003" s="114" t="s">
        <v>5892</v>
      </c>
      <c r="D5003" s="114" t="s">
        <v>8409</v>
      </c>
    </row>
    <row r="5004" spans="3:4" ht="15" hidden="1" customHeight="1" x14ac:dyDescent="0.25">
      <c r="C5004" s="114" t="s">
        <v>8388</v>
      </c>
      <c r="D5004" s="114" t="s">
        <v>10963</v>
      </c>
    </row>
    <row r="5005" spans="3:4" ht="15" hidden="1" customHeight="1" x14ac:dyDescent="0.25">
      <c r="C5005" s="114" t="s">
        <v>5893</v>
      </c>
      <c r="D5005" s="114" t="s">
        <v>8411</v>
      </c>
    </row>
    <row r="5006" spans="3:4" ht="15" hidden="1" customHeight="1" x14ac:dyDescent="0.25">
      <c r="C5006" s="114" t="s">
        <v>5894</v>
      </c>
      <c r="D5006" s="114" t="s">
        <v>8413</v>
      </c>
    </row>
    <row r="5007" spans="3:4" ht="15" hidden="1" customHeight="1" x14ac:dyDescent="0.25">
      <c r="C5007" s="114" t="s">
        <v>10964</v>
      </c>
      <c r="D5007" s="114" t="s">
        <v>10965</v>
      </c>
    </row>
    <row r="5008" spans="3:4" ht="15" hidden="1" customHeight="1" x14ac:dyDescent="0.25">
      <c r="C5008" s="114" t="s">
        <v>10966</v>
      </c>
      <c r="D5008" s="114" t="s">
        <v>10967</v>
      </c>
    </row>
    <row r="5009" spans="3:4" ht="15" hidden="1" customHeight="1" x14ac:dyDescent="0.25">
      <c r="C5009" s="114" t="s">
        <v>10968</v>
      </c>
      <c r="D5009" s="114" t="s">
        <v>10969</v>
      </c>
    </row>
    <row r="5010" spans="3:4" ht="15" hidden="1" customHeight="1" x14ac:dyDescent="0.25">
      <c r="C5010" s="114" t="s">
        <v>5895</v>
      </c>
      <c r="D5010" s="114" t="s">
        <v>8418</v>
      </c>
    </row>
    <row r="5011" spans="3:4" ht="15" hidden="1" customHeight="1" x14ac:dyDescent="0.25">
      <c r="C5011" s="114" t="s">
        <v>5896</v>
      </c>
      <c r="D5011" s="114" t="s">
        <v>8419</v>
      </c>
    </row>
    <row r="5012" spans="3:4" ht="15" hidden="1" customHeight="1" x14ac:dyDescent="0.25">
      <c r="C5012" s="114" t="s">
        <v>10970</v>
      </c>
      <c r="D5012" s="114" t="s">
        <v>8420</v>
      </c>
    </row>
    <row r="5013" spans="3:4" ht="15" hidden="1" customHeight="1" x14ac:dyDescent="0.25">
      <c r="C5013" s="114" t="s">
        <v>10971</v>
      </c>
      <c r="D5013" s="114" t="s">
        <v>8421</v>
      </c>
    </row>
    <row r="5014" spans="3:4" ht="15" hidden="1" customHeight="1" x14ac:dyDescent="0.25">
      <c r="C5014" s="114" t="s">
        <v>5897</v>
      </c>
      <c r="D5014" s="114" t="s">
        <v>8422</v>
      </c>
    </row>
    <row r="5015" spans="3:4" ht="15" hidden="1" customHeight="1" x14ac:dyDescent="0.25">
      <c r="C5015" s="114" t="s">
        <v>5898</v>
      </c>
      <c r="D5015" s="114" t="s">
        <v>18086</v>
      </c>
    </row>
    <row r="5016" spans="3:4" ht="15" hidden="1" customHeight="1" x14ac:dyDescent="0.25">
      <c r="C5016" s="114" t="s">
        <v>5899</v>
      </c>
      <c r="D5016" s="114" t="s">
        <v>8423</v>
      </c>
    </row>
    <row r="5017" spans="3:4" ht="15" hidden="1" customHeight="1" x14ac:dyDescent="0.25">
      <c r="C5017" s="114" t="s">
        <v>8410</v>
      </c>
      <c r="D5017" s="114" t="s">
        <v>8424</v>
      </c>
    </row>
    <row r="5018" spans="3:4" ht="15" hidden="1" customHeight="1" x14ac:dyDescent="0.25">
      <c r="C5018" s="114" t="s">
        <v>8412</v>
      </c>
      <c r="D5018" s="114" t="s">
        <v>8425</v>
      </c>
    </row>
    <row r="5019" spans="3:4" ht="15" hidden="1" customHeight="1" x14ac:dyDescent="0.25">
      <c r="C5019" s="114" t="s">
        <v>8414</v>
      </c>
      <c r="D5019" s="114" t="s">
        <v>10972</v>
      </c>
    </row>
    <row r="5020" spans="3:4" ht="15" hidden="1" customHeight="1" x14ac:dyDescent="0.25">
      <c r="C5020" s="114" t="s">
        <v>8415</v>
      </c>
      <c r="D5020" s="114" t="s">
        <v>10973</v>
      </c>
    </row>
    <row r="5021" spans="3:4" ht="15" hidden="1" customHeight="1" x14ac:dyDescent="0.25">
      <c r="C5021" s="114" t="s">
        <v>8417</v>
      </c>
      <c r="D5021" s="114" t="s">
        <v>8426</v>
      </c>
    </row>
    <row r="5022" spans="3:4" ht="15" hidden="1" customHeight="1" x14ac:dyDescent="0.25">
      <c r="C5022" s="114" t="s">
        <v>21866</v>
      </c>
      <c r="D5022" s="114" t="s">
        <v>21867</v>
      </c>
    </row>
    <row r="5023" spans="3:4" ht="15" hidden="1" customHeight="1" x14ac:dyDescent="0.25">
      <c r="C5023" s="114" t="s">
        <v>21868</v>
      </c>
      <c r="D5023" s="114" t="s">
        <v>10921</v>
      </c>
    </row>
    <row r="5024" spans="3:4" ht="15" hidden="1" customHeight="1" x14ac:dyDescent="0.25">
      <c r="C5024" s="114" t="s">
        <v>21869</v>
      </c>
      <c r="D5024" s="114" t="s">
        <v>21870</v>
      </c>
    </row>
    <row r="5025" spans="3:4" ht="15" hidden="1" customHeight="1" x14ac:dyDescent="0.25">
      <c r="C5025" s="114" t="s">
        <v>21871</v>
      </c>
      <c r="D5025" s="114" t="s">
        <v>21872</v>
      </c>
    </row>
    <row r="5026" spans="3:4" ht="15" hidden="1" customHeight="1" x14ac:dyDescent="0.25">
      <c r="C5026" s="114" t="s">
        <v>21873</v>
      </c>
      <c r="D5026" s="114" t="s">
        <v>21874</v>
      </c>
    </row>
    <row r="5027" spans="3:4" ht="15" hidden="1" customHeight="1" x14ac:dyDescent="0.25">
      <c r="C5027" s="114" t="s">
        <v>21875</v>
      </c>
      <c r="D5027" s="114" t="s">
        <v>21876</v>
      </c>
    </row>
    <row r="5028" spans="3:4" ht="15" hidden="1" customHeight="1" x14ac:dyDescent="0.25">
      <c r="C5028" s="114" t="s">
        <v>21877</v>
      </c>
      <c r="D5028" s="114" t="s">
        <v>21878</v>
      </c>
    </row>
    <row r="5029" spans="3:4" ht="15" hidden="1" customHeight="1" x14ac:dyDescent="0.25">
      <c r="C5029" s="114" t="s">
        <v>21879</v>
      </c>
      <c r="D5029" s="114" t="s">
        <v>21880</v>
      </c>
    </row>
    <row r="5030" spans="3:4" ht="15" hidden="1" customHeight="1" x14ac:dyDescent="0.25">
      <c r="C5030" s="114" t="s">
        <v>21881</v>
      </c>
      <c r="D5030" s="114" t="s">
        <v>21882</v>
      </c>
    </row>
    <row r="5031" spans="3:4" ht="15" hidden="1" customHeight="1" x14ac:dyDescent="0.25">
      <c r="C5031" s="114" t="s">
        <v>21883</v>
      </c>
      <c r="D5031" s="114" t="s">
        <v>21884</v>
      </c>
    </row>
    <row r="5032" spans="3:4" ht="15" hidden="1" customHeight="1" x14ac:dyDescent="0.25">
      <c r="C5032" s="114" t="s">
        <v>21885</v>
      </c>
      <c r="D5032" s="114" t="s">
        <v>21886</v>
      </c>
    </row>
    <row r="5033" spans="3:4" ht="15" hidden="1" customHeight="1" x14ac:dyDescent="0.25">
      <c r="C5033" s="114" t="s">
        <v>21887</v>
      </c>
      <c r="D5033" s="114" t="s">
        <v>21888</v>
      </c>
    </row>
    <row r="5034" spans="3:4" ht="15" hidden="1" customHeight="1" x14ac:dyDescent="0.25">
      <c r="C5034" s="114" t="s">
        <v>21889</v>
      </c>
      <c r="D5034" s="114" t="s">
        <v>21890</v>
      </c>
    </row>
    <row r="5035" spans="3:4" ht="15" hidden="1" customHeight="1" x14ac:dyDescent="0.25">
      <c r="C5035" s="114" t="s">
        <v>21891</v>
      </c>
      <c r="D5035" s="114" t="s">
        <v>21892</v>
      </c>
    </row>
    <row r="5036" spans="3:4" ht="15" hidden="1" customHeight="1" x14ac:dyDescent="0.25">
      <c r="C5036" s="114" t="s">
        <v>21893</v>
      </c>
      <c r="D5036" s="114" t="s">
        <v>21894</v>
      </c>
    </row>
    <row r="5037" spans="3:4" ht="15" hidden="1" customHeight="1" x14ac:dyDescent="0.25">
      <c r="C5037" s="114" t="s">
        <v>21895</v>
      </c>
      <c r="D5037" s="114" t="s">
        <v>21896</v>
      </c>
    </row>
    <row r="5038" spans="3:4" ht="15" hidden="1" customHeight="1" x14ac:dyDescent="0.25">
      <c r="C5038" s="114" t="s">
        <v>21897</v>
      </c>
      <c r="D5038" s="114" t="s">
        <v>21898</v>
      </c>
    </row>
    <row r="5039" spans="3:4" ht="15" hidden="1" customHeight="1" x14ac:dyDescent="0.25">
      <c r="C5039" s="114" t="s">
        <v>21899</v>
      </c>
      <c r="D5039" s="114" t="s">
        <v>21900</v>
      </c>
    </row>
    <row r="5040" spans="3:4" ht="15" hidden="1" customHeight="1" x14ac:dyDescent="0.25">
      <c r="C5040" s="114" t="s">
        <v>21901</v>
      </c>
      <c r="D5040" s="114" t="s">
        <v>21902</v>
      </c>
    </row>
    <row r="5041" spans="3:4" ht="15" hidden="1" customHeight="1" x14ac:dyDescent="0.25">
      <c r="C5041" s="114" t="s">
        <v>21903</v>
      </c>
      <c r="D5041" s="114" t="s">
        <v>21904</v>
      </c>
    </row>
    <row r="5042" spans="3:4" ht="15" hidden="1" customHeight="1" x14ac:dyDescent="0.25">
      <c r="C5042" s="114" t="s">
        <v>21905</v>
      </c>
      <c r="D5042" s="114" t="s">
        <v>21906</v>
      </c>
    </row>
    <row r="5043" spans="3:4" ht="15" hidden="1" customHeight="1" x14ac:dyDescent="0.25">
      <c r="C5043" s="114" t="s">
        <v>21907</v>
      </c>
      <c r="D5043" s="114" t="s">
        <v>21908</v>
      </c>
    </row>
    <row r="5044" spans="3:4" ht="15" hidden="1" customHeight="1" x14ac:dyDescent="0.25">
      <c r="C5044" s="114" t="s">
        <v>21909</v>
      </c>
      <c r="D5044" s="114" t="s">
        <v>21910</v>
      </c>
    </row>
    <row r="5045" spans="3:4" ht="15" hidden="1" customHeight="1" x14ac:dyDescent="0.25">
      <c r="C5045" s="114" t="s">
        <v>21911</v>
      </c>
      <c r="D5045" s="114" t="s">
        <v>21912</v>
      </c>
    </row>
    <row r="5046" spans="3:4" ht="15" hidden="1" customHeight="1" x14ac:dyDescent="0.25">
      <c r="C5046" s="114" t="s">
        <v>21913</v>
      </c>
      <c r="D5046" s="114" t="s">
        <v>21914</v>
      </c>
    </row>
    <row r="5047" spans="3:4" ht="15" hidden="1" customHeight="1" x14ac:dyDescent="0.25">
      <c r="C5047" s="114" t="s">
        <v>21915</v>
      </c>
      <c r="D5047" s="114" t="s">
        <v>21916</v>
      </c>
    </row>
    <row r="5048" spans="3:4" ht="15" hidden="1" customHeight="1" x14ac:dyDescent="0.25">
      <c r="C5048" s="114" t="s">
        <v>21917</v>
      </c>
      <c r="D5048" s="114" t="s">
        <v>21918</v>
      </c>
    </row>
    <row r="5049" spans="3:4" ht="15" hidden="1" customHeight="1" x14ac:dyDescent="0.25">
      <c r="C5049" s="114" t="s">
        <v>21919</v>
      </c>
      <c r="D5049" s="114" t="s">
        <v>21920</v>
      </c>
    </row>
    <row r="5050" spans="3:4" ht="15" hidden="1" customHeight="1" x14ac:dyDescent="0.25">
      <c r="C5050" s="114" t="s">
        <v>21921</v>
      </c>
      <c r="D5050" s="114" t="s">
        <v>21922</v>
      </c>
    </row>
    <row r="5051" spans="3:4" ht="15" hidden="1" customHeight="1" x14ac:dyDescent="0.25">
      <c r="C5051" s="114" t="s">
        <v>21923</v>
      </c>
      <c r="D5051" s="114" t="s">
        <v>21924</v>
      </c>
    </row>
    <row r="5052" spans="3:4" ht="15" hidden="1" customHeight="1" x14ac:dyDescent="0.25">
      <c r="C5052" s="114" t="s">
        <v>21925</v>
      </c>
      <c r="D5052" s="114" t="s">
        <v>21926</v>
      </c>
    </row>
    <row r="5053" spans="3:4" ht="15" hidden="1" customHeight="1" x14ac:dyDescent="0.25">
      <c r="C5053" s="114" t="s">
        <v>21927</v>
      </c>
      <c r="D5053" s="114" t="s">
        <v>21928</v>
      </c>
    </row>
    <row r="5054" spans="3:4" ht="15" hidden="1" customHeight="1" x14ac:dyDescent="0.25">
      <c r="C5054" s="114" t="s">
        <v>21929</v>
      </c>
      <c r="D5054" s="114" t="s">
        <v>21930</v>
      </c>
    </row>
    <row r="5055" spans="3:4" ht="15" hidden="1" customHeight="1" x14ac:dyDescent="0.25">
      <c r="C5055" s="114" t="s">
        <v>21931</v>
      </c>
      <c r="D5055" s="114" t="s">
        <v>21932</v>
      </c>
    </row>
    <row r="5056" spans="3:4" ht="15" hidden="1" customHeight="1" x14ac:dyDescent="0.25">
      <c r="C5056" s="114" t="s">
        <v>21933</v>
      </c>
      <c r="D5056" s="114" t="s">
        <v>21934</v>
      </c>
    </row>
    <row r="5057" spans="3:4" ht="15" hidden="1" customHeight="1" x14ac:dyDescent="0.25">
      <c r="C5057" s="114" t="s">
        <v>5900</v>
      </c>
      <c r="D5057" s="114" t="s">
        <v>21935</v>
      </c>
    </row>
    <row r="5058" spans="3:4" ht="15" hidden="1" customHeight="1" x14ac:dyDescent="0.25">
      <c r="C5058" s="114" t="s">
        <v>5901</v>
      </c>
      <c r="D5058" s="114" t="s">
        <v>6463</v>
      </c>
    </row>
    <row r="5059" spans="3:4" ht="15" hidden="1" customHeight="1" x14ac:dyDescent="0.25">
      <c r="C5059" s="114" t="s">
        <v>21936</v>
      </c>
      <c r="D5059" s="114" t="s">
        <v>21937</v>
      </c>
    </row>
    <row r="5060" spans="3:4" ht="15" hidden="1" customHeight="1" x14ac:dyDescent="0.25">
      <c r="C5060" s="114" t="s">
        <v>5902</v>
      </c>
      <c r="D5060" s="114" t="s">
        <v>10974</v>
      </c>
    </row>
    <row r="5061" spans="3:4" ht="15" hidden="1" customHeight="1" x14ac:dyDescent="0.25">
      <c r="C5061" s="114" t="s">
        <v>5903</v>
      </c>
      <c r="D5061" s="114" t="s">
        <v>10975</v>
      </c>
    </row>
    <row r="5062" spans="3:4" ht="15" hidden="1" customHeight="1" x14ac:dyDescent="0.25">
      <c r="C5062" s="114" t="s">
        <v>5904</v>
      </c>
      <c r="D5062" s="114" t="s">
        <v>10976</v>
      </c>
    </row>
    <row r="5063" spans="3:4" ht="15" hidden="1" customHeight="1" x14ac:dyDescent="0.25">
      <c r="C5063" s="114" t="s">
        <v>5905</v>
      </c>
      <c r="D5063" s="114" t="s">
        <v>6464</v>
      </c>
    </row>
    <row r="5064" spans="3:4" ht="15" hidden="1" customHeight="1" x14ac:dyDescent="0.25">
      <c r="C5064" s="114" t="s">
        <v>10977</v>
      </c>
      <c r="D5064" s="114" t="s">
        <v>10978</v>
      </c>
    </row>
    <row r="5065" spans="3:4" ht="15" hidden="1" customHeight="1" x14ac:dyDescent="0.25">
      <c r="C5065" s="114" t="s">
        <v>10979</v>
      </c>
      <c r="D5065" s="114" t="s">
        <v>6675</v>
      </c>
    </row>
    <row r="5066" spans="3:4" ht="15" hidden="1" customHeight="1" x14ac:dyDescent="0.25">
      <c r="C5066" s="114" t="s">
        <v>10980</v>
      </c>
      <c r="D5066" s="114" t="s">
        <v>6676</v>
      </c>
    </row>
    <row r="5067" spans="3:4" ht="15" hidden="1" customHeight="1" x14ac:dyDescent="0.25">
      <c r="C5067" s="114" t="s">
        <v>10981</v>
      </c>
      <c r="D5067" s="114" t="s">
        <v>6677</v>
      </c>
    </row>
    <row r="5068" spans="3:4" ht="15" hidden="1" customHeight="1" x14ac:dyDescent="0.25">
      <c r="C5068" s="114" t="s">
        <v>10982</v>
      </c>
      <c r="D5068" s="114" t="s">
        <v>10983</v>
      </c>
    </row>
    <row r="5069" spans="3:4" ht="15" hidden="1" customHeight="1" x14ac:dyDescent="0.25">
      <c r="C5069" s="114" t="s">
        <v>10984</v>
      </c>
      <c r="D5069" s="114" t="s">
        <v>6732</v>
      </c>
    </row>
    <row r="5070" spans="3:4" ht="15" hidden="1" customHeight="1" x14ac:dyDescent="0.25">
      <c r="C5070" s="114" t="s">
        <v>10985</v>
      </c>
      <c r="D5070" s="114" t="s">
        <v>8427</v>
      </c>
    </row>
    <row r="5071" spans="3:4" ht="15" hidden="1" customHeight="1" x14ac:dyDescent="0.25">
      <c r="C5071" s="114" t="s">
        <v>5906</v>
      </c>
      <c r="D5071" s="114" t="s">
        <v>987</v>
      </c>
    </row>
    <row r="5072" spans="3:4" ht="15" hidden="1" customHeight="1" x14ac:dyDescent="0.25">
      <c r="C5072" s="114" t="s">
        <v>5907</v>
      </c>
      <c r="D5072" s="114" t="s">
        <v>988</v>
      </c>
    </row>
    <row r="5073" spans="3:4" ht="15" hidden="1" customHeight="1" x14ac:dyDescent="0.25">
      <c r="C5073" s="114" t="s">
        <v>5908</v>
      </c>
      <c r="D5073" s="114" t="s">
        <v>10986</v>
      </c>
    </row>
    <row r="5074" spans="3:4" ht="15" hidden="1" customHeight="1" x14ac:dyDescent="0.25">
      <c r="C5074" s="114" t="s">
        <v>5909</v>
      </c>
      <c r="D5074" s="114" t="s">
        <v>1695</v>
      </c>
    </row>
    <row r="5075" spans="3:4" ht="15" hidden="1" customHeight="1" x14ac:dyDescent="0.25">
      <c r="C5075" s="114" t="s">
        <v>21938</v>
      </c>
      <c r="D5075" s="114" t="s">
        <v>21939</v>
      </c>
    </row>
    <row r="5076" spans="3:4" ht="15" hidden="1" customHeight="1" x14ac:dyDescent="0.25">
      <c r="C5076" s="114" t="s">
        <v>5910</v>
      </c>
      <c r="D5076" s="114" t="s">
        <v>1696</v>
      </c>
    </row>
    <row r="5077" spans="3:4" ht="15" hidden="1" customHeight="1" x14ac:dyDescent="0.25">
      <c r="C5077" s="114" t="s">
        <v>5911</v>
      </c>
      <c r="D5077" s="114" t="s">
        <v>1697</v>
      </c>
    </row>
    <row r="5078" spans="3:4" ht="15" hidden="1" customHeight="1" x14ac:dyDescent="0.25">
      <c r="C5078" s="114" t="s">
        <v>5912</v>
      </c>
      <c r="D5078" s="114" t="s">
        <v>10987</v>
      </c>
    </row>
    <row r="5079" spans="3:4" ht="15" hidden="1" customHeight="1" x14ac:dyDescent="0.25">
      <c r="C5079" s="114" t="s">
        <v>5913</v>
      </c>
      <c r="D5079" s="114" t="s">
        <v>10988</v>
      </c>
    </row>
    <row r="5080" spans="3:4" ht="15" hidden="1" customHeight="1" x14ac:dyDescent="0.25">
      <c r="C5080" s="114" t="s">
        <v>10989</v>
      </c>
      <c r="D5080" s="114" t="s">
        <v>1698</v>
      </c>
    </row>
    <row r="5081" spans="3:4" ht="15" hidden="1" customHeight="1" x14ac:dyDescent="0.25">
      <c r="C5081" s="114" t="s">
        <v>10990</v>
      </c>
      <c r="D5081" s="114" t="s">
        <v>6678</v>
      </c>
    </row>
    <row r="5082" spans="3:4" ht="15" hidden="1" customHeight="1" x14ac:dyDescent="0.25">
      <c r="C5082" s="114" t="s">
        <v>5914</v>
      </c>
      <c r="D5082" s="114" t="s">
        <v>1699</v>
      </c>
    </row>
    <row r="5083" spans="3:4" ht="15" hidden="1" customHeight="1" x14ac:dyDescent="0.25">
      <c r="C5083" s="114" t="s">
        <v>21940</v>
      </c>
      <c r="D5083" s="114" t="s">
        <v>21941</v>
      </c>
    </row>
    <row r="5084" spans="3:4" ht="15" hidden="1" customHeight="1" x14ac:dyDescent="0.25">
      <c r="C5084" s="114" t="s">
        <v>5915</v>
      </c>
      <c r="D5084" s="114" t="s">
        <v>10991</v>
      </c>
    </row>
    <row r="5085" spans="3:4" ht="15" hidden="1" customHeight="1" x14ac:dyDescent="0.25">
      <c r="C5085" s="114" t="s">
        <v>5916</v>
      </c>
      <c r="D5085" s="114" t="s">
        <v>1700</v>
      </c>
    </row>
    <row r="5086" spans="3:4" ht="15" hidden="1" customHeight="1" x14ac:dyDescent="0.25">
      <c r="C5086" s="114" t="s">
        <v>5917</v>
      </c>
      <c r="D5086" s="114" t="s">
        <v>1701</v>
      </c>
    </row>
    <row r="5087" spans="3:4" ht="15" hidden="1" customHeight="1" x14ac:dyDescent="0.25">
      <c r="C5087" s="114" t="s">
        <v>5918</v>
      </c>
      <c r="D5087" s="114" t="s">
        <v>1702</v>
      </c>
    </row>
    <row r="5088" spans="3:4" ht="15" hidden="1" customHeight="1" x14ac:dyDescent="0.25">
      <c r="C5088" s="114" t="s">
        <v>10992</v>
      </c>
      <c r="D5088" s="114" t="s">
        <v>1703</v>
      </c>
    </row>
    <row r="5089" spans="3:4" ht="15" hidden="1" customHeight="1" x14ac:dyDescent="0.25">
      <c r="C5089" s="114" t="s">
        <v>10993</v>
      </c>
      <c r="D5089" s="114" t="s">
        <v>1704</v>
      </c>
    </row>
    <row r="5090" spans="3:4" ht="15" hidden="1" customHeight="1" x14ac:dyDescent="0.25">
      <c r="C5090" s="114" t="s">
        <v>10994</v>
      </c>
      <c r="D5090" s="114" t="s">
        <v>1705</v>
      </c>
    </row>
    <row r="5091" spans="3:4" ht="15" hidden="1" customHeight="1" x14ac:dyDescent="0.25">
      <c r="C5091" s="114" t="s">
        <v>5919</v>
      </c>
      <c r="D5091" s="114" t="s">
        <v>1706</v>
      </c>
    </row>
    <row r="5092" spans="3:4" ht="15" hidden="1" customHeight="1" x14ac:dyDescent="0.25">
      <c r="C5092" s="114" t="s">
        <v>5920</v>
      </c>
      <c r="D5092" s="114" t="s">
        <v>1707</v>
      </c>
    </row>
    <row r="5093" spans="3:4" ht="15" hidden="1" customHeight="1" x14ac:dyDescent="0.25">
      <c r="C5093" s="114" t="s">
        <v>5921</v>
      </c>
      <c r="D5093" s="114" t="s">
        <v>10995</v>
      </c>
    </row>
    <row r="5094" spans="3:4" ht="15" hidden="1" customHeight="1" x14ac:dyDescent="0.25">
      <c r="C5094" s="114" t="s">
        <v>5922</v>
      </c>
      <c r="D5094" s="114" t="s">
        <v>1708</v>
      </c>
    </row>
    <row r="5095" spans="3:4" ht="15" hidden="1" customHeight="1" x14ac:dyDescent="0.25">
      <c r="C5095" s="114" t="s">
        <v>5923</v>
      </c>
      <c r="D5095" s="114" t="s">
        <v>1709</v>
      </c>
    </row>
    <row r="5096" spans="3:4" ht="15" hidden="1" customHeight="1" x14ac:dyDescent="0.25">
      <c r="C5096" s="114" t="s">
        <v>5924</v>
      </c>
      <c r="D5096" s="114" t="s">
        <v>1710</v>
      </c>
    </row>
    <row r="5097" spans="3:4" ht="15" hidden="1" customHeight="1" x14ac:dyDescent="0.25">
      <c r="C5097" s="114" t="s">
        <v>5925</v>
      </c>
      <c r="D5097" s="114" t="s">
        <v>1711</v>
      </c>
    </row>
    <row r="5098" spans="3:4" ht="15" hidden="1" customHeight="1" x14ac:dyDescent="0.25">
      <c r="C5098" s="114" t="s">
        <v>5926</v>
      </c>
      <c r="D5098" s="114" t="s">
        <v>8428</v>
      </c>
    </row>
    <row r="5099" spans="3:4" ht="15" hidden="1" customHeight="1" x14ac:dyDescent="0.25">
      <c r="C5099" s="114" t="s">
        <v>21942</v>
      </c>
      <c r="D5099" s="114" t="s">
        <v>21943</v>
      </c>
    </row>
    <row r="5100" spans="3:4" ht="15" hidden="1" customHeight="1" x14ac:dyDescent="0.25">
      <c r="C5100" s="114" t="s">
        <v>21944</v>
      </c>
      <c r="D5100" s="114" t="s">
        <v>21945</v>
      </c>
    </row>
    <row r="5101" spans="3:4" ht="15" hidden="1" customHeight="1" x14ac:dyDescent="0.25">
      <c r="C5101" s="114" t="s">
        <v>21946</v>
      </c>
      <c r="D5101" s="114" t="s">
        <v>21947</v>
      </c>
    </row>
    <row r="5102" spans="3:4" ht="15" hidden="1" customHeight="1" x14ac:dyDescent="0.25">
      <c r="C5102" s="114" t="s">
        <v>21948</v>
      </c>
      <c r="D5102" s="114" t="s">
        <v>21949</v>
      </c>
    </row>
    <row r="5103" spans="3:4" ht="15" hidden="1" customHeight="1" x14ac:dyDescent="0.25">
      <c r="C5103" s="114" t="s">
        <v>21950</v>
      </c>
      <c r="D5103" s="114" t="s">
        <v>21951</v>
      </c>
    </row>
    <row r="5104" spans="3:4" ht="15" hidden="1" customHeight="1" x14ac:dyDescent="0.25">
      <c r="C5104" s="114" t="s">
        <v>21952</v>
      </c>
      <c r="D5104" s="114" t="s">
        <v>21953</v>
      </c>
    </row>
    <row r="5105" spans="3:4" ht="15" hidden="1" customHeight="1" x14ac:dyDescent="0.25">
      <c r="C5105" s="114" t="s">
        <v>21954</v>
      </c>
      <c r="D5105" s="114" t="s">
        <v>21955</v>
      </c>
    </row>
    <row r="5106" spans="3:4" ht="15" hidden="1" customHeight="1" x14ac:dyDescent="0.25">
      <c r="C5106" s="114" t="s">
        <v>21956</v>
      </c>
      <c r="D5106" s="114" t="s">
        <v>21957</v>
      </c>
    </row>
    <row r="5107" spans="3:4" ht="15" hidden="1" customHeight="1" x14ac:dyDescent="0.25">
      <c r="C5107" s="114" t="s">
        <v>21958</v>
      </c>
      <c r="D5107" s="114" t="s">
        <v>21959</v>
      </c>
    </row>
    <row r="5108" spans="3:4" ht="15" hidden="1" customHeight="1" x14ac:dyDescent="0.25">
      <c r="C5108" s="114" t="s">
        <v>21960</v>
      </c>
      <c r="D5108" s="114" t="s">
        <v>21961</v>
      </c>
    </row>
    <row r="5109" spans="3:4" ht="15" hidden="1" customHeight="1" x14ac:dyDescent="0.25">
      <c r="C5109" s="114" t="s">
        <v>21962</v>
      </c>
      <c r="D5109" s="114" t="s">
        <v>21963</v>
      </c>
    </row>
    <row r="5110" spans="3:4" ht="15" hidden="1" customHeight="1" x14ac:dyDescent="0.25">
      <c r="C5110" s="114" t="s">
        <v>21964</v>
      </c>
      <c r="D5110" s="114" t="s">
        <v>21965</v>
      </c>
    </row>
    <row r="5111" spans="3:4" ht="15" hidden="1" customHeight="1" x14ac:dyDescent="0.25">
      <c r="C5111" s="114" t="s">
        <v>21966</v>
      </c>
      <c r="D5111" s="114" t="s">
        <v>21967</v>
      </c>
    </row>
    <row r="5112" spans="3:4" ht="15" hidden="1" customHeight="1" x14ac:dyDescent="0.25">
      <c r="C5112" s="114" t="s">
        <v>21968</v>
      </c>
      <c r="D5112" s="114" t="s">
        <v>21969</v>
      </c>
    </row>
    <row r="5113" spans="3:4" ht="15" hidden="1" customHeight="1" x14ac:dyDescent="0.25">
      <c r="C5113" s="114" t="s">
        <v>21970</v>
      </c>
      <c r="D5113" s="114" t="s">
        <v>21971</v>
      </c>
    </row>
    <row r="5114" spans="3:4" ht="15" hidden="1" customHeight="1" x14ac:dyDescent="0.25">
      <c r="C5114" s="114" t="s">
        <v>21972</v>
      </c>
      <c r="D5114" s="114" t="s">
        <v>21973</v>
      </c>
    </row>
    <row r="5115" spans="3:4" ht="15" hidden="1" customHeight="1" x14ac:dyDescent="0.25">
      <c r="C5115" s="114" t="s">
        <v>21974</v>
      </c>
      <c r="D5115" s="114" t="s">
        <v>21975</v>
      </c>
    </row>
    <row r="5116" spans="3:4" ht="15" hidden="1" customHeight="1" x14ac:dyDescent="0.25">
      <c r="C5116" s="114" t="s">
        <v>21976</v>
      </c>
      <c r="D5116" s="114" t="s">
        <v>21977</v>
      </c>
    </row>
    <row r="5117" spans="3:4" ht="15" hidden="1" customHeight="1" x14ac:dyDescent="0.25">
      <c r="C5117" s="114" t="s">
        <v>21978</v>
      </c>
      <c r="D5117" s="114" t="s">
        <v>21979</v>
      </c>
    </row>
    <row r="5118" spans="3:4" ht="15" hidden="1" customHeight="1" x14ac:dyDescent="0.25">
      <c r="C5118" s="114" t="s">
        <v>21980</v>
      </c>
      <c r="D5118" s="114" t="s">
        <v>21981</v>
      </c>
    </row>
    <row r="5119" spans="3:4" ht="15" hidden="1" customHeight="1" x14ac:dyDescent="0.25">
      <c r="C5119" s="114" t="s">
        <v>21982</v>
      </c>
      <c r="D5119" s="114" t="s">
        <v>21983</v>
      </c>
    </row>
    <row r="5120" spans="3:4" ht="15" hidden="1" customHeight="1" x14ac:dyDescent="0.25">
      <c r="C5120" s="114" t="s">
        <v>21984</v>
      </c>
      <c r="D5120" s="114" t="s">
        <v>21985</v>
      </c>
    </row>
    <row r="5121" spans="3:4" ht="15" hidden="1" customHeight="1" x14ac:dyDescent="0.25">
      <c r="C5121" s="114" t="s">
        <v>21986</v>
      </c>
      <c r="D5121" s="114" t="s">
        <v>21987</v>
      </c>
    </row>
    <row r="5122" spans="3:4" ht="15" hidden="1" customHeight="1" x14ac:dyDescent="0.25">
      <c r="C5122" s="114" t="s">
        <v>21988</v>
      </c>
      <c r="D5122" s="114" t="s">
        <v>21989</v>
      </c>
    </row>
    <row r="5123" spans="3:4" ht="15" hidden="1" customHeight="1" x14ac:dyDescent="0.25">
      <c r="C5123" s="114" t="s">
        <v>5927</v>
      </c>
      <c r="D5123" s="114" t="s">
        <v>1712</v>
      </c>
    </row>
    <row r="5124" spans="3:4" ht="15" hidden="1" customHeight="1" x14ac:dyDescent="0.25">
      <c r="C5124" s="114" t="s">
        <v>5928</v>
      </c>
      <c r="D5124" s="114" t="s">
        <v>8429</v>
      </c>
    </row>
    <row r="5125" spans="3:4" ht="15" hidden="1" customHeight="1" x14ac:dyDescent="0.25">
      <c r="C5125" s="114" t="s">
        <v>5929</v>
      </c>
      <c r="D5125" s="114" t="s">
        <v>6679</v>
      </c>
    </row>
    <row r="5126" spans="3:4" ht="15" hidden="1" customHeight="1" x14ac:dyDescent="0.25">
      <c r="C5126" s="114" t="s">
        <v>21990</v>
      </c>
      <c r="D5126" s="114" t="s">
        <v>21991</v>
      </c>
    </row>
    <row r="5127" spans="3:4" ht="15" hidden="1" customHeight="1" x14ac:dyDescent="0.25">
      <c r="C5127" s="114" t="s">
        <v>5930</v>
      </c>
      <c r="D5127" s="114" t="s">
        <v>7208</v>
      </c>
    </row>
    <row r="5128" spans="3:4" ht="15" hidden="1" customHeight="1" x14ac:dyDescent="0.25">
      <c r="C5128" s="114" t="s">
        <v>5931</v>
      </c>
      <c r="D5128" s="114" t="s">
        <v>8430</v>
      </c>
    </row>
    <row r="5129" spans="3:4" ht="15" hidden="1" customHeight="1" x14ac:dyDescent="0.25">
      <c r="C5129" s="114" t="s">
        <v>5932</v>
      </c>
      <c r="D5129" s="114" t="s">
        <v>6680</v>
      </c>
    </row>
    <row r="5130" spans="3:4" ht="15" hidden="1" customHeight="1" x14ac:dyDescent="0.25">
      <c r="C5130" s="114" t="s">
        <v>21992</v>
      </c>
      <c r="D5130" s="114" t="s">
        <v>21993</v>
      </c>
    </row>
    <row r="5131" spans="3:4" ht="15" hidden="1" customHeight="1" x14ac:dyDescent="0.25">
      <c r="C5131" s="114" t="s">
        <v>5933</v>
      </c>
      <c r="D5131" s="114" t="s">
        <v>1713</v>
      </c>
    </row>
    <row r="5132" spans="3:4" ht="15" hidden="1" customHeight="1" x14ac:dyDescent="0.25">
      <c r="C5132" s="114" t="s">
        <v>5934</v>
      </c>
      <c r="D5132" s="114" t="s">
        <v>6465</v>
      </c>
    </row>
    <row r="5133" spans="3:4" ht="15" hidden="1" customHeight="1" x14ac:dyDescent="0.25">
      <c r="C5133" s="114" t="s">
        <v>5935</v>
      </c>
      <c r="D5133" s="114" t="s">
        <v>1714</v>
      </c>
    </row>
    <row r="5134" spans="3:4" ht="15" hidden="1" customHeight="1" x14ac:dyDescent="0.25">
      <c r="C5134" s="114" t="s">
        <v>5936</v>
      </c>
      <c r="D5134" s="114" t="s">
        <v>1715</v>
      </c>
    </row>
    <row r="5135" spans="3:4" ht="15" hidden="1" customHeight="1" x14ac:dyDescent="0.25">
      <c r="C5135" s="114" t="s">
        <v>5937</v>
      </c>
      <c r="D5135" s="114" t="s">
        <v>1716</v>
      </c>
    </row>
    <row r="5136" spans="3:4" ht="15" hidden="1" customHeight="1" x14ac:dyDescent="0.25">
      <c r="C5136" s="114" t="s">
        <v>5938</v>
      </c>
      <c r="D5136" s="114" t="s">
        <v>1717</v>
      </c>
    </row>
    <row r="5137" spans="3:4" ht="15" hidden="1" customHeight="1" x14ac:dyDescent="0.25">
      <c r="C5137" s="114" t="s">
        <v>5939</v>
      </c>
      <c r="D5137" s="114" t="s">
        <v>1718</v>
      </c>
    </row>
    <row r="5138" spans="3:4" ht="15" hidden="1" customHeight="1" x14ac:dyDescent="0.25">
      <c r="C5138" s="114" t="s">
        <v>5940</v>
      </c>
      <c r="D5138" s="114" t="s">
        <v>1719</v>
      </c>
    </row>
    <row r="5139" spans="3:4" ht="15" hidden="1" customHeight="1" x14ac:dyDescent="0.25">
      <c r="C5139" s="114" t="s">
        <v>5941</v>
      </c>
      <c r="D5139" s="114" t="s">
        <v>1720</v>
      </c>
    </row>
    <row r="5140" spans="3:4" ht="15" hidden="1" customHeight="1" x14ac:dyDescent="0.25">
      <c r="C5140" s="114" t="s">
        <v>5942</v>
      </c>
      <c r="D5140" s="114" t="s">
        <v>1721</v>
      </c>
    </row>
    <row r="5141" spans="3:4" ht="15" hidden="1" customHeight="1" x14ac:dyDescent="0.25">
      <c r="C5141" s="114" t="s">
        <v>5943</v>
      </c>
      <c r="D5141" s="114" t="s">
        <v>8431</v>
      </c>
    </row>
    <row r="5142" spans="3:4" ht="15" hidden="1" customHeight="1" x14ac:dyDescent="0.25">
      <c r="C5142" s="114" t="s">
        <v>5944</v>
      </c>
      <c r="D5142" s="114" t="s">
        <v>1722</v>
      </c>
    </row>
    <row r="5143" spans="3:4" ht="15" hidden="1" customHeight="1" x14ac:dyDescent="0.25">
      <c r="C5143" s="114" t="s">
        <v>21994</v>
      </c>
      <c r="D5143" s="114" t="s">
        <v>21995</v>
      </c>
    </row>
    <row r="5144" spans="3:4" ht="15" hidden="1" customHeight="1" x14ac:dyDescent="0.25">
      <c r="C5144" s="114" t="s">
        <v>21996</v>
      </c>
      <c r="D5144" s="114" t="s">
        <v>21997</v>
      </c>
    </row>
    <row r="5145" spans="3:4" ht="15" hidden="1" customHeight="1" x14ac:dyDescent="0.25">
      <c r="C5145" s="114" t="s">
        <v>5945</v>
      </c>
      <c r="D5145" s="114" t="s">
        <v>8432</v>
      </c>
    </row>
    <row r="5146" spans="3:4" ht="15" hidden="1" customHeight="1" x14ac:dyDescent="0.25">
      <c r="C5146" s="114" t="s">
        <v>5946</v>
      </c>
      <c r="D5146" s="114" t="s">
        <v>1723</v>
      </c>
    </row>
    <row r="5147" spans="3:4" ht="15" hidden="1" customHeight="1" x14ac:dyDescent="0.25">
      <c r="C5147" s="114" t="s">
        <v>5947</v>
      </c>
      <c r="D5147" s="114" t="s">
        <v>6466</v>
      </c>
    </row>
    <row r="5148" spans="3:4" ht="15" hidden="1" customHeight="1" x14ac:dyDescent="0.25">
      <c r="C5148" s="114" t="s">
        <v>8433</v>
      </c>
      <c r="D5148" s="114" t="s">
        <v>10996</v>
      </c>
    </row>
    <row r="5149" spans="3:4" ht="15" hidden="1" customHeight="1" x14ac:dyDescent="0.25">
      <c r="C5149" s="114" t="s">
        <v>5948</v>
      </c>
      <c r="D5149" s="114" t="s">
        <v>1724</v>
      </c>
    </row>
    <row r="5150" spans="3:4" ht="15" hidden="1" customHeight="1" x14ac:dyDescent="0.25">
      <c r="C5150" s="114" t="s">
        <v>5949</v>
      </c>
      <c r="D5150" s="114" t="s">
        <v>1725</v>
      </c>
    </row>
    <row r="5151" spans="3:4" ht="15" hidden="1" customHeight="1" x14ac:dyDescent="0.25">
      <c r="C5151" s="114" t="s">
        <v>5950</v>
      </c>
      <c r="D5151" s="114" t="s">
        <v>1726</v>
      </c>
    </row>
    <row r="5152" spans="3:4" ht="15" hidden="1" customHeight="1" x14ac:dyDescent="0.25">
      <c r="C5152" s="114" t="s">
        <v>5951</v>
      </c>
      <c r="D5152" s="114" t="s">
        <v>6467</v>
      </c>
    </row>
    <row r="5153" spans="3:4" ht="15" hidden="1" customHeight="1" x14ac:dyDescent="0.25">
      <c r="C5153" s="114" t="s">
        <v>5952</v>
      </c>
      <c r="D5153" s="114" t="s">
        <v>1727</v>
      </c>
    </row>
    <row r="5154" spans="3:4" ht="15" hidden="1" customHeight="1" x14ac:dyDescent="0.25">
      <c r="C5154" s="114" t="s">
        <v>5953</v>
      </c>
      <c r="D5154" s="114" t="s">
        <v>1728</v>
      </c>
    </row>
    <row r="5155" spans="3:4" ht="15" hidden="1" customHeight="1" x14ac:dyDescent="0.25">
      <c r="C5155" s="114" t="s">
        <v>5954</v>
      </c>
      <c r="D5155" s="114" t="s">
        <v>6681</v>
      </c>
    </row>
    <row r="5156" spans="3:4" ht="15" hidden="1" customHeight="1" x14ac:dyDescent="0.25">
      <c r="C5156" s="114" t="s">
        <v>21998</v>
      </c>
      <c r="D5156" s="114" t="s">
        <v>21999</v>
      </c>
    </row>
    <row r="5157" spans="3:4" ht="15" hidden="1" customHeight="1" x14ac:dyDescent="0.25">
      <c r="C5157" s="114" t="s">
        <v>22000</v>
      </c>
      <c r="D5157" s="114" t="s">
        <v>22001</v>
      </c>
    </row>
    <row r="5158" spans="3:4" ht="15" hidden="1" customHeight="1" x14ac:dyDescent="0.25">
      <c r="C5158" s="114" t="s">
        <v>22002</v>
      </c>
      <c r="D5158" s="114" t="s">
        <v>22003</v>
      </c>
    </row>
    <row r="5159" spans="3:4" ht="15" hidden="1" customHeight="1" x14ac:dyDescent="0.25">
      <c r="C5159" s="114" t="s">
        <v>7209</v>
      </c>
      <c r="D5159" s="114" t="s">
        <v>7210</v>
      </c>
    </row>
    <row r="5160" spans="3:4" ht="15" hidden="1" customHeight="1" x14ac:dyDescent="0.25">
      <c r="C5160" s="114" t="s">
        <v>7211</v>
      </c>
      <c r="D5160" s="114" t="s">
        <v>7212</v>
      </c>
    </row>
    <row r="5161" spans="3:4" ht="15" hidden="1" customHeight="1" x14ac:dyDescent="0.25">
      <c r="C5161" s="114" t="s">
        <v>5955</v>
      </c>
      <c r="D5161" s="114" t="s">
        <v>1729</v>
      </c>
    </row>
    <row r="5162" spans="3:4" ht="15" hidden="1" customHeight="1" x14ac:dyDescent="0.25">
      <c r="C5162" s="114" t="s">
        <v>5956</v>
      </c>
      <c r="D5162" s="114" t="s">
        <v>1730</v>
      </c>
    </row>
    <row r="5163" spans="3:4" ht="15" hidden="1" customHeight="1" x14ac:dyDescent="0.25">
      <c r="C5163" s="114" t="s">
        <v>5957</v>
      </c>
      <c r="D5163" s="114" t="s">
        <v>8434</v>
      </c>
    </row>
    <row r="5164" spans="3:4" ht="15" hidden="1" customHeight="1" x14ac:dyDescent="0.25">
      <c r="C5164" s="114" t="s">
        <v>5958</v>
      </c>
      <c r="D5164" s="114" t="s">
        <v>1731</v>
      </c>
    </row>
    <row r="5165" spans="3:4" ht="15" hidden="1" customHeight="1" x14ac:dyDescent="0.25">
      <c r="C5165" s="114" t="s">
        <v>5959</v>
      </c>
      <c r="D5165" s="114" t="s">
        <v>1732</v>
      </c>
    </row>
    <row r="5166" spans="3:4" ht="15" hidden="1" customHeight="1" x14ac:dyDescent="0.25">
      <c r="C5166" s="114" t="s">
        <v>22004</v>
      </c>
      <c r="D5166" s="114" t="s">
        <v>22005</v>
      </c>
    </row>
    <row r="5167" spans="3:4" ht="15" hidden="1" customHeight="1" x14ac:dyDescent="0.25">
      <c r="C5167" s="114" t="s">
        <v>5960</v>
      </c>
      <c r="D5167" s="114" t="s">
        <v>1733</v>
      </c>
    </row>
    <row r="5168" spans="3:4" ht="15" hidden="1" customHeight="1" x14ac:dyDescent="0.25">
      <c r="C5168" s="114" t="s">
        <v>5961</v>
      </c>
      <c r="D5168" s="114" t="s">
        <v>6682</v>
      </c>
    </row>
    <row r="5169" spans="3:4" ht="15" hidden="1" customHeight="1" x14ac:dyDescent="0.25">
      <c r="C5169" s="114" t="s">
        <v>5962</v>
      </c>
      <c r="D5169" s="114" t="s">
        <v>1734</v>
      </c>
    </row>
    <row r="5170" spans="3:4" ht="15" hidden="1" customHeight="1" x14ac:dyDescent="0.25">
      <c r="C5170" s="114" t="s">
        <v>5963</v>
      </c>
      <c r="D5170" s="114" t="s">
        <v>10997</v>
      </c>
    </row>
    <row r="5171" spans="3:4" ht="15" hidden="1" customHeight="1" x14ac:dyDescent="0.25">
      <c r="C5171" s="114" t="s">
        <v>5964</v>
      </c>
      <c r="D5171" s="114" t="s">
        <v>10998</v>
      </c>
    </row>
    <row r="5172" spans="3:4" ht="15" hidden="1" customHeight="1" x14ac:dyDescent="0.25">
      <c r="C5172" s="114" t="s">
        <v>22006</v>
      </c>
      <c r="D5172" s="114" t="s">
        <v>22007</v>
      </c>
    </row>
    <row r="5173" spans="3:4" ht="15" hidden="1" customHeight="1" x14ac:dyDescent="0.25">
      <c r="C5173" s="114" t="s">
        <v>5965</v>
      </c>
      <c r="D5173" s="114" t="s">
        <v>10999</v>
      </c>
    </row>
    <row r="5174" spans="3:4" ht="15" hidden="1" customHeight="1" x14ac:dyDescent="0.25">
      <c r="C5174" s="114" t="s">
        <v>5966</v>
      </c>
      <c r="D5174" s="114" t="s">
        <v>11000</v>
      </c>
    </row>
    <row r="5175" spans="3:4" ht="15" hidden="1" customHeight="1" x14ac:dyDescent="0.25">
      <c r="C5175" s="114" t="s">
        <v>11001</v>
      </c>
      <c r="D5175" s="114" t="s">
        <v>1735</v>
      </c>
    </row>
    <row r="5176" spans="3:4" ht="15" hidden="1" customHeight="1" x14ac:dyDescent="0.25">
      <c r="C5176" s="114" t="s">
        <v>11002</v>
      </c>
      <c r="D5176" s="114" t="s">
        <v>1736</v>
      </c>
    </row>
    <row r="5177" spans="3:4" ht="15" hidden="1" customHeight="1" x14ac:dyDescent="0.25">
      <c r="C5177" s="114" t="s">
        <v>5967</v>
      </c>
      <c r="D5177" s="114" t="s">
        <v>1737</v>
      </c>
    </row>
    <row r="5178" spans="3:4" ht="15" hidden="1" customHeight="1" x14ac:dyDescent="0.25">
      <c r="C5178" s="114" t="s">
        <v>22008</v>
      </c>
      <c r="D5178" s="114" t="s">
        <v>22009</v>
      </c>
    </row>
    <row r="5179" spans="3:4" ht="15" hidden="1" customHeight="1" x14ac:dyDescent="0.25">
      <c r="C5179" s="114" t="s">
        <v>22010</v>
      </c>
      <c r="D5179" s="114" t="s">
        <v>22011</v>
      </c>
    </row>
    <row r="5180" spans="3:4" ht="15" hidden="1" customHeight="1" x14ac:dyDescent="0.25">
      <c r="C5180" s="114" t="s">
        <v>5968</v>
      </c>
      <c r="D5180" s="114" t="s">
        <v>1738</v>
      </c>
    </row>
    <row r="5181" spans="3:4" ht="15" hidden="1" customHeight="1" x14ac:dyDescent="0.25">
      <c r="C5181" s="114" t="s">
        <v>5969</v>
      </c>
      <c r="D5181" s="114" t="s">
        <v>1739</v>
      </c>
    </row>
    <row r="5182" spans="3:4" ht="15" hidden="1" customHeight="1" x14ac:dyDescent="0.25">
      <c r="C5182" s="114" t="s">
        <v>22012</v>
      </c>
      <c r="D5182" s="114" t="s">
        <v>22013</v>
      </c>
    </row>
    <row r="5183" spans="3:4" ht="15" hidden="1" customHeight="1" x14ac:dyDescent="0.25">
      <c r="C5183" s="114" t="s">
        <v>5970</v>
      </c>
      <c r="D5183" s="114" t="s">
        <v>1740</v>
      </c>
    </row>
    <row r="5184" spans="3:4" ht="15" hidden="1" customHeight="1" x14ac:dyDescent="0.25">
      <c r="C5184" s="114" t="s">
        <v>11003</v>
      </c>
      <c r="D5184" s="114" t="s">
        <v>6683</v>
      </c>
    </row>
    <row r="5185" spans="3:4" ht="15" hidden="1" customHeight="1" x14ac:dyDescent="0.25">
      <c r="C5185" s="114" t="s">
        <v>11004</v>
      </c>
      <c r="D5185" s="114" t="s">
        <v>8435</v>
      </c>
    </row>
    <row r="5186" spans="3:4" ht="15" hidden="1" customHeight="1" x14ac:dyDescent="0.25">
      <c r="C5186" s="114" t="s">
        <v>11005</v>
      </c>
      <c r="D5186" s="114" t="s">
        <v>8436</v>
      </c>
    </row>
    <row r="5187" spans="3:4" ht="15" hidden="1" customHeight="1" x14ac:dyDescent="0.25">
      <c r="C5187" s="114" t="s">
        <v>11006</v>
      </c>
      <c r="D5187" s="114" t="s">
        <v>8437</v>
      </c>
    </row>
    <row r="5188" spans="3:4" ht="15" hidden="1" customHeight="1" x14ac:dyDescent="0.25">
      <c r="C5188" s="114" t="s">
        <v>11007</v>
      </c>
      <c r="D5188" s="114" t="s">
        <v>8438</v>
      </c>
    </row>
    <row r="5189" spans="3:4" ht="15" hidden="1" customHeight="1" x14ac:dyDescent="0.25">
      <c r="C5189" s="114" t="s">
        <v>11008</v>
      </c>
      <c r="D5189" s="114" t="s">
        <v>8439</v>
      </c>
    </row>
    <row r="5190" spans="3:4" ht="15" hidden="1" customHeight="1" x14ac:dyDescent="0.25">
      <c r="C5190" s="114" t="s">
        <v>11009</v>
      </c>
      <c r="D5190" s="114" t="s">
        <v>6684</v>
      </c>
    </row>
    <row r="5191" spans="3:4" ht="15" hidden="1" customHeight="1" x14ac:dyDescent="0.25">
      <c r="C5191" s="114" t="s">
        <v>11010</v>
      </c>
      <c r="D5191" s="114" t="s">
        <v>1741</v>
      </c>
    </row>
    <row r="5192" spans="3:4" ht="15" hidden="1" customHeight="1" x14ac:dyDescent="0.25">
      <c r="C5192" s="114" t="s">
        <v>11011</v>
      </c>
      <c r="D5192" s="114" t="s">
        <v>6685</v>
      </c>
    </row>
    <row r="5193" spans="3:4" ht="15" hidden="1" customHeight="1" x14ac:dyDescent="0.25">
      <c r="C5193" s="114" t="s">
        <v>5971</v>
      </c>
      <c r="D5193" s="114" t="s">
        <v>1742</v>
      </c>
    </row>
    <row r="5194" spans="3:4" ht="15" hidden="1" customHeight="1" x14ac:dyDescent="0.25">
      <c r="C5194" s="114" t="s">
        <v>5972</v>
      </c>
      <c r="D5194" s="114" t="s">
        <v>1743</v>
      </c>
    </row>
    <row r="5195" spans="3:4" ht="15" hidden="1" customHeight="1" x14ac:dyDescent="0.25">
      <c r="C5195" s="114" t="s">
        <v>5973</v>
      </c>
      <c r="D5195" s="114" t="s">
        <v>1744</v>
      </c>
    </row>
    <row r="5196" spans="3:4" ht="15" hidden="1" customHeight="1" x14ac:dyDescent="0.25">
      <c r="C5196" s="114" t="s">
        <v>11012</v>
      </c>
      <c r="D5196" s="114" t="s">
        <v>8440</v>
      </c>
    </row>
    <row r="5197" spans="3:4" ht="15" hidden="1" customHeight="1" x14ac:dyDescent="0.25">
      <c r="C5197" s="114" t="s">
        <v>11013</v>
      </c>
      <c r="D5197" s="114" t="s">
        <v>8441</v>
      </c>
    </row>
    <row r="5198" spans="3:4" ht="15" hidden="1" customHeight="1" x14ac:dyDescent="0.25">
      <c r="C5198" s="114" t="s">
        <v>11014</v>
      </c>
      <c r="D5198" s="114" t="s">
        <v>6686</v>
      </c>
    </row>
    <row r="5199" spans="3:4" ht="15" hidden="1" customHeight="1" x14ac:dyDescent="0.25">
      <c r="C5199" s="114" t="s">
        <v>5974</v>
      </c>
      <c r="D5199" s="114" t="s">
        <v>8442</v>
      </c>
    </row>
    <row r="5200" spans="3:4" ht="15" hidden="1" customHeight="1" x14ac:dyDescent="0.25">
      <c r="C5200" s="114" t="s">
        <v>5975</v>
      </c>
      <c r="D5200" s="114" t="s">
        <v>6468</v>
      </c>
    </row>
    <row r="5201" spans="3:4" ht="15" hidden="1" customHeight="1" x14ac:dyDescent="0.25">
      <c r="C5201" s="114" t="s">
        <v>5976</v>
      </c>
      <c r="D5201" s="114" t="s">
        <v>1745</v>
      </c>
    </row>
    <row r="5202" spans="3:4" ht="15" hidden="1" customHeight="1" x14ac:dyDescent="0.25">
      <c r="C5202" s="114" t="s">
        <v>11015</v>
      </c>
      <c r="D5202" s="114" t="s">
        <v>1746</v>
      </c>
    </row>
    <row r="5203" spans="3:4" ht="15" hidden="1" customHeight="1" x14ac:dyDescent="0.25">
      <c r="C5203" s="114" t="s">
        <v>5977</v>
      </c>
      <c r="D5203" s="114" t="s">
        <v>22014</v>
      </c>
    </row>
    <row r="5204" spans="3:4" ht="15" hidden="1" customHeight="1" x14ac:dyDescent="0.25">
      <c r="C5204" s="114" t="s">
        <v>22015</v>
      </c>
      <c r="D5204" s="114" t="s">
        <v>22016</v>
      </c>
    </row>
    <row r="5205" spans="3:4" ht="15" hidden="1" customHeight="1" x14ac:dyDescent="0.25">
      <c r="C5205" s="114" t="s">
        <v>22017</v>
      </c>
      <c r="D5205" s="114" t="s">
        <v>22018</v>
      </c>
    </row>
    <row r="5206" spans="3:4" ht="15" hidden="1" customHeight="1" x14ac:dyDescent="0.25">
      <c r="C5206" s="114" t="s">
        <v>22019</v>
      </c>
      <c r="D5206" s="114" t="s">
        <v>22020</v>
      </c>
    </row>
    <row r="5207" spans="3:4" ht="15" hidden="1" customHeight="1" x14ac:dyDescent="0.25">
      <c r="C5207" s="114" t="s">
        <v>5978</v>
      </c>
      <c r="D5207" s="114" t="s">
        <v>1747</v>
      </c>
    </row>
    <row r="5208" spans="3:4" ht="15" hidden="1" customHeight="1" x14ac:dyDescent="0.25">
      <c r="C5208" s="114" t="s">
        <v>5979</v>
      </c>
      <c r="D5208" s="114" t="s">
        <v>1748</v>
      </c>
    </row>
    <row r="5209" spans="3:4" ht="15" hidden="1" customHeight="1" x14ac:dyDescent="0.25">
      <c r="C5209" s="114" t="s">
        <v>5980</v>
      </c>
      <c r="D5209" s="114" t="s">
        <v>8443</v>
      </c>
    </row>
    <row r="5210" spans="3:4" ht="15" hidden="1" customHeight="1" x14ac:dyDescent="0.25">
      <c r="C5210" s="114" t="s">
        <v>5981</v>
      </c>
      <c r="D5210" s="114" t="s">
        <v>1749</v>
      </c>
    </row>
    <row r="5211" spans="3:4" ht="15" hidden="1" customHeight="1" x14ac:dyDescent="0.25">
      <c r="C5211" s="114" t="s">
        <v>4723</v>
      </c>
      <c r="D5211" s="114" t="s">
        <v>1750</v>
      </c>
    </row>
    <row r="5212" spans="3:4" ht="15" hidden="1" customHeight="1" x14ac:dyDescent="0.25">
      <c r="C5212" s="114" t="s">
        <v>18087</v>
      </c>
      <c r="D5212" s="114" t="s">
        <v>22021</v>
      </c>
    </row>
    <row r="5213" spans="3:4" ht="15" hidden="1" customHeight="1" x14ac:dyDescent="0.25">
      <c r="C5213" s="114" t="s">
        <v>11016</v>
      </c>
      <c r="D5213" s="114" t="s">
        <v>8445</v>
      </c>
    </row>
    <row r="5214" spans="3:4" ht="15" hidden="1" customHeight="1" x14ac:dyDescent="0.25">
      <c r="C5214" s="114" t="s">
        <v>4724</v>
      </c>
      <c r="D5214" s="114" t="s">
        <v>1751</v>
      </c>
    </row>
    <row r="5215" spans="3:4" ht="15" hidden="1" customHeight="1" x14ac:dyDescent="0.25">
      <c r="C5215" s="114" t="s">
        <v>4725</v>
      </c>
      <c r="D5215" s="114" t="s">
        <v>1752</v>
      </c>
    </row>
    <row r="5216" spans="3:4" ht="15" hidden="1" customHeight="1" x14ac:dyDescent="0.25">
      <c r="C5216" s="114" t="s">
        <v>11017</v>
      </c>
      <c r="D5216" s="114" t="s">
        <v>1753</v>
      </c>
    </row>
    <row r="5217" spans="3:4" ht="15" hidden="1" customHeight="1" x14ac:dyDescent="0.25">
      <c r="C5217" s="114" t="s">
        <v>11018</v>
      </c>
      <c r="D5217" s="114" t="s">
        <v>22022</v>
      </c>
    </row>
    <row r="5218" spans="3:4" ht="15" hidden="1" customHeight="1" x14ac:dyDescent="0.25">
      <c r="C5218" s="114" t="s">
        <v>11019</v>
      </c>
      <c r="D5218" s="114" t="s">
        <v>22023</v>
      </c>
    </row>
    <row r="5219" spans="3:4" ht="15" hidden="1" customHeight="1" x14ac:dyDescent="0.25">
      <c r="C5219" s="114" t="s">
        <v>11020</v>
      </c>
      <c r="D5219" s="114" t="s">
        <v>22024</v>
      </c>
    </row>
    <row r="5220" spans="3:4" ht="15" hidden="1" customHeight="1" x14ac:dyDescent="0.25">
      <c r="C5220" s="114" t="s">
        <v>11021</v>
      </c>
      <c r="D5220" s="114" t="s">
        <v>22025</v>
      </c>
    </row>
    <row r="5221" spans="3:4" ht="15" hidden="1" customHeight="1" x14ac:dyDescent="0.25">
      <c r="C5221" s="114" t="s">
        <v>4726</v>
      </c>
      <c r="D5221" s="114" t="s">
        <v>1754</v>
      </c>
    </row>
    <row r="5222" spans="3:4" ht="15" hidden="1" customHeight="1" x14ac:dyDescent="0.25">
      <c r="C5222" s="114" t="s">
        <v>8444</v>
      </c>
      <c r="D5222" s="114" t="s">
        <v>1755</v>
      </c>
    </row>
    <row r="5223" spans="3:4" ht="15" hidden="1" customHeight="1" x14ac:dyDescent="0.25">
      <c r="C5223" s="114" t="s">
        <v>22028</v>
      </c>
      <c r="D5223" s="114" t="s">
        <v>22029</v>
      </c>
    </row>
    <row r="5224" spans="3:4" ht="15" hidden="1" customHeight="1" x14ac:dyDescent="0.25">
      <c r="C5224" s="114" t="s">
        <v>22030</v>
      </c>
      <c r="D5224" s="114" t="s">
        <v>22031</v>
      </c>
    </row>
    <row r="5225" spans="3:4" ht="15" hidden="1" customHeight="1" x14ac:dyDescent="0.25">
      <c r="C5225" s="114" t="s">
        <v>4727</v>
      </c>
      <c r="D5225" s="114" t="s">
        <v>1756</v>
      </c>
    </row>
    <row r="5226" spans="3:4" ht="15" hidden="1" customHeight="1" x14ac:dyDescent="0.25">
      <c r="C5226" s="114" t="s">
        <v>11022</v>
      </c>
      <c r="D5226" s="114" t="s">
        <v>6687</v>
      </c>
    </row>
    <row r="5227" spans="3:4" ht="15" hidden="1" customHeight="1" x14ac:dyDescent="0.25">
      <c r="C5227" s="114" t="s">
        <v>11023</v>
      </c>
      <c r="D5227" s="114" t="s">
        <v>6688</v>
      </c>
    </row>
    <row r="5228" spans="3:4" ht="15" hidden="1" customHeight="1" x14ac:dyDescent="0.25">
      <c r="C5228" s="114" t="s">
        <v>11024</v>
      </c>
      <c r="D5228" s="114" t="s">
        <v>1757</v>
      </c>
    </row>
    <row r="5229" spans="3:4" ht="15" hidden="1" customHeight="1" x14ac:dyDescent="0.25">
      <c r="C5229" s="114" t="s">
        <v>11025</v>
      </c>
      <c r="D5229" s="114" t="s">
        <v>8446</v>
      </c>
    </row>
    <row r="5230" spans="3:4" ht="15" hidden="1" customHeight="1" x14ac:dyDescent="0.25">
      <c r="C5230" s="114" t="s">
        <v>11026</v>
      </c>
      <c r="D5230" s="114" t="s">
        <v>6689</v>
      </c>
    </row>
    <row r="5231" spans="3:4" ht="15" hidden="1" customHeight="1" x14ac:dyDescent="0.25">
      <c r="C5231" s="114" t="s">
        <v>11027</v>
      </c>
      <c r="D5231" s="114" t="s">
        <v>8447</v>
      </c>
    </row>
    <row r="5232" spans="3:4" ht="15" hidden="1" customHeight="1" x14ac:dyDescent="0.25">
      <c r="C5232" s="114" t="s">
        <v>11028</v>
      </c>
      <c r="D5232" s="114" t="s">
        <v>6690</v>
      </c>
    </row>
    <row r="5233" spans="3:4" ht="15" hidden="1" customHeight="1" x14ac:dyDescent="0.25">
      <c r="C5233" s="114" t="s">
        <v>11029</v>
      </c>
      <c r="D5233" s="114" t="s">
        <v>1758</v>
      </c>
    </row>
    <row r="5234" spans="3:4" ht="15" hidden="1" customHeight="1" x14ac:dyDescent="0.25">
      <c r="C5234" s="114" t="s">
        <v>22032</v>
      </c>
      <c r="D5234" s="114" t="s">
        <v>22033</v>
      </c>
    </row>
    <row r="5235" spans="3:4" ht="15" hidden="1" customHeight="1" x14ac:dyDescent="0.25">
      <c r="C5235" s="114" t="s">
        <v>22034</v>
      </c>
      <c r="D5235" s="114" t="s">
        <v>22035</v>
      </c>
    </row>
    <row r="5236" spans="3:4" ht="15" hidden="1" customHeight="1" x14ac:dyDescent="0.25">
      <c r="C5236" s="114" t="s">
        <v>22036</v>
      </c>
      <c r="D5236" s="114" t="s">
        <v>22037</v>
      </c>
    </row>
    <row r="5237" spans="3:4" ht="15" hidden="1" customHeight="1" x14ac:dyDescent="0.25">
      <c r="C5237" s="114" t="s">
        <v>22038</v>
      </c>
      <c r="D5237" s="114" t="s">
        <v>22039</v>
      </c>
    </row>
    <row r="5238" spans="3:4" ht="15" hidden="1" customHeight="1" x14ac:dyDescent="0.25">
      <c r="C5238" s="114" t="s">
        <v>22040</v>
      </c>
      <c r="D5238" s="114" t="s">
        <v>22041</v>
      </c>
    </row>
    <row r="5239" spans="3:4" ht="15" hidden="1" customHeight="1" x14ac:dyDescent="0.25">
      <c r="C5239" s="114" t="s">
        <v>4728</v>
      </c>
      <c r="D5239" s="114" t="s">
        <v>1759</v>
      </c>
    </row>
    <row r="5240" spans="3:4" ht="15" hidden="1" customHeight="1" x14ac:dyDescent="0.25">
      <c r="C5240" s="114" t="s">
        <v>22026</v>
      </c>
      <c r="D5240" s="114" t="s">
        <v>22027</v>
      </c>
    </row>
    <row r="5241" spans="3:4" ht="15" hidden="1" customHeight="1" x14ac:dyDescent="0.25">
      <c r="C5241" s="114" t="s">
        <v>4729</v>
      </c>
      <c r="D5241" s="114" t="s">
        <v>1760</v>
      </c>
    </row>
    <row r="5242" spans="3:4" ht="15" hidden="1" customHeight="1" x14ac:dyDescent="0.25">
      <c r="C5242" s="114" t="s">
        <v>4730</v>
      </c>
      <c r="D5242" s="114" t="s">
        <v>6691</v>
      </c>
    </row>
    <row r="5243" spans="3:4" ht="15" hidden="1" customHeight="1" x14ac:dyDescent="0.25">
      <c r="C5243" s="114" t="s">
        <v>11030</v>
      </c>
      <c r="D5243" s="114" t="s">
        <v>1761</v>
      </c>
    </row>
    <row r="5244" spans="3:4" ht="15" hidden="1" customHeight="1" x14ac:dyDescent="0.25">
      <c r="C5244" s="114" t="s">
        <v>11031</v>
      </c>
      <c r="D5244" s="114" t="s">
        <v>6692</v>
      </c>
    </row>
    <row r="5245" spans="3:4" ht="15" hidden="1" customHeight="1" x14ac:dyDescent="0.25">
      <c r="C5245" s="114" t="s">
        <v>11032</v>
      </c>
      <c r="D5245" s="114" t="s">
        <v>6693</v>
      </c>
    </row>
    <row r="5246" spans="3:4" ht="15" hidden="1" customHeight="1" x14ac:dyDescent="0.25">
      <c r="C5246" s="114" t="s">
        <v>4731</v>
      </c>
      <c r="D5246" s="114" t="s">
        <v>1762</v>
      </c>
    </row>
    <row r="5247" spans="3:4" ht="15" hidden="1" customHeight="1" x14ac:dyDescent="0.25">
      <c r="C5247" s="114" t="s">
        <v>4732</v>
      </c>
      <c r="D5247" s="114" t="s">
        <v>1763</v>
      </c>
    </row>
    <row r="5248" spans="3:4" ht="15" hidden="1" customHeight="1" x14ac:dyDescent="0.25">
      <c r="C5248" s="114" t="s">
        <v>11033</v>
      </c>
      <c r="D5248" s="114" t="s">
        <v>1764</v>
      </c>
    </row>
    <row r="5249" spans="3:4" ht="15" hidden="1" customHeight="1" x14ac:dyDescent="0.25">
      <c r="C5249" s="114" t="s">
        <v>11034</v>
      </c>
      <c r="D5249" s="114" t="s">
        <v>22042</v>
      </c>
    </row>
    <row r="5250" spans="3:4" ht="15" hidden="1" customHeight="1" x14ac:dyDescent="0.25">
      <c r="C5250" s="114" t="s">
        <v>11035</v>
      </c>
      <c r="D5250" s="114" t="s">
        <v>22043</v>
      </c>
    </row>
    <row r="5251" spans="3:4" ht="15" hidden="1" customHeight="1" x14ac:dyDescent="0.25">
      <c r="C5251" s="114" t="s">
        <v>11036</v>
      </c>
      <c r="D5251" s="114" t="s">
        <v>22044</v>
      </c>
    </row>
    <row r="5252" spans="3:4" ht="15" hidden="1" customHeight="1" x14ac:dyDescent="0.25">
      <c r="C5252" s="114" t="s">
        <v>11037</v>
      </c>
      <c r="D5252" s="114" t="s">
        <v>22045</v>
      </c>
    </row>
    <row r="5253" spans="3:4" ht="15" hidden="1" customHeight="1" x14ac:dyDescent="0.25">
      <c r="C5253" s="114" t="s">
        <v>22046</v>
      </c>
      <c r="D5253" s="114" t="s">
        <v>22047</v>
      </c>
    </row>
    <row r="5254" spans="3:4" ht="15" hidden="1" customHeight="1" x14ac:dyDescent="0.25">
      <c r="C5254" s="114" t="s">
        <v>22048</v>
      </c>
      <c r="D5254" s="114" t="s">
        <v>22049</v>
      </c>
    </row>
    <row r="5255" spans="3:4" ht="15" hidden="1" customHeight="1" x14ac:dyDescent="0.25">
      <c r="C5255" s="114" t="s">
        <v>4733</v>
      </c>
      <c r="D5255" s="114" t="s">
        <v>22050</v>
      </c>
    </row>
    <row r="5256" spans="3:4" ht="15" hidden="1" customHeight="1" x14ac:dyDescent="0.25">
      <c r="C5256" s="114" t="s">
        <v>4734</v>
      </c>
      <c r="D5256" s="114" t="s">
        <v>1765</v>
      </c>
    </row>
    <row r="5257" spans="3:4" ht="15" hidden="1" customHeight="1" x14ac:dyDescent="0.25">
      <c r="C5257" s="114" t="s">
        <v>11038</v>
      </c>
      <c r="D5257" s="114" t="s">
        <v>1766</v>
      </c>
    </row>
    <row r="5258" spans="3:4" ht="15" hidden="1" customHeight="1" x14ac:dyDescent="0.25">
      <c r="C5258" s="114" t="s">
        <v>4735</v>
      </c>
      <c r="D5258" s="114" t="s">
        <v>6469</v>
      </c>
    </row>
    <row r="5259" spans="3:4" ht="15" hidden="1" customHeight="1" x14ac:dyDescent="0.25">
      <c r="C5259" s="114" t="s">
        <v>4736</v>
      </c>
      <c r="D5259" s="114" t="s">
        <v>6694</v>
      </c>
    </row>
    <row r="5260" spans="3:4" ht="15" hidden="1" customHeight="1" x14ac:dyDescent="0.25">
      <c r="C5260" s="114" t="s">
        <v>4737</v>
      </c>
      <c r="D5260" s="114" t="s">
        <v>1767</v>
      </c>
    </row>
    <row r="5261" spans="3:4" ht="15" hidden="1" customHeight="1" x14ac:dyDescent="0.25">
      <c r="C5261" s="114" t="s">
        <v>11039</v>
      </c>
      <c r="D5261" s="114" t="s">
        <v>22051</v>
      </c>
    </row>
    <row r="5262" spans="3:4" ht="15" hidden="1" customHeight="1" x14ac:dyDescent="0.25">
      <c r="C5262" s="114" t="s">
        <v>11040</v>
      </c>
      <c r="D5262" s="114" t="s">
        <v>1768</v>
      </c>
    </row>
    <row r="5263" spans="3:4" ht="15" hidden="1" customHeight="1" x14ac:dyDescent="0.25">
      <c r="C5263" s="114" t="s">
        <v>4738</v>
      </c>
      <c r="D5263" s="114" t="s">
        <v>6470</v>
      </c>
    </row>
    <row r="5264" spans="3:4" ht="15" hidden="1" customHeight="1" x14ac:dyDescent="0.25">
      <c r="C5264" s="114" t="s">
        <v>4739</v>
      </c>
      <c r="D5264" s="114" t="s">
        <v>8448</v>
      </c>
    </row>
    <row r="5265" spans="3:4" ht="15" hidden="1" customHeight="1" x14ac:dyDescent="0.25">
      <c r="C5265" s="114" t="s">
        <v>4740</v>
      </c>
      <c r="D5265" s="114" t="s">
        <v>1769</v>
      </c>
    </row>
    <row r="5266" spans="3:4" ht="15" hidden="1" customHeight="1" x14ac:dyDescent="0.25">
      <c r="C5266" s="114" t="s">
        <v>4741</v>
      </c>
      <c r="D5266" s="114" t="s">
        <v>1770</v>
      </c>
    </row>
    <row r="5267" spans="3:4" ht="15" hidden="1" customHeight="1" x14ac:dyDescent="0.25">
      <c r="C5267" s="114" t="s">
        <v>11041</v>
      </c>
      <c r="D5267" s="114" t="s">
        <v>1771</v>
      </c>
    </row>
    <row r="5268" spans="3:4" ht="15" hidden="1" customHeight="1" x14ac:dyDescent="0.25">
      <c r="C5268" s="114" t="s">
        <v>4742</v>
      </c>
      <c r="D5268" s="114" t="s">
        <v>22052</v>
      </c>
    </row>
    <row r="5269" spans="3:4" ht="15" hidden="1" customHeight="1" x14ac:dyDescent="0.25">
      <c r="C5269" s="114" t="s">
        <v>4743</v>
      </c>
      <c r="D5269" s="114" t="s">
        <v>1772</v>
      </c>
    </row>
    <row r="5270" spans="3:4" ht="15" hidden="1" customHeight="1" x14ac:dyDescent="0.25">
      <c r="C5270" s="114" t="s">
        <v>11042</v>
      </c>
      <c r="D5270" s="114" t="s">
        <v>22053</v>
      </c>
    </row>
    <row r="5271" spans="3:4" ht="15" hidden="1" customHeight="1" x14ac:dyDescent="0.25">
      <c r="C5271" s="114" t="s">
        <v>11043</v>
      </c>
      <c r="D5271" s="114" t="s">
        <v>22054</v>
      </c>
    </row>
    <row r="5272" spans="3:4" ht="15" hidden="1" customHeight="1" x14ac:dyDescent="0.25">
      <c r="C5272" s="114" t="s">
        <v>4744</v>
      </c>
      <c r="D5272" s="114" t="s">
        <v>1773</v>
      </c>
    </row>
    <row r="5273" spans="3:4" ht="15" hidden="1" customHeight="1" x14ac:dyDescent="0.25">
      <c r="C5273" s="114" t="s">
        <v>4745</v>
      </c>
      <c r="D5273" s="114" t="s">
        <v>22055</v>
      </c>
    </row>
    <row r="5274" spans="3:4" ht="15" hidden="1" customHeight="1" x14ac:dyDescent="0.25">
      <c r="C5274" s="114" t="s">
        <v>11044</v>
      </c>
      <c r="D5274" s="114" t="s">
        <v>1774</v>
      </c>
    </row>
    <row r="5275" spans="3:4" ht="15" hidden="1" customHeight="1" x14ac:dyDescent="0.25">
      <c r="C5275" s="114" t="s">
        <v>11045</v>
      </c>
      <c r="D5275" s="114" t="s">
        <v>1775</v>
      </c>
    </row>
    <row r="5276" spans="3:4" ht="15" hidden="1" customHeight="1" x14ac:dyDescent="0.25">
      <c r="C5276" s="114" t="s">
        <v>11046</v>
      </c>
      <c r="D5276" s="114" t="s">
        <v>8449</v>
      </c>
    </row>
    <row r="5277" spans="3:4" ht="15" hidden="1" customHeight="1" x14ac:dyDescent="0.25">
      <c r="C5277" s="114" t="s">
        <v>4746</v>
      </c>
      <c r="D5277" s="114" t="s">
        <v>1776</v>
      </c>
    </row>
    <row r="5278" spans="3:4" ht="15" hidden="1" customHeight="1" x14ac:dyDescent="0.25">
      <c r="C5278" s="114" t="s">
        <v>11047</v>
      </c>
      <c r="D5278" s="114" t="s">
        <v>22056</v>
      </c>
    </row>
    <row r="5279" spans="3:4" ht="15" hidden="1" customHeight="1" x14ac:dyDescent="0.25">
      <c r="C5279" s="114" t="s">
        <v>4747</v>
      </c>
      <c r="D5279" s="114" t="s">
        <v>8450</v>
      </c>
    </row>
    <row r="5280" spans="3:4" ht="15" hidden="1" customHeight="1" x14ac:dyDescent="0.25">
      <c r="C5280" s="114" t="s">
        <v>4748</v>
      </c>
      <c r="D5280" s="114" t="s">
        <v>6695</v>
      </c>
    </row>
    <row r="5281" spans="3:4" ht="15" hidden="1" customHeight="1" x14ac:dyDescent="0.25">
      <c r="C5281" s="114" t="s">
        <v>4749</v>
      </c>
      <c r="D5281" s="114" t="s">
        <v>6696</v>
      </c>
    </row>
    <row r="5282" spans="3:4" ht="15" hidden="1" customHeight="1" x14ac:dyDescent="0.25">
      <c r="C5282" s="114" t="s">
        <v>4750</v>
      </c>
      <c r="D5282" s="114" t="s">
        <v>1777</v>
      </c>
    </row>
    <row r="5283" spans="3:4" ht="15" hidden="1" customHeight="1" x14ac:dyDescent="0.25">
      <c r="C5283" s="114" t="s">
        <v>4751</v>
      </c>
      <c r="D5283" s="114" t="s">
        <v>1778</v>
      </c>
    </row>
    <row r="5284" spans="3:4" ht="15" hidden="1" customHeight="1" x14ac:dyDescent="0.25">
      <c r="C5284" s="114" t="s">
        <v>4752</v>
      </c>
      <c r="D5284" s="114" t="s">
        <v>6697</v>
      </c>
    </row>
    <row r="5285" spans="3:4" ht="15" hidden="1" customHeight="1" x14ac:dyDescent="0.25">
      <c r="C5285" s="114" t="s">
        <v>4753</v>
      </c>
      <c r="D5285" s="114" t="s">
        <v>6698</v>
      </c>
    </row>
    <row r="5286" spans="3:4" ht="15" hidden="1" customHeight="1" x14ac:dyDescent="0.25">
      <c r="C5286" s="114" t="s">
        <v>4754</v>
      </c>
      <c r="D5286" s="114" t="s">
        <v>1779</v>
      </c>
    </row>
    <row r="5287" spans="3:4" ht="15" hidden="1" customHeight="1" x14ac:dyDescent="0.25">
      <c r="C5287" s="114" t="s">
        <v>11048</v>
      </c>
      <c r="D5287" s="114" t="s">
        <v>11049</v>
      </c>
    </row>
    <row r="5288" spans="3:4" ht="15" hidden="1" customHeight="1" x14ac:dyDescent="0.25">
      <c r="C5288" s="114" t="s">
        <v>4755</v>
      </c>
      <c r="D5288" s="114" t="s">
        <v>11050</v>
      </c>
    </row>
    <row r="5289" spans="3:4" ht="15" hidden="1" customHeight="1" x14ac:dyDescent="0.25">
      <c r="C5289" s="114" t="s">
        <v>4756</v>
      </c>
      <c r="D5289" s="114" t="s">
        <v>8451</v>
      </c>
    </row>
    <row r="5290" spans="3:4" ht="15" hidden="1" customHeight="1" x14ac:dyDescent="0.25">
      <c r="C5290" s="114" t="s">
        <v>22057</v>
      </c>
      <c r="D5290" s="114" t="s">
        <v>22058</v>
      </c>
    </row>
    <row r="5291" spans="3:4" ht="15" hidden="1" customHeight="1" x14ac:dyDescent="0.25">
      <c r="C5291" s="114" t="s">
        <v>22059</v>
      </c>
      <c r="D5291" s="114" t="s">
        <v>22060</v>
      </c>
    </row>
    <row r="5292" spans="3:4" ht="15" hidden="1" customHeight="1" x14ac:dyDescent="0.25">
      <c r="C5292" s="114" t="s">
        <v>22061</v>
      </c>
      <c r="D5292" s="114" t="s">
        <v>22062</v>
      </c>
    </row>
    <row r="5293" spans="3:4" ht="15" hidden="1" customHeight="1" x14ac:dyDescent="0.25">
      <c r="C5293" s="114" t="s">
        <v>4757</v>
      </c>
      <c r="D5293" s="114" t="s">
        <v>1780</v>
      </c>
    </row>
    <row r="5294" spans="3:4" ht="15" hidden="1" customHeight="1" x14ac:dyDescent="0.25">
      <c r="C5294" s="114" t="s">
        <v>22063</v>
      </c>
      <c r="D5294" s="114" t="s">
        <v>22064</v>
      </c>
    </row>
    <row r="5295" spans="3:4" ht="15" hidden="1" customHeight="1" x14ac:dyDescent="0.25">
      <c r="C5295" s="114" t="s">
        <v>4758</v>
      </c>
      <c r="D5295" s="114" t="s">
        <v>1781</v>
      </c>
    </row>
    <row r="5296" spans="3:4" ht="15" hidden="1" customHeight="1" x14ac:dyDescent="0.25">
      <c r="C5296" s="114" t="s">
        <v>11051</v>
      </c>
      <c r="D5296" s="114" t="s">
        <v>6699</v>
      </c>
    </row>
    <row r="5297" spans="3:4" ht="15" hidden="1" customHeight="1" x14ac:dyDescent="0.25">
      <c r="C5297" s="114" t="s">
        <v>11052</v>
      </c>
      <c r="D5297" s="114" t="s">
        <v>1034</v>
      </c>
    </row>
    <row r="5298" spans="3:4" ht="15" hidden="1" customHeight="1" x14ac:dyDescent="0.25">
      <c r="C5298" s="114" t="s">
        <v>4759</v>
      </c>
      <c r="D5298" s="114" t="s">
        <v>1035</v>
      </c>
    </row>
    <row r="5299" spans="3:4" ht="15" hidden="1" customHeight="1" x14ac:dyDescent="0.25">
      <c r="C5299" s="114" t="s">
        <v>11053</v>
      </c>
      <c r="D5299" s="114" t="s">
        <v>8452</v>
      </c>
    </row>
    <row r="5300" spans="3:4" ht="15" hidden="1" customHeight="1" x14ac:dyDescent="0.25">
      <c r="C5300" s="114" t="s">
        <v>11054</v>
      </c>
      <c r="D5300" s="114" t="s">
        <v>1036</v>
      </c>
    </row>
    <row r="5301" spans="3:4" ht="15" hidden="1" customHeight="1" x14ac:dyDescent="0.25">
      <c r="C5301" s="114" t="s">
        <v>4760</v>
      </c>
      <c r="D5301" s="114" t="s">
        <v>1037</v>
      </c>
    </row>
    <row r="5302" spans="3:4" ht="15" hidden="1" customHeight="1" x14ac:dyDescent="0.25">
      <c r="C5302" s="114" t="s">
        <v>11055</v>
      </c>
      <c r="D5302" s="114" t="s">
        <v>1038</v>
      </c>
    </row>
    <row r="5303" spans="3:4" ht="15" hidden="1" customHeight="1" x14ac:dyDescent="0.25">
      <c r="C5303" s="114" t="s">
        <v>4761</v>
      </c>
      <c r="D5303" s="114" t="s">
        <v>1039</v>
      </c>
    </row>
    <row r="5304" spans="3:4" ht="15" hidden="1" customHeight="1" x14ac:dyDescent="0.25">
      <c r="C5304" s="114" t="s">
        <v>4762</v>
      </c>
      <c r="D5304" s="114" t="s">
        <v>1040</v>
      </c>
    </row>
    <row r="5305" spans="3:4" ht="15" hidden="1" customHeight="1" x14ac:dyDescent="0.25">
      <c r="C5305" s="114" t="s">
        <v>4763</v>
      </c>
      <c r="D5305" s="114" t="s">
        <v>1041</v>
      </c>
    </row>
    <row r="5306" spans="3:4" ht="15" hidden="1" customHeight="1" x14ac:dyDescent="0.25">
      <c r="C5306" s="114" t="s">
        <v>4764</v>
      </c>
      <c r="D5306" s="114" t="s">
        <v>1042</v>
      </c>
    </row>
    <row r="5307" spans="3:4" ht="15" hidden="1" customHeight="1" x14ac:dyDescent="0.25">
      <c r="C5307" s="114" t="s">
        <v>4765</v>
      </c>
      <c r="D5307" s="114" t="s">
        <v>1043</v>
      </c>
    </row>
    <row r="5308" spans="3:4" ht="15" hidden="1" customHeight="1" x14ac:dyDescent="0.25">
      <c r="C5308" s="114" t="s">
        <v>11056</v>
      </c>
      <c r="D5308" s="114" t="s">
        <v>1044</v>
      </c>
    </row>
    <row r="5309" spans="3:4" ht="15" hidden="1" customHeight="1" x14ac:dyDescent="0.25">
      <c r="C5309" s="114" t="s">
        <v>4766</v>
      </c>
      <c r="D5309" s="114" t="s">
        <v>1045</v>
      </c>
    </row>
    <row r="5310" spans="3:4" ht="15" hidden="1" customHeight="1" x14ac:dyDescent="0.25">
      <c r="C5310" s="114" t="s">
        <v>4767</v>
      </c>
      <c r="D5310" s="114" t="s">
        <v>1046</v>
      </c>
    </row>
    <row r="5311" spans="3:4" ht="15" hidden="1" customHeight="1" x14ac:dyDescent="0.25">
      <c r="C5311" s="114" t="s">
        <v>22065</v>
      </c>
      <c r="D5311" s="114" t="s">
        <v>22066</v>
      </c>
    </row>
    <row r="5312" spans="3:4" ht="15" hidden="1" customHeight="1" x14ac:dyDescent="0.25">
      <c r="C5312" s="114" t="s">
        <v>4768</v>
      </c>
      <c r="D5312" s="114" t="s">
        <v>1047</v>
      </c>
    </row>
    <row r="5313" spans="3:4" ht="15" hidden="1" customHeight="1" x14ac:dyDescent="0.25">
      <c r="C5313" s="114" t="s">
        <v>22067</v>
      </c>
      <c r="D5313" s="114" t="s">
        <v>8457</v>
      </c>
    </row>
    <row r="5314" spans="3:4" ht="15" hidden="1" customHeight="1" x14ac:dyDescent="0.25">
      <c r="C5314" s="114" t="s">
        <v>22068</v>
      </c>
      <c r="D5314" s="114" t="s">
        <v>22069</v>
      </c>
    </row>
    <row r="5315" spans="3:4" ht="15" hidden="1" customHeight="1" x14ac:dyDescent="0.25">
      <c r="C5315" s="114" t="s">
        <v>4769</v>
      </c>
      <c r="D5315" s="114" t="s">
        <v>1048</v>
      </c>
    </row>
    <row r="5316" spans="3:4" ht="15" hidden="1" customHeight="1" x14ac:dyDescent="0.25">
      <c r="C5316" s="114" t="s">
        <v>4770</v>
      </c>
      <c r="D5316" s="114" t="s">
        <v>22070</v>
      </c>
    </row>
    <row r="5317" spans="3:4" ht="15" hidden="1" customHeight="1" x14ac:dyDescent="0.25">
      <c r="C5317" s="114" t="s">
        <v>4771</v>
      </c>
      <c r="D5317" s="114" t="s">
        <v>1049</v>
      </c>
    </row>
    <row r="5318" spans="3:4" ht="15" hidden="1" customHeight="1" x14ac:dyDescent="0.25">
      <c r="C5318" s="114" t="s">
        <v>4772</v>
      </c>
      <c r="D5318" s="114" t="s">
        <v>22071</v>
      </c>
    </row>
    <row r="5319" spans="3:4" ht="15" hidden="1" customHeight="1" x14ac:dyDescent="0.25">
      <c r="C5319" s="114" t="s">
        <v>4773</v>
      </c>
      <c r="D5319" s="114" t="s">
        <v>1050</v>
      </c>
    </row>
    <row r="5320" spans="3:4" ht="15" hidden="1" customHeight="1" x14ac:dyDescent="0.25">
      <c r="C5320" s="114" t="s">
        <v>11057</v>
      </c>
      <c r="D5320" s="114" t="s">
        <v>8453</v>
      </c>
    </row>
    <row r="5321" spans="3:4" ht="15" hidden="1" customHeight="1" x14ac:dyDescent="0.25">
      <c r="C5321" s="114" t="s">
        <v>22072</v>
      </c>
      <c r="D5321" s="114" t="s">
        <v>22073</v>
      </c>
    </row>
    <row r="5322" spans="3:4" ht="15" hidden="1" customHeight="1" x14ac:dyDescent="0.25">
      <c r="C5322" s="114" t="s">
        <v>4774</v>
      </c>
      <c r="D5322" s="114" t="s">
        <v>1051</v>
      </c>
    </row>
    <row r="5323" spans="3:4" ht="15" hidden="1" customHeight="1" x14ac:dyDescent="0.25">
      <c r="C5323" s="114" t="s">
        <v>11058</v>
      </c>
      <c r="D5323" s="114" t="s">
        <v>8454</v>
      </c>
    </row>
    <row r="5324" spans="3:4" ht="15" hidden="1" customHeight="1" x14ac:dyDescent="0.25">
      <c r="C5324" s="114" t="s">
        <v>22074</v>
      </c>
      <c r="D5324" s="114" t="s">
        <v>22075</v>
      </c>
    </row>
    <row r="5325" spans="3:4" ht="15" hidden="1" customHeight="1" x14ac:dyDescent="0.25">
      <c r="C5325" s="114" t="s">
        <v>22076</v>
      </c>
      <c r="D5325" s="114" t="s">
        <v>22077</v>
      </c>
    </row>
    <row r="5326" spans="3:4" ht="15" hidden="1" customHeight="1" x14ac:dyDescent="0.25">
      <c r="C5326" s="114" t="s">
        <v>4775</v>
      </c>
      <c r="D5326" s="114" t="s">
        <v>1052</v>
      </c>
    </row>
    <row r="5327" spans="3:4" ht="15" hidden="1" customHeight="1" x14ac:dyDescent="0.25">
      <c r="C5327" s="114" t="s">
        <v>11059</v>
      </c>
      <c r="D5327" s="114" t="s">
        <v>8455</v>
      </c>
    </row>
    <row r="5328" spans="3:4" ht="15" hidden="1" customHeight="1" x14ac:dyDescent="0.25">
      <c r="C5328" s="114" t="s">
        <v>22078</v>
      </c>
      <c r="D5328" s="114" t="s">
        <v>22079</v>
      </c>
    </row>
    <row r="5329" spans="3:4" ht="15" hidden="1" customHeight="1" x14ac:dyDescent="0.25">
      <c r="C5329" s="114" t="s">
        <v>22080</v>
      </c>
      <c r="D5329" s="114" t="s">
        <v>22081</v>
      </c>
    </row>
    <row r="5330" spans="3:4" ht="15" hidden="1" customHeight="1" x14ac:dyDescent="0.25">
      <c r="C5330" s="114" t="s">
        <v>4776</v>
      </c>
      <c r="D5330" s="114" t="s">
        <v>1053</v>
      </c>
    </row>
    <row r="5331" spans="3:4" ht="15" hidden="1" customHeight="1" x14ac:dyDescent="0.25">
      <c r="C5331" s="114" t="s">
        <v>4777</v>
      </c>
      <c r="D5331" s="114" t="s">
        <v>8456</v>
      </c>
    </row>
    <row r="5332" spans="3:4" ht="15" hidden="1" customHeight="1" x14ac:dyDescent="0.25">
      <c r="C5332" s="114" t="s">
        <v>22082</v>
      </c>
      <c r="D5332" s="114" t="s">
        <v>22083</v>
      </c>
    </row>
    <row r="5333" spans="3:4" ht="15" hidden="1" customHeight="1" x14ac:dyDescent="0.25">
      <c r="C5333" s="114" t="s">
        <v>22084</v>
      </c>
      <c r="D5333" s="114" t="s">
        <v>22085</v>
      </c>
    </row>
    <row r="5334" spans="3:4" ht="15" hidden="1" customHeight="1" x14ac:dyDescent="0.25">
      <c r="C5334" s="114" t="s">
        <v>4778</v>
      </c>
      <c r="D5334" s="114" t="s">
        <v>1054</v>
      </c>
    </row>
    <row r="5335" spans="3:4" ht="15" hidden="1" customHeight="1" x14ac:dyDescent="0.25">
      <c r="C5335" s="114" t="s">
        <v>4779</v>
      </c>
      <c r="D5335" s="114" t="s">
        <v>1055</v>
      </c>
    </row>
    <row r="5336" spans="3:4" ht="15" hidden="1" customHeight="1" x14ac:dyDescent="0.25">
      <c r="C5336" s="114" t="s">
        <v>4780</v>
      </c>
      <c r="D5336" s="114" t="s">
        <v>8458</v>
      </c>
    </row>
    <row r="5337" spans="3:4" ht="15" hidden="1" customHeight="1" x14ac:dyDescent="0.25">
      <c r="C5337" s="114" t="s">
        <v>4781</v>
      </c>
      <c r="D5337" s="114" t="s">
        <v>1056</v>
      </c>
    </row>
    <row r="5338" spans="3:4" ht="15" hidden="1" customHeight="1" x14ac:dyDescent="0.25">
      <c r="C5338" s="114" t="s">
        <v>11060</v>
      </c>
      <c r="D5338" s="114" t="s">
        <v>1057</v>
      </c>
    </row>
    <row r="5339" spans="3:4" ht="15" hidden="1" customHeight="1" x14ac:dyDescent="0.25">
      <c r="C5339" s="114" t="s">
        <v>22086</v>
      </c>
      <c r="D5339" s="114" t="s">
        <v>22087</v>
      </c>
    </row>
    <row r="5340" spans="3:4" ht="15" hidden="1" customHeight="1" x14ac:dyDescent="0.25">
      <c r="C5340" s="114" t="s">
        <v>11061</v>
      </c>
      <c r="D5340" s="114" t="s">
        <v>1058</v>
      </c>
    </row>
    <row r="5341" spans="3:4" ht="15" hidden="1" customHeight="1" x14ac:dyDescent="0.25">
      <c r="C5341" s="114" t="s">
        <v>4782</v>
      </c>
      <c r="D5341" s="114" t="s">
        <v>1059</v>
      </c>
    </row>
    <row r="5342" spans="3:4" ht="15" hidden="1" customHeight="1" x14ac:dyDescent="0.25">
      <c r="C5342" s="114" t="s">
        <v>4783</v>
      </c>
      <c r="D5342" s="114" t="s">
        <v>6700</v>
      </c>
    </row>
    <row r="5343" spans="3:4" ht="15" hidden="1" customHeight="1" x14ac:dyDescent="0.25">
      <c r="C5343" s="114" t="s">
        <v>11062</v>
      </c>
      <c r="D5343" s="114" t="s">
        <v>8459</v>
      </c>
    </row>
    <row r="5344" spans="3:4" ht="15" hidden="1" customHeight="1" x14ac:dyDescent="0.25">
      <c r="C5344" s="114" t="s">
        <v>4784</v>
      </c>
      <c r="D5344" s="114" t="s">
        <v>1060</v>
      </c>
    </row>
    <row r="5345" spans="3:4" ht="15" hidden="1" customHeight="1" x14ac:dyDescent="0.25">
      <c r="C5345" s="114" t="s">
        <v>4785</v>
      </c>
      <c r="D5345" s="114" t="s">
        <v>1061</v>
      </c>
    </row>
    <row r="5346" spans="3:4" ht="15" hidden="1" customHeight="1" x14ac:dyDescent="0.25">
      <c r="C5346" s="114" t="s">
        <v>4786</v>
      </c>
      <c r="D5346" s="114" t="s">
        <v>1062</v>
      </c>
    </row>
    <row r="5347" spans="3:4" ht="15" hidden="1" customHeight="1" x14ac:dyDescent="0.25">
      <c r="C5347" s="114" t="s">
        <v>11063</v>
      </c>
      <c r="D5347" s="114" t="s">
        <v>1063</v>
      </c>
    </row>
    <row r="5348" spans="3:4" ht="15" hidden="1" customHeight="1" x14ac:dyDescent="0.25">
      <c r="C5348" s="114" t="s">
        <v>4787</v>
      </c>
      <c r="D5348" s="114" t="s">
        <v>1064</v>
      </c>
    </row>
    <row r="5349" spans="3:4" ht="15" hidden="1" customHeight="1" x14ac:dyDescent="0.25">
      <c r="C5349" s="114" t="s">
        <v>4788</v>
      </c>
      <c r="D5349" s="114" t="s">
        <v>1065</v>
      </c>
    </row>
    <row r="5350" spans="3:4" ht="15" hidden="1" customHeight="1" x14ac:dyDescent="0.25">
      <c r="C5350" s="114" t="s">
        <v>22088</v>
      </c>
      <c r="D5350" s="114" t="s">
        <v>22089</v>
      </c>
    </row>
    <row r="5351" spans="3:4" ht="15" hidden="1" customHeight="1" x14ac:dyDescent="0.25">
      <c r="C5351" s="114" t="s">
        <v>22090</v>
      </c>
      <c r="D5351" s="114" t="s">
        <v>22091</v>
      </c>
    </row>
    <row r="5352" spans="3:4" ht="15" hidden="1" customHeight="1" x14ac:dyDescent="0.25">
      <c r="C5352" s="114" t="s">
        <v>22092</v>
      </c>
      <c r="D5352" s="114" t="s">
        <v>22093</v>
      </c>
    </row>
    <row r="5353" spans="3:4" ht="15" hidden="1" customHeight="1" x14ac:dyDescent="0.25">
      <c r="C5353" s="114" t="s">
        <v>22094</v>
      </c>
      <c r="D5353" s="114" t="s">
        <v>22095</v>
      </c>
    </row>
    <row r="5354" spans="3:4" ht="15" hidden="1" customHeight="1" x14ac:dyDescent="0.25">
      <c r="C5354" s="114" t="s">
        <v>22096</v>
      </c>
      <c r="D5354" s="114" t="s">
        <v>22097</v>
      </c>
    </row>
    <row r="5355" spans="3:4" ht="15" hidden="1" customHeight="1" x14ac:dyDescent="0.25">
      <c r="C5355" s="114" t="s">
        <v>22098</v>
      </c>
      <c r="D5355" s="114" t="s">
        <v>22099</v>
      </c>
    </row>
    <row r="5356" spans="3:4" ht="15" hidden="1" customHeight="1" x14ac:dyDescent="0.25">
      <c r="C5356" s="114" t="s">
        <v>22100</v>
      </c>
      <c r="D5356" s="114" t="s">
        <v>22101</v>
      </c>
    </row>
    <row r="5357" spans="3:4" ht="15" hidden="1" customHeight="1" x14ac:dyDescent="0.25">
      <c r="C5357" s="114" t="s">
        <v>22102</v>
      </c>
      <c r="D5357" s="114" t="s">
        <v>22103</v>
      </c>
    </row>
    <row r="5358" spans="3:4" ht="15" hidden="1" customHeight="1" x14ac:dyDescent="0.25">
      <c r="C5358" s="114" t="s">
        <v>22104</v>
      </c>
      <c r="D5358" s="114" t="s">
        <v>22105</v>
      </c>
    </row>
    <row r="5359" spans="3:4" ht="15" hidden="1" customHeight="1" x14ac:dyDescent="0.25">
      <c r="C5359" s="114" t="s">
        <v>22106</v>
      </c>
      <c r="D5359" s="114" t="s">
        <v>22107</v>
      </c>
    </row>
    <row r="5360" spans="3:4" ht="15" hidden="1" customHeight="1" x14ac:dyDescent="0.25">
      <c r="C5360" s="114" t="s">
        <v>22108</v>
      </c>
      <c r="D5360" s="114" t="s">
        <v>22109</v>
      </c>
    </row>
    <row r="5361" spans="3:4" ht="15" hidden="1" customHeight="1" x14ac:dyDescent="0.25">
      <c r="C5361" s="114" t="s">
        <v>22110</v>
      </c>
      <c r="D5361" s="114" t="s">
        <v>22111</v>
      </c>
    </row>
    <row r="5362" spans="3:4" ht="15" hidden="1" customHeight="1" x14ac:dyDescent="0.25">
      <c r="C5362" s="114" t="s">
        <v>22112</v>
      </c>
      <c r="D5362" s="114" t="s">
        <v>22113</v>
      </c>
    </row>
    <row r="5363" spans="3:4" ht="15" hidden="1" customHeight="1" x14ac:dyDescent="0.25">
      <c r="C5363" s="114" t="s">
        <v>22114</v>
      </c>
      <c r="D5363" s="114" t="s">
        <v>22115</v>
      </c>
    </row>
    <row r="5364" spans="3:4" ht="15" hidden="1" customHeight="1" x14ac:dyDescent="0.25">
      <c r="C5364" s="114" t="s">
        <v>22116</v>
      </c>
      <c r="D5364" s="114" t="s">
        <v>22117</v>
      </c>
    </row>
    <row r="5365" spans="3:4" ht="15" hidden="1" customHeight="1" x14ac:dyDescent="0.25">
      <c r="C5365" s="114" t="s">
        <v>22118</v>
      </c>
      <c r="D5365" s="114" t="s">
        <v>22119</v>
      </c>
    </row>
    <row r="5366" spans="3:4" ht="15" hidden="1" customHeight="1" x14ac:dyDescent="0.25">
      <c r="C5366" s="114" t="s">
        <v>22120</v>
      </c>
      <c r="D5366" s="114" t="s">
        <v>22121</v>
      </c>
    </row>
    <row r="5367" spans="3:4" ht="15" hidden="1" customHeight="1" x14ac:dyDescent="0.25">
      <c r="C5367" s="114" t="s">
        <v>22122</v>
      </c>
      <c r="D5367" s="114" t="s">
        <v>22123</v>
      </c>
    </row>
    <row r="5368" spans="3:4" ht="15" hidden="1" customHeight="1" x14ac:dyDescent="0.25">
      <c r="C5368" s="114" t="s">
        <v>22124</v>
      </c>
      <c r="D5368" s="114" t="s">
        <v>22125</v>
      </c>
    </row>
    <row r="5369" spans="3:4" ht="15" hidden="1" customHeight="1" x14ac:dyDescent="0.25">
      <c r="C5369" s="114" t="s">
        <v>22126</v>
      </c>
      <c r="D5369" s="114" t="s">
        <v>22127</v>
      </c>
    </row>
    <row r="5370" spans="3:4" ht="15" hidden="1" customHeight="1" x14ac:dyDescent="0.25">
      <c r="C5370" s="114" t="s">
        <v>22128</v>
      </c>
      <c r="D5370" s="114" t="s">
        <v>22129</v>
      </c>
    </row>
    <row r="5371" spans="3:4" ht="15" hidden="1" customHeight="1" x14ac:dyDescent="0.25">
      <c r="C5371" s="114" t="s">
        <v>4789</v>
      </c>
      <c r="D5371" s="114" t="s">
        <v>1066</v>
      </c>
    </row>
    <row r="5372" spans="3:4" ht="15" hidden="1" customHeight="1" x14ac:dyDescent="0.25">
      <c r="C5372" s="114" t="s">
        <v>4790</v>
      </c>
      <c r="D5372" s="114" t="s">
        <v>1067</v>
      </c>
    </row>
    <row r="5373" spans="3:4" ht="15" hidden="1" customHeight="1" x14ac:dyDescent="0.25">
      <c r="C5373" s="114" t="s">
        <v>4791</v>
      </c>
      <c r="D5373" s="114" t="s">
        <v>1068</v>
      </c>
    </row>
    <row r="5374" spans="3:4" ht="15" hidden="1" customHeight="1" x14ac:dyDescent="0.25">
      <c r="C5374" s="114" t="s">
        <v>4792</v>
      </c>
      <c r="D5374" s="114" t="s">
        <v>22130</v>
      </c>
    </row>
    <row r="5375" spans="3:4" ht="15" hidden="1" customHeight="1" x14ac:dyDescent="0.25">
      <c r="C5375" s="114" t="s">
        <v>4793</v>
      </c>
      <c r="D5375" s="114" t="s">
        <v>22131</v>
      </c>
    </row>
    <row r="5376" spans="3:4" ht="15" hidden="1" customHeight="1" x14ac:dyDescent="0.25">
      <c r="C5376" s="114" t="s">
        <v>4794</v>
      </c>
      <c r="D5376" s="114" t="s">
        <v>1786</v>
      </c>
    </row>
    <row r="5377" spans="3:4" ht="15" hidden="1" customHeight="1" x14ac:dyDescent="0.25">
      <c r="C5377" s="114" t="s">
        <v>4795</v>
      </c>
      <c r="D5377" s="114" t="s">
        <v>1787</v>
      </c>
    </row>
    <row r="5378" spans="3:4" ht="15" hidden="1" customHeight="1" x14ac:dyDescent="0.25">
      <c r="C5378" s="114" t="s">
        <v>4796</v>
      </c>
      <c r="D5378" s="114" t="s">
        <v>1788</v>
      </c>
    </row>
    <row r="5379" spans="3:4" ht="15" hidden="1" customHeight="1" x14ac:dyDescent="0.25">
      <c r="C5379" s="114" t="s">
        <v>4797</v>
      </c>
      <c r="D5379" s="114" t="s">
        <v>1789</v>
      </c>
    </row>
    <row r="5380" spans="3:4" ht="15" hidden="1" customHeight="1" x14ac:dyDescent="0.25">
      <c r="C5380" s="114" t="s">
        <v>4798</v>
      </c>
      <c r="D5380" s="114" t="s">
        <v>22132</v>
      </c>
    </row>
    <row r="5381" spans="3:4" ht="15" hidden="1" customHeight="1" x14ac:dyDescent="0.25">
      <c r="C5381" s="114" t="s">
        <v>4799</v>
      </c>
      <c r="D5381" s="114" t="s">
        <v>1790</v>
      </c>
    </row>
    <row r="5382" spans="3:4" ht="15" hidden="1" customHeight="1" x14ac:dyDescent="0.25">
      <c r="C5382" s="114" t="s">
        <v>4800</v>
      </c>
      <c r="D5382" s="114" t="s">
        <v>1791</v>
      </c>
    </row>
    <row r="5383" spans="3:4" ht="15" hidden="1" customHeight="1" x14ac:dyDescent="0.25">
      <c r="C5383" s="114" t="s">
        <v>4801</v>
      </c>
      <c r="D5383" s="114" t="s">
        <v>1792</v>
      </c>
    </row>
    <row r="5384" spans="3:4" ht="15" hidden="1" customHeight="1" x14ac:dyDescent="0.25">
      <c r="C5384" s="114" t="s">
        <v>4802</v>
      </c>
      <c r="D5384" s="114" t="s">
        <v>1793</v>
      </c>
    </row>
    <row r="5385" spans="3:4" ht="15" hidden="1" customHeight="1" x14ac:dyDescent="0.25">
      <c r="C5385" s="114" t="s">
        <v>4803</v>
      </c>
      <c r="D5385" s="114" t="s">
        <v>1794</v>
      </c>
    </row>
    <row r="5386" spans="3:4" ht="15" hidden="1" customHeight="1" x14ac:dyDescent="0.25">
      <c r="C5386" s="114" t="s">
        <v>4804</v>
      </c>
      <c r="D5386" s="114" t="s">
        <v>1795</v>
      </c>
    </row>
    <row r="5387" spans="3:4" ht="15" hidden="1" customHeight="1" x14ac:dyDescent="0.25">
      <c r="C5387" s="114" t="s">
        <v>4805</v>
      </c>
      <c r="D5387" s="114" t="s">
        <v>8460</v>
      </c>
    </row>
    <row r="5388" spans="3:4" ht="15" hidden="1" customHeight="1" x14ac:dyDescent="0.25">
      <c r="C5388" s="114" t="s">
        <v>4806</v>
      </c>
      <c r="D5388" s="114" t="s">
        <v>1796</v>
      </c>
    </row>
    <row r="5389" spans="3:4" ht="15" hidden="1" customHeight="1" x14ac:dyDescent="0.25">
      <c r="C5389" s="114" t="s">
        <v>4807</v>
      </c>
      <c r="D5389" s="114" t="s">
        <v>1797</v>
      </c>
    </row>
    <row r="5390" spans="3:4" ht="15" hidden="1" customHeight="1" x14ac:dyDescent="0.25">
      <c r="C5390" s="114" t="s">
        <v>4808</v>
      </c>
      <c r="D5390" s="114" t="s">
        <v>6701</v>
      </c>
    </row>
    <row r="5391" spans="3:4" ht="15" hidden="1" customHeight="1" x14ac:dyDescent="0.25">
      <c r="C5391" s="114" t="s">
        <v>22133</v>
      </c>
      <c r="D5391" s="114" t="s">
        <v>22134</v>
      </c>
    </row>
    <row r="5392" spans="3:4" ht="15" hidden="1" customHeight="1" x14ac:dyDescent="0.25">
      <c r="C5392" s="114" t="s">
        <v>22135</v>
      </c>
      <c r="D5392" s="114" t="s">
        <v>22136</v>
      </c>
    </row>
    <row r="5393" spans="3:4" ht="15" hidden="1" customHeight="1" x14ac:dyDescent="0.25">
      <c r="C5393" s="114" t="s">
        <v>4809</v>
      </c>
      <c r="D5393" s="114" t="s">
        <v>1798</v>
      </c>
    </row>
    <row r="5394" spans="3:4" ht="15" hidden="1" customHeight="1" x14ac:dyDescent="0.25">
      <c r="C5394" s="114" t="s">
        <v>4810</v>
      </c>
      <c r="D5394" s="114" t="s">
        <v>1799</v>
      </c>
    </row>
    <row r="5395" spans="3:4" ht="15" hidden="1" customHeight="1" x14ac:dyDescent="0.25">
      <c r="C5395" s="114" t="s">
        <v>4811</v>
      </c>
      <c r="D5395" s="114" t="s">
        <v>1800</v>
      </c>
    </row>
    <row r="5396" spans="3:4" ht="15" hidden="1" customHeight="1" x14ac:dyDescent="0.25">
      <c r="C5396" s="114" t="s">
        <v>11064</v>
      </c>
      <c r="D5396" s="114" t="s">
        <v>1801</v>
      </c>
    </row>
    <row r="5397" spans="3:4" ht="15" hidden="1" customHeight="1" x14ac:dyDescent="0.25">
      <c r="C5397" s="114" t="s">
        <v>4812</v>
      </c>
      <c r="D5397" s="114" t="s">
        <v>6471</v>
      </c>
    </row>
    <row r="5398" spans="3:4" ht="15" hidden="1" customHeight="1" x14ac:dyDescent="0.25">
      <c r="C5398" s="114" t="s">
        <v>11065</v>
      </c>
      <c r="D5398" s="114" t="s">
        <v>8461</v>
      </c>
    </row>
    <row r="5399" spans="3:4" ht="15" hidden="1" customHeight="1" x14ac:dyDescent="0.25">
      <c r="C5399" s="114" t="s">
        <v>11066</v>
      </c>
      <c r="D5399" s="114" t="s">
        <v>1802</v>
      </c>
    </row>
    <row r="5400" spans="3:4" ht="15" hidden="1" customHeight="1" x14ac:dyDescent="0.25">
      <c r="C5400" s="114" t="s">
        <v>11067</v>
      </c>
      <c r="D5400" s="114" t="s">
        <v>1803</v>
      </c>
    </row>
    <row r="5401" spans="3:4" ht="15" hidden="1" customHeight="1" x14ac:dyDescent="0.25">
      <c r="C5401" s="114" t="s">
        <v>4813</v>
      </c>
      <c r="D5401" s="114" t="s">
        <v>1804</v>
      </c>
    </row>
    <row r="5402" spans="3:4" ht="15" hidden="1" customHeight="1" x14ac:dyDescent="0.25">
      <c r="C5402" s="114" t="s">
        <v>4814</v>
      </c>
      <c r="D5402" s="114" t="s">
        <v>1805</v>
      </c>
    </row>
    <row r="5403" spans="3:4" ht="15" hidden="1" customHeight="1" x14ac:dyDescent="0.25">
      <c r="C5403" s="114" t="s">
        <v>22137</v>
      </c>
      <c r="D5403" s="114" t="s">
        <v>22138</v>
      </c>
    </row>
    <row r="5404" spans="3:4" ht="15" hidden="1" customHeight="1" x14ac:dyDescent="0.25">
      <c r="C5404" s="114" t="s">
        <v>4815</v>
      </c>
      <c r="D5404" s="114" t="s">
        <v>8462</v>
      </c>
    </row>
    <row r="5405" spans="3:4" ht="15" hidden="1" customHeight="1" x14ac:dyDescent="0.25">
      <c r="C5405" s="114" t="s">
        <v>4816</v>
      </c>
      <c r="D5405" s="114" t="s">
        <v>1806</v>
      </c>
    </row>
    <row r="5406" spans="3:4" ht="15" hidden="1" customHeight="1" x14ac:dyDescent="0.25">
      <c r="C5406" s="114" t="s">
        <v>4817</v>
      </c>
      <c r="D5406" s="114" t="s">
        <v>8463</v>
      </c>
    </row>
    <row r="5407" spans="3:4" ht="15" hidden="1" customHeight="1" x14ac:dyDescent="0.25">
      <c r="C5407" s="114" t="s">
        <v>8464</v>
      </c>
      <c r="D5407" s="114" t="s">
        <v>8465</v>
      </c>
    </row>
    <row r="5408" spans="3:4" ht="15" hidden="1" customHeight="1" x14ac:dyDescent="0.25">
      <c r="C5408" s="114" t="s">
        <v>4818</v>
      </c>
      <c r="D5408" s="114" t="s">
        <v>1807</v>
      </c>
    </row>
    <row r="5409" spans="3:4" ht="15" hidden="1" customHeight="1" x14ac:dyDescent="0.25">
      <c r="C5409" s="114" t="s">
        <v>4819</v>
      </c>
      <c r="D5409" s="114" t="s">
        <v>8466</v>
      </c>
    </row>
    <row r="5410" spans="3:4" ht="15" hidden="1" customHeight="1" x14ac:dyDescent="0.25">
      <c r="C5410" s="114" t="s">
        <v>4820</v>
      </c>
      <c r="D5410" s="114" t="s">
        <v>1808</v>
      </c>
    </row>
    <row r="5411" spans="3:4" ht="15" hidden="1" customHeight="1" x14ac:dyDescent="0.25">
      <c r="C5411" s="114" t="s">
        <v>4821</v>
      </c>
      <c r="D5411" s="114" t="s">
        <v>1809</v>
      </c>
    </row>
    <row r="5412" spans="3:4" ht="15" hidden="1" customHeight="1" x14ac:dyDescent="0.25">
      <c r="C5412" s="114" t="s">
        <v>8467</v>
      </c>
      <c r="D5412" s="114" t="s">
        <v>8468</v>
      </c>
    </row>
    <row r="5413" spans="3:4" ht="15" hidden="1" customHeight="1" x14ac:dyDescent="0.25">
      <c r="C5413" s="114" t="s">
        <v>4822</v>
      </c>
      <c r="D5413" s="114" t="s">
        <v>1810</v>
      </c>
    </row>
    <row r="5414" spans="3:4" ht="15" hidden="1" customHeight="1" x14ac:dyDescent="0.25">
      <c r="C5414" s="114" t="s">
        <v>4823</v>
      </c>
      <c r="D5414" s="114" t="s">
        <v>1811</v>
      </c>
    </row>
    <row r="5415" spans="3:4" ht="15" hidden="1" customHeight="1" x14ac:dyDescent="0.25">
      <c r="C5415" s="114" t="s">
        <v>4824</v>
      </c>
      <c r="D5415" s="114" t="s">
        <v>1812</v>
      </c>
    </row>
    <row r="5416" spans="3:4" ht="15" hidden="1" customHeight="1" x14ac:dyDescent="0.25">
      <c r="C5416" s="114" t="s">
        <v>4825</v>
      </c>
      <c r="D5416" s="114" t="s">
        <v>8469</v>
      </c>
    </row>
    <row r="5417" spans="3:4" ht="15" hidden="1" customHeight="1" x14ac:dyDescent="0.25">
      <c r="C5417" s="114" t="s">
        <v>4826</v>
      </c>
      <c r="D5417" s="114" t="s">
        <v>1813</v>
      </c>
    </row>
    <row r="5418" spans="3:4" ht="15" hidden="1" customHeight="1" x14ac:dyDescent="0.25">
      <c r="C5418" s="114" t="s">
        <v>4827</v>
      </c>
      <c r="D5418" s="114" t="s">
        <v>1814</v>
      </c>
    </row>
    <row r="5419" spans="3:4" ht="15" hidden="1" customHeight="1" x14ac:dyDescent="0.25">
      <c r="C5419" s="114" t="s">
        <v>8470</v>
      </c>
      <c r="D5419" s="114" t="s">
        <v>8471</v>
      </c>
    </row>
    <row r="5420" spans="3:4" ht="15" hidden="1" customHeight="1" x14ac:dyDescent="0.25">
      <c r="C5420" s="114" t="s">
        <v>8472</v>
      </c>
      <c r="D5420" s="114" t="s">
        <v>22139</v>
      </c>
    </row>
    <row r="5421" spans="3:4" ht="15" hidden="1" customHeight="1" x14ac:dyDescent="0.25">
      <c r="C5421" s="114" t="s">
        <v>8473</v>
      </c>
      <c r="D5421" s="114" t="s">
        <v>22140</v>
      </c>
    </row>
    <row r="5422" spans="3:4" ht="15" hidden="1" customHeight="1" x14ac:dyDescent="0.25">
      <c r="C5422" s="114" t="s">
        <v>8474</v>
      </c>
      <c r="D5422" s="114" t="s">
        <v>22141</v>
      </c>
    </row>
    <row r="5423" spans="3:4" ht="15" hidden="1" customHeight="1" x14ac:dyDescent="0.25">
      <c r="C5423" s="114" t="s">
        <v>8475</v>
      </c>
      <c r="D5423" s="114" t="s">
        <v>8476</v>
      </c>
    </row>
    <row r="5424" spans="3:4" ht="15" hidden="1" customHeight="1" x14ac:dyDescent="0.25">
      <c r="C5424" s="114" t="s">
        <v>4828</v>
      </c>
      <c r="D5424" s="114" t="s">
        <v>1815</v>
      </c>
    </row>
    <row r="5425" spans="3:4" ht="15" hidden="1" customHeight="1" x14ac:dyDescent="0.25">
      <c r="C5425" s="114" t="s">
        <v>4829</v>
      </c>
      <c r="D5425" s="114" t="s">
        <v>1816</v>
      </c>
    </row>
    <row r="5426" spans="3:4" ht="15" hidden="1" customHeight="1" x14ac:dyDescent="0.25">
      <c r="C5426" s="114" t="s">
        <v>4830</v>
      </c>
      <c r="D5426" s="114" t="s">
        <v>1817</v>
      </c>
    </row>
    <row r="5427" spans="3:4" ht="15" hidden="1" customHeight="1" x14ac:dyDescent="0.25">
      <c r="C5427" s="114" t="s">
        <v>4831</v>
      </c>
      <c r="D5427" s="114" t="s">
        <v>1818</v>
      </c>
    </row>
    <row r="5428" spans="3:4" ht="15" hidden="1" customHeight="1" x14ac:dyDescent="0.25">
      <c r="C5428" s="114" t="s">
        <v>4832</v>
      </c>
      <c r="D5428" s="114" t="s">
        <v>1819</v>
      </c>
    </row>
    <row r="5429" spans="3:4" ht="15" hidden="1" customHeight="1" x14ac:dyDescent="0.25">
      <c r="C5429" s="114" t="s">
        <v>4833</v>
      </c>
      <c r="D5429" s="114" t="s">
        <v>1820</v>
      </c>
    </row>
    <row r="5430" spans="3:4" ht="15" hidden="1" customHeight="1" x14ac:dyDescent="0.25">
      <c r="C5430" s="114" t="s">
        <v>4834</v>
      </c>
      <c r="D5430" s="114" t="s">
        <v>1821</v>
      </c>
    </row>
    <row r="5431" spans="3:4" ht="15" hidden="1" customHeight="1" x14ac:dyDescent="0.25">
      <c r="C5431" s="114" t="s">
        <v>4835</v>
      </c>
      <c r="D5431" s="114" t="s">
        <v>1822</v>
      </c>
    </row>
    <row r="5432" spans="3:4" ht="15" hidden="1" customHeight="1" x14ac:dyDescent="0.25">
      <c r="C5432" s="114" t="s">
        <v>4836</v>
      </c>
      <c r="D5432" s="114" t="s">
        <v>1823</v>
      </c>
    </row>
    <row r="5433" spans="3:4" ht="15" hidden="1" customHeight="1" x14ac:dyDescent="0.25">
      <c r="C5433" s="114" t="s">
        <v>22142</v>
      </c>
      <c r="D5433" s="114" t="s">
        <v>22143</v>
      </c>
    </row>
    <row r="5434" spans="3:4" ht="15" hidden="1" customHeight="1" x14ac:dyDescent="0.25">
      <c r="C5434" s="114" t="s">
        <v>4837</v>
      </c>
      <c r="D5434" s="114" t="s">
        <v>1824</v>
      </c>
    </row>
    <row r="5435" spans="3:4" ht="15" hidden="1" customHeight="1" x14ac:dyDescent="0.25">
      <c r="C5435" s="114" t="s">
        <v>4838</v>
      </c>
      <c r="D5435" s="114" t="s">
        <v>1825</v>
      </c>
    </row>
    <row r="5436" spans="3:4" ht="15" hidden="1" customHeight="1" x14ac:dyDescent="0.25">
      <c r="C5436" s="114" t="s">
        <v>8477</v>
      </c>
      <c r="D5436" s="114" t="s">
        <v>8478</v>
      </c>
    </row>
    <row r="5437" spans="3:4" ht="15" hidden="1" customHeight="1" x14ac:dyDescent="0.25">
      <c r="C5437" s="114" t="s">
        <v>4839</v>
      </c>
      <c r="D5437" s="114" t="s">
        <v>1826</v>
      </c>
    </row>
    <row r="5438" spans="3:4" ht="15" hidden="1" customHeight="1" x14ac:dyDescent="0.25">
      <c r="C5438" s="114" t="s">
        <v>4840</v>
      </c>
      <c r="D5438" s="114" t="s">
        <v>6472</v>
      </c>
    </row>
    <row r="5439" spans="3:4" ht="15" hidden="1" customHeight="1" x14ac:dyDescent="0.25">
      <c r="C5439" s="114" t="s">
        <v>4841</v>
      </c>
      <c r="D5439" s="114" t="s">
        <v>1827</v>
      </c>
    </row>
    <row r="5440" spans="3:4" ht="15" hidden="1" customHeight="1" x14ac:dyDescent="0.25">
      <c r="C5440" s="114" t="s">
        <v>4842</v>
      </c>
      <c r="D5440" s="114" t="s">
        <v>1828</v>
      </c>
    </row>
    <row r="5441" spans="3:4" ht="15" hidden="1" customHeight="1" x14ac:dyDescent="0.25">
      <c r="C5441" s="114" t="s">
        <v>4843</v>
      </c>
      <c r="D5441" s="114" t="s">
        <v>1829</v>
      </c>
    </row>
    <row r="5442" spans="3:4" ht="15" hidden="1" customHeight="1" x14ac:dyDescent="0.25">
      <c r="C5442" s="114" t="s">
        <v>4844</v>
      </c>
      <c r="D5442" s="114" t="s">
        <v>1830</v>
      </c>
    </row>
    <row r="5443" spans="3:4" ht="15" hidden="1" customHeight="1" x14ac:dyDescent="0.25">
      <c r="C5443" s="114" t="s">
        <v>4845</v>
      </c>
      <c r="D5443" s="114" t="s">
        <v>1831</v>
      </c>
    </row>
    <row r="5444" spans="3:4" ht="15" hidden="1" customHeight="1" x14ac:dyDescent="0.25">
      <c r="C5444" s="114" t="s">
        <v>8479</v>
      </c>
      <c r="D5444" s="114" t="s">
        <v>22144</v>
      </c>
    </row>
    <row r="5445" spans="3:4" ht="15" hidden="1" customHeight="1" x14ac:dyDescent="0.25">
      <c r="C5445" s="114" t="s">
        <v>8480</v>
      </c>
      <c r="D5445" s="114" t="s">
        <v>8481</v>
      </c>
    </row>
    <row r="5446" spans="3:4" ht="15" hidden="1" customHeight="1" x14ac:dyDescent="0.25">
      <c r="C5446" s="114" t="s">
        <v>8482</v>
      </c>
      <c r="D5446" s="114" t="s">
        <v>8483</v>
      </c>
    </row>
    <row r="5447" spans="3:4" ht="15" hidden="1" customHeight="1" x14ac:dyDescent="0.25">
      <c r="C5447" s="114" t="s">
        <v>8484</v>
      </c>
      <c r="D5447" s="114" t="s">
        <v>8485</v>
      </c>
    </row>
    <row r="5448" spans="3:4" ht="15" hidden="1" customHeight="1" x14ac:dyDescent="0.25">
      <c r="C5448" s="114" t="s">
        <v>8486</v>
      </c>
      <c r="D5448" s="114" t="s">
        <v>8487</v>
      </c>
    </row>
    <row r="5449" spans="3:4" ht="15" hidden="1" customHeight="1" x14ac:dyDescent="0.25">
      <c r="C5449" s="114" t="s">
        <v>8488</v>
      </c>
      <c r="D5449" s="114" t="s">
        <v>8489</v>
      </c>
    </row>
    <row r="5450" spans="3:4" ht="15" hidden="1" customHeight="1" x14ac:dyDescent="0.25">
      <c r="C5450" s="114" t="s">
        <v>8490</v>
      </c>
      <c r="D5450" s="114" t="s">
        <v>8491</v>
      </c>
    </row>
    <row r="5451" spans="3:4" ht="15" hidden="1" customHeight="1" x14ac:dyDescent="0.25">
      <c r="C5451" s="114" t="s">
        <v>8492</v>
      </c>
      <c r="D5451" s="114" t="s">
        <v>8493</v>
      </c>
    </row>
    <row r="5452" spans="3:4" ht="15" hidden="1" customHeight="1" x14ac:dyDescent="0.25">
      <c r="C5452" s="114" t="s">
        <v>8494</v>
      </c>
      <c r="D5452" s="114" t="s">
        <v>8495</v>
      </c>
    </row>
    <row r="5453" spans="3:4" ht="15" hidden="1" customHeight="1" x14ac:dyDescent="0.25">
      <c r="C5453" s="114" t="s">
        <v>8496</v>
      </c>
      <c r="D5453" s="114" t="s">
        <v>11068</v>
      </c>
    </row>
    <row r="5454" spans="3:4" ht="15" hidden="1" customHeight="1" x14ac:dyDescent="0.25">
      <c r="C5454" s="114" t="s">
        <v>8497</v>
      </c>
      <c r="D5454" s="114" t="s">
        <v>8498</v>
      </c>
    </row>
    <row r="5455" spans="3:4" ht="15" hidden="1" customHeight="1" x14ac:dyDescent="0.25">
      <c r="C5455" s="114" t="s">
        <v>22145</v>
      </c>
      <c r="D5455" s="114" t="s">
        <v>22146</v>
      </c>
    </row>
    <row r="5456" spans="3:4" ht="15" hidden="1" customHeight="1" x14ac:dyDescent="0.25">
      <c r="C5456" s="114" t="s">
        <v>22147</v>
      </c>
      <c r="D5456" s="114" t="s">
        <v>22148</v>
      </c>
    </row>
    <row r="5457" spans="3:4" ht="15" hidden="1" customHeight="1" x14ac:dyDescent="0.25">
      <c r="C5457" s="114" t="s">
        <v>22149</v>
      </c>
      <c r="D5457" s="114" t="s">
        <v>22150</v>
      </c>
    </row>
    <row r="5458" spans="3:4" ht="15" hidden="1" customHeight="1" x14ac:dyDescent="0.25">
      <c r="C5458" s="114" t="s">
        <v>22151</v>
      </c>
      <c r="D5458" s="114" t="s">
        <v>22152</v>
      </c>
    </row>
    <row r="5459" spans="3:4" ht="15" hidden="1" customHeight="1" x14ac:dyDescent="0.25">
      <c r="C5459" s="114" t="s">
        <v>22153</v>
      </c>
      <c r="D5459" s="114" t="s">
        <v>22154</v>
      </c>
    </row>
    <row r="5460" spans="3:4" ht="15" hidden="1" customHeight="1" x14ac:dyDescent="0.25">
      <c r="C5460" s="114" t="s">
        <v>4846</v>
      </c>
      <c r="D5460" s="114" t="s">
        <v>1832</v>
      </c>
    </row>
    <row r="5461" spans="3:4" ht="15" hidden="1" customHeight="1" x14ac:dyDescent="0.25">
      <c r="C5461" s="114" t="s">
        <v>4847</v>
      </c>
      <c r="D5461" s="114" t="s">
        <v>1833</v>
      </c>
    </row>
    <row r="5462" spans="3:4" ht="15" hidden="1" customHeight="1" x14ac:dyDescent="0.25">
      <c r="C5462" s="114" t="s">
        <v>4848</v>
      </c>
      <c r="D5462" s="114" t="s">
        <v>1834</v>
      </c>
    </row>
    <row r="5463" spans="3:4" ht="15" hidden="1" customHeight="1" x14ac:dyDescent="0.25">
      <c r="C5463" s="114" t="s">
        <v>4849</v>
      </c>
      <c r="D5463" s="114" t="s">
        <v>1835</v>
      </c>
    </row>
    <row r="5464" spans="3:4" ht="15" hidden="1" customHeight="1" x14ac:dyDescent="0.25">
      <c r="C5464" s="114" t="s">
        <v>4850</v>
      </c>
      <c r="D5464" s="114" t="s">
        <v>1836</v>
      </c>
    </row>
    <row r="5465" spans="3:4" ht="15" hidden="1" customHeight="1" x14ac:dyDescent="0.25">
      <c r="C5465" s="114" t="s">
        <v>4851</v>
      </c>
      <c r="D5465" s="114" t="s">
        <v>1837</v>
      </c>
    </row>
    <row r="5466" spans="3:4" ht="15" hidden="1" customHeight="1" x14ac:dyDescent="0.25">
      <c r="C5466" s="114" t="s">
        <v>4852</v>
      </c>
      <c r="D5466" s="114" t="s">
        <v>1838</v>
      </c>
    </row>
    <row r="5467" spans="3:4" ht="15" hidden="1" customHeight="1" x14ac:dyDescent="0.25">
      <c r="C5467" s="114" t="s">
        <v>11069</v>
      </c>
      <c r="D5467" s="114" t="s">
        <v>11070</v>
      </c>
    </row>
    <row r="5468" spans="3:4" ht="15" hidden="1" customHeight="1" x14ac:dyDescent="0.25">
      <c r="C5468" s="114" t="s">
        <v>11071</v>
      </c>
      <c r="D5468" s="114" t="s">
        <v>11072</v>
      </c>
    </row>
    <row r="5469" spans="3:4" ht="15" hidden="1" customHeight="1" x14ac:dyDescent="0.25">
      <c r="C5469" s="114" t="s">
        <v>22155</v>
      </c>
      <c r="D5469" s="114" t="s">
        <v>22156</v>
      </c>
    </row>
    <row r="5470" spans="3:4" ht="15" hidden="1" customHeight="1" x14ac:dyDescent="0.25">
      <c r="C5470" s="114" t="s">
        <v>4853</v>
      </c>
      <c r="D5470" s="114" t="s">
        <v>1839</v>
      </c>
    </row>
    <row r="5471" spans="3:4" ht="15" hidden="1" customHeight="1" x14ac:dyDescent="0.25">
      <c r="C5471" s="114" t="s">
        <v>22157</v>
      </c>
      <c r="D5471" s="114" t="s">
        <v>22158</v>
      </c>
    </row>
    <row r="5472" spans="3:4" ht="15" hidden="1" customHeight="1" x14ac:dyDescent="0.25">
      <c r="C5472" s="114" t="s">
        <v>4854</v>
      </c>
      <c r="D5472" s="114" t="s">
        <v>1840</v>
      </c>
    </row>
    <row r="5473" spans="3:4" ht="15" hidden="1" customHeight="1" x14ac:dyDescent="0.25">
      <c r="C5473" s="114" t="s">
        <v>22159</v>
      </c>
      <c r="D5473" s="114" t="s">
        <v>22160</v>
      </c>
    </row>
    <row r="5474" spans="3:4" ht="15" hidden="1" customHeight="1" x14ac:dyDescent="0.25">
      <c r="C5474" s="114" t="s">
        <v>22161</v>
      </c>
      <c r="D5474" s="114" t="s">
        <v>22162</v>
      </c>
    </row>
    <row r="5475" spans="3:4" ht="15" hidden="1" customHeight="1" x14ac:dyDescent="0.25">
      <c r="C5475" s="114" t="s">
        <v>4855</v>
      </c>
      <c r="D5475" s="114" t="s">
        <v>1841</v>
      </c>
    </row>
    <row r="5476" spans="3:4" ht="15" hidden="1" customHeight="1" x14ac:dyDescent="0.25">
      <c r="C5476" s="114" t="s">
        <v>22163</v>
      </c>
      <c r="D5476" s="114" t="s">
        <v>22164</v>
      </c>
    </row>
    <row r="5477" spans="3:4" ht="15" hidden="1" customHeight="1" x14ac:dyDescent="0.25">
      <c r="C5477" s="114" t="s">
        <v>22165</v>
      </c>
      <c r="D5477" s="114" t="s">
        <v>22166</v>
      </c>
    </row>
    <row r="5478" spans="3:4" ht="15" hidden="1" customHeight="1" x14ac:dyDescent="0.25">
      <c r="C5478" s="114" t="s">
        <v>4856</v>
      </c>
      <c r="D5478" s="114" t="s">
        <v>22167</v>
      </c>
    </row>
    <row r="5479" spans="3:4" ht="15" hidden="1" customHeight="1" x14ac:dyDescent="0.25">
      <c r="C5479" s="114" t="s">
        <v>4857</v>
      </c>
      <c r="D5479" s="114" t="s">
        <v>1843</v>
      </c>
    </row>
    <row r="5480" spans="3:4" ht="15" hidden="1" customHeight="1" x14ac:dyDescent="0.25">
      <c r="C5480" s="114" t="s">
        <v>4858</v>
      </c>
      <c r="D5480" s="114" t="s">
        <v>22168</v>
      </c>
    </row>
    <row r="5481" spans="3:4" ht="15" hidden="1" customHeight="1" x14ac:dyDescent="0.25">
      <c r="C5481" s="114" t="s">
        <v>4859</v>
      </c>
      <c r="D5481" s="114" t="s">
        <v>22169</v>
      </c>
    </row>
    <row r="5482" spans="3:4" ht="15" hidden="1" customHeight="1" x14ac:dyDescent="0.25">
      <c r="C5482" s="114" t="s">
        <v>4860</v>
      </c>
      <c r="D5482" s="114" t="s">
        <v>1844</v>
      </c>
    </row>
    <row r="5483" spans="3:4" ht="15" hidden="1" customHeight="1" x14ac:dyDescent="0.25">
      <c r="C5483" s="114" t="s">
        <v>4861</v>
      </c>
      <c r="D5483" s="114" t="s">
        <v>1845</v>
      </c>
    </row>
    <row r="5484" spans="3:4" ht="15" hidden="1" customHeight="1" x14ac:dyDescent="0.25">
      <c r="C5484" s="114" t="s">
        <v>4862</v>
      </c>
      <c r="D5484" s="114" t="s">
        <v>1846</v>
      </c>
    </row>
    <row r="5485" spans="3:4" ht="15" hidden="1" customHeight="1" x14ac:dyDescent="0.25">
      <c r="C5485" s="114" t="s">
        <v>4863</v>
      </c>
      <c r="D5485" s="114" t="s">
        <v>1847</v>
      </c>
    </row>
    <row r="5486" spans="3:4" ht="15" hidden="1" customHeight="1" x14ac:dyDescent="0.25">
      <c r="C5486" s="114" t="s">
        <v>4864</v>
      </c>
      <c r="D5486" s="114" t="s">
        <v>1107</v>
      </c>
    </row>
    <row r="5487" spans="3:4" ht="15" hidden="1" customHeight="1" x14ac:dyDescent="0.25">
      <c r="C5487" s="114" t="s">
        <v>4865</v>
      </c>
      <c r="D5487" s="114" t="s">
        <v>22170</v>
      </c>
    </row>
    <row r="5488" spans="3:4" ht="15" hidden="1" customHeight="1" x14ac:dyDescent="0.25">
      <c r="C5488" s="114" t="s">
        <v>4866</v>
      </c>
      <c r="D5488" s="114" t="s">
        <v>1108</v>
      </c>
    </row>
    <row r="5489" spans="3:4" ht="15" hidden="1" customHeight="1" x14ac:dyDescent="0.25">
      <c r="C5489" s="114" t="s">
        <v>11073</v>
      </c>
      <c r="D5489" s="114" t="s">
        <v>11074</v>
      </c>
    </row>
    <row r="5490" spans="3:4" ht="15" hidden="1" customHeight="1" x14ac:dyDescent="0.25">
      <c r="C5490" s="114" t="s">
        <v>4867</v>
      </c>
      <c r="D5490" s="114" t="s">
        <v>1109</v>
      </c>
    </row>
    <row r="5491" spans="3:4" ht="15" hidden="1" customHeight="1" x14ac:dyDescent="0.25">
      <c r="C5491" s="114" t="s">
        <v>4868</v>
      </c>
      <c r="D5491" s="114" t="s">
        <v>1110</v>
      </c>
    </row>
    <row r="5492" spans="3:4" ht="15" hidden="1" customHeight="1" x14ac:dyDescent="0.25">
      <c r="C5492" s="114" t="s">
        <v>4869</v>
      </c>
      <c r="D5492" s="114" t="s">
        <v>6473</v>
      </c>
    </row>
    <row r="5493" spans="3:4" ht="15" hidden="1" customHeight="1" x14ac:dyDescent="0.25">
      <c r="C5493" s="114" t="s">
        <v>4870</v>
      </c>
      <c r="D5493" s="114" t="s">
        <v>22171</v>
      </c>
    </row>
    <row r="5494" spans="3:4" ht="15" hidden="1" customHeight="1" x14ac:dyDescent="0.25">
      <c r="C5494" s="114" t="s">
        <v>4871</v>
      </c>
      <c r="D5494" s="114" t="s">
        <v>1111</v>
      </c>
    </row>
    <row r="5495" spans="3:4" ht="15" hidden="1" customHeight="1" x14ac:dyDescent="0.25">
      <c r="C5495" s="114" t="s">
        <v>4872</v>
      </c>
      <c r="D5495" s="114" t="s">
        <v>1112</v>
      </c>
    </row>
    <row r="5496" spans="3:4" ht="15" hidden="1" customHeight="1" x14ac:dyDescent="0.25">
      <c r="C5496" s="114" t="s">
        <v>4873</v>
      </c>
      <c r="D5496" s="114" t="s">
        <v>1113</v>
      </c>
    </row>
    <row r="5497" spans="3:4" ht="15" hidden="1" customHeight="1" x14ac:dyDescent="0.25">
      <c r="C5497" s="114" t="s">
        <v>4874</v>
      </c>
      <c r="D5497" s="114" t="s">
        <v>1114</v>
      </c>
    </row>
    <row r="5498" spans="3:4" ht="15" hidden="1" customHeight="1" x14ac:dyDescent="0.25">
      <c r="C5498" s="114" t="s">
        <v>4875</v>
      </c>
      <c r="D5498" s="114" t="s">
        <v>1115</v>
      </c>
    </row>
    <row r="5499" spans="3:4" ht="15" hidden="1" customHeight="1" x14ac:dyDescent="0.25">
      <c r="C5499" s="114" t="s">
        <v>4876</v>
      </c>
      <c r="D5499" s="114" t="s">
        <v>6474</v>
      </c>
    </row>
    <row r="5500" spans="3:4" ht="15" hidden="1" customHeight="1" x14ac:dyDescent="0.25">
      <c r="C5500" s="114" t="s">
        <v>4877</v>
      </c>
      <c r="D5500" s="114" t="s">
        <v>1116</v>
      </c>
    </row>
    <row r="5501" spans="3:4" ht="15" hidden="1" customHeight="1" x14ac:dyDescent="0.25">
      <c r="C5501" s="114" t="s">
        <v>4878</v>
      </c>
      <c r="D5501" s="114" t="s">
        <v>1117</v>
      </c>
    </row>
    <row r="5502" spans="3:4" ht="15" hidden="1" customHeight="1" x14ac:dyDescent="0.25">
      <c r="C5502" s="114" t="s">
        <v>4879</v>
      </c>
      <c r="D5502" s="114" t="s">
        <v>1118</v>
      </c>
    </row>
    <row r="5503" spans="3:4" ht="15" hidden="1" customHeight="1" x14ac:dyDescent="0.25">
      <c r="C5503" s="114" t="s">
        <v>4880</v>
      </c>
      <c r="D5503" s="114" t="s">
        <v>1119</v>
      </c>
    </row>
    <row r="5504" spans="3:4" ht="15" hidden="1" customHeight="1" x14ac:dyDescent="0.25">
      <c r="C5504" s="114" t="s">
        <v>4881</v>
      </c>
      <c r="D5504" s="114" t="s">
        <v>1120</v>
      </c>
    </row>
    <row r="5505" spans="3:4" ht="15" hidden="1" customHeight="1" x14ac:dyDescent="0.25">
      <c r="C5505" s="114" t="s">
        <v>4882</v>
      </c>
      <c r="D5505" s="114" t="s">
        <v>1121</v>
      </c>
    </row>
    <row r="5506" spans="3:4" ht="15" hidden="1" customHeight="1" x14ac:dyDescent="0.25">
      <c r="C5506" s="114" t="s">
        <v>4883</v>
      </c>
      <c r="D5506" s="114" t="s">
        <v>1122</v>
      </c>
    </row>
    <row r="5507" spans="3:4" ht="15" hidden="1" customHeight="1" x14ac:dyDescent="0.25">
      <c r="C5507" s="114" t="s">
        <v>4884</v>
      </c>
      <c r="D5507" s="114" t="s">
        <v>1123</v>
      </c>
    </row>
    <row r="5508" spans="3:4" ht="15" hidden="1" customHeight="1" x14ac:dyDescent="0.25">
      <c r="C5508" s="114" t="s">
        <v>4885</v>
      </c>
      <c r="D5508" s="114" t="s">
        <v>1124</v>
      </c>
    </row>
    <row r="5509" spans="3:4" ht="15" hidden="1" customHeight="1" x14ac:dyDescent="0.25">
      <c r="C5509" s="114" t="s">
        <v>4886</v>
      </c>
      <c r="D5509" s="114" t="s">
        <v>1125</v>
      </c>
    </row>
    <row r="5510" spans="3:4" ht="15" hidden="1" customHeight="1" x14ac:dyDescent="0.25">
      <c r="C5510" s="114" t="s">
        <v>22172</v>
      </c>
      <c r="D5510" s="114" t="s">
        <v>22173</v>
      </c>
    </row>
    <row r="5511" spans="3:4" ht="15" hidden="1" customHeight="1" x14ac:dyDescent="0.25">
      <c r="C5511" s="114" t="s">
        <v>4887</v>
      </c>
      <c r="D5511" s="114" t="s">
        <v>1126</v>
      </c>
    </row>
    <row r="5512" spans="3:4" ht="15" hidden="1" customHeight="1" x14ac:dyDescent="0.25">
      <c r="C5512" s="114" t="s">
        <v>4888</v>
      </c>
      <c r="D5512" s="114" t="s">
        <v>22174</v>
      </c>
    </row>
    <row r="5513" spans="3:4" ht="15" hidden="1" customHeight="1" x14ac:dyDescent="0.25">
      <c r="C5513" s="114" t="s">
        <v>4889</v>
      </c>
      <c r="D5513" s="114" t="s">
        <v>1127</v>
      </c>
    </row>
    <row r="5514" spans="3:4" ht="15" hidden="1" customHeight="1" x14ac:dyDescent="0.25">
      <c r="C5514" s="114" t="s">
        <v>4890</v>
      </c>
      <c r="D5514" s="114" t="s">
        <v>1128</v>
      </c>
    </row>
    <row r="5515" spans="3:4" ht="15" hidden="1" customHeight="1" x14ac:dyDescent="0.25">
      <c r="C5515" s="114" t="s">
        <v>11075</v>
      </c>
      <c r="D5515" s="114" t="s">
        <v>9175</v>
      </c>
    </row>
    <row r="5516" spans="3:4" ht="15" hidden="1" customHeight="1" x14ac:dyDescent="0.25">
      <c r="C5516" s="114" t="s">
        <v>11076</v>
      </c>
      <c r="D5516" s="114" t="s">
        <v>11077</v>
      </c>
    </row>
    <row r="5517" spans="3:4" ht="15" hidden="1" customHeight="1" x14ac:dyDescent="0.25">
      <c r="C5517" s="114" t="s">
        <v>4891</v>
      </c>
      <c r="D5517" s="114" t="s">
        <v>1129</v>
      </c>
    </row>
    <row r="5518" spans="3:4" ht="15" hidden="1" customHeight="1" x14ac:dyDescent="0.25">
      <c r="C5518" s="114" t="s">
        <v>4892</v>
      </c>
      <c r="D5518" s="114" t="s">
        <v>1130</v>
      </c>
    </row>
    <row r="5519" spans="3:4" ht="15" hidden="1" customHeight="1" x14ac:dyDescent="0.25">
      <c r="C5519" s="114" t="s">
        <v>4893</v>
      </c>
      <c r="D5519" s="114" t="s">
        <v>1131</v>
      </c>
    </row>
    <row r="5520" spans="3:4" ht="15" hidden="1" customHeight="1" x14ac:dyDescent="0.25">
      <c r="C5520" s="114" t="s">
        <v>11078</v>
      </c>
      <c r="D5520" s="114" t="s">
        <v>11079</v>
      </c>
    </row>
    <row r="5521" spans="3:4" ht="15" hidden="1" customHeight="1" x14ac:dyDescent="0.25">
      <c r="C5521" s="114" t="s">
        <v>11080</v>
      </c>
      <c r="D5521" s="114" t="s">
        <v>11081</v>
      </c>
    </row>
    <row r="5522" spans="3:4" ht="15" hidden="1" customHeight="1" x14ac:dyDescent="0.25">
      <c r="C5522" s="114" t="s">
        <v>22175</v>
      </c>
      <c r="D5522" s="114" t="s">
        <v>22176</v>
      </c>
    </row>
    <row r="5523" spans="3:4" ht="15" hidden="1" customHeight="1" x14ac:dyDescent="0.25">
      <c r="C5523" s="114" t="s">
        <v>22177</v>
      </c>
      <c r="D5523" s="114" t="s">
        <v>22178</v>
      </c>
    </row>
    <row r="5524" spans="3:4" ht="15" hidden="1" customHeight="1" x14ac:dyDescent="0.25">
      <c r="C5524" s="114" t="s">
        <v>22179</v>
      </c>
      <c r="D5524" s="114" t="s">
        <v>22180</v>
      </c>
    </row>
    <row r="5525" spans="3:4" ht="15" hidden="1" customHeight="1" x14ac:dyDescent="0.25">
      <c r="C5525" s="114" t="s">
        <v>22181</v>
      </c>
      <c r="D5525" s="114" t="s">
        <v>22182</v>
      </c>
    </row>
    <row r="5526" spans="3:4" ht="15" hidden="1" customHeight="1" x14ac:dyDescent="0.25">
      <c r="C5526" s="114" t="s">
        <v>22183</v>
      </c>
      <c r="D5526" s="114" t="s">
        <v>22184</v>
      </c>
    </row>
    <row r="5527" spans="3:4" ht="15" hidden="1" customHeight="1" x14ac:dyDescent="0.25">
      <c r="C5527" s="114" t="s">
        <v>22185</v>
      </c>
      <c r="D5527" s="114" t="s">
        <v>22186</v>
      </c>
    </row>
    <row r="5528" spans="3:4" ht="15" hidden="1" customHeight="1" x14ac:dyDescent="0.25">
      <c r="C5528" s="114" t="s">
        <v>22187</v>
      </c>
      <c r="D5528" s="114" t="s">
        <v>22188</v>
      </c>
    </row>
    <row r="5529" spans="3:4" ht="15" hidden="1" customHeight="1" x14ac:dyDescent="0.25">
      <c r="C5529" s="114" t="s">
        <v>4894</v>
      </c>
      <c r="D5529" s="114" t="s">
        <v>1132</v>
      </c>
    </row>
    <row r="5530" spans="3:4" ht="15" hidden="1" customHeight="1" x14ac:dyDescent="0.25">
      <c r="C5530" s="114" t="s">
        <v>4895</v>
      </c>
      <c r="D5530" s="114" t="s">
        <v>1133</v>
      </c>
    </row>
    <row r="5531" spans="3:4" ht="15" hidden="1" customHeight="1" x14ac:dyDescent="0.25">
      <c r="C5531" s="114" t="s">
        <v>4896</v>
      </c>
      <c r="D5531" s="114" t="s">
        <v>1134</v>
      </c>
    </row>
    <row r="5532" spans="3:4" ht="15" hidden="1" customHeight="1" x14ac:dyDescent="0.25">
      <c r="C5532" s="114" t="s">
        <v>22189</v>
      </c>
      <c r="D5532" s="114" t="s">
        <v>22190</v>
      </c>
    </row>
    <row r="5533" spans="3:4" ht="15" hidden="1" customHeight="1" x14ac:dyDescent="0.25">
      <c r="C5533" s="114" t="s">
        <v>4897</v>
      </c>
      <c r="D5533" s="114" t="s">
        <v>1135</v>
      </c>
    </row>
    <row r="5534" spans="3:4" ht="15" hidden="1" customHeight="1" x14ac:dyDescent="0.25">
      <c r="C5534" s="114" t="s">
        <v>4898</v>
      </c>
      <c r="D5534" s="114" t="s">
        <v>1136</v>
      </c>
    </row>
    <row r="5535" spans="3:4" ht="15" hidden="1" customHeight="1" x14ac:dyDescent="0.25">
      <c r="C5535" s="114" t="s">
        <v>4899</v>
      </c>
      <c r="D5535" s="114" t="s">
        <v>1137</v>
      </c>
    </row>
    <row r="5536" spans="3:4" ht="15" hidden="1" customHeight="1" x14ac:dyDescent="0.25">
      <c r="C5536" s="114" t="s">
        <v>4900</v>
      </c>
      <c r="D5536" s="114" t="s">
        <v>8499</v>
      </c>
    </row>
    <row r="5537" spans="3:4" ht="15" hidden="1" customHeight="1" x14ac:dyDescent="0.25">
      <c r="C5537" s="114" t="s">
        <v>4901</v>
      </c>
      <c r="D5537" s="114" t="s">
        <v>1138</v>
      </c>
    </row>
    <row r="5538" spans="3:4" ht="15" hidden="1" customHeight="1" x14ac:dyDescent="0.25">
      <c r="C5538" s="114" t="s">
        <v>4902</v>
      </c>
      <c r="D5538" s="114" t="s">
        <v>1139</v>
      </c>
    </row>
    <row r="5539" spans="3:4" ht="15" hidden="1" customHeight="1" x14ac:dyDescent="0.25">
      <c r="C5539" s="114" t="s">
        <v>4903</v>
      </c>
      <c r="D5539" s="114" t="s">
        <v>1140</v>
      </c>
    </row>
    <row r="5540" spans="3:4" ht="15" hidden="1" customHeight="1" x14ac:dyDescent="0.25">
      <c r="C5540" s="114" t="s">
        <v>4904</v>
      </c>
      <c r="D5540" s="114" t="s">
        <v>1141</v>
      </c>
    </row>
    <row r="5541" spans="3:4" ht="15" hidden="1" customHeight="1" x14ac:dyDescent="0.25">
      <c r="C5541" s="114" t="s">
        <v>4905</v>
      </c>
      <c r="D5541" s="114" t="s">
        <v>1142</v>
      </c>
    </row>
    <row r="5542" spans="3:4" ht="15" hidden="1" customHeight="1" x14ac:dyDescent="0.25">
      <c r="C5542" s="114" t="s">
        <v>4906</v>
      </c>
      <c r="D5542" s="114" t="s">
        <v>1143</v>
      </c>
    </row>
    <row r="5543" spans="3:4" ht="15" hidden="1" customHeight="1" x14ac:dyDescent="0.25">
      <c r="C5543" s="114" t="s">
        <v>4907</v>
      </c>
      <c r="D5543" s="114" t="s">
        <v>1144</v>
      </c>
    </row>
    <row r="5544" spans="3:4" ht="15" hidden="1" customHeight="1" x14ac:dyDescent="0.25">
      <c r="C5544" s="114" t="s">
        <v>4908</v>
      </c>
      <c r="D5544" s="114" t="s">
        <v>1145</v>
      </c>
    </row>
    <row r="5545" spans="3:4" ht="15" hidden="1" customHeight="1" x14ac:dyDescent="0.25">
      <c r="C5545" s="114" t="s">
        <v>11082</v>
      </c>
      <c r="D5545" s="114" t="s">
        <v>11083</v>
      </c>
    </row>
    <row r="5546" spans="3:4" ht="15" hidden="1" customHeight="1" x14ac:dyDescent="0.25">
      <c r="C5546" s="114" t="s">
        <v>4909</v>
      </c>
      <c r="D5546" s="114" t="s">
        <v>1146</v>
      </c>
    </row>
    <row r="5547" spans="3:4" ht="15" hidden="1" customHeight="1" x14ac:dyDescent="0.25">
      <c r="C5547" s="114" t="s">
        <v>22191</v>
      </c>
      <c r="D5547" s="114" t="s">
        <v>22192</v>
      </c>
    </row>
    <row r="5548" spans="3:4" ht="15" hidden="1" customHeight="1" x14ac:dyDescent="0.25">
      <c r="C5548" s="114" t="s">
        <v>4910</v>
      </c>
      <c r="D5548" s="114" t="s">
        <v>1147</v>
      </c>
    </row>
    <row r="5549" spans="3:4" ht="15" hidden="1" customHeight="1" x14ac:dyDescent="0.25">
      <c r="C5549" s="114" t="s">
        <v>4911</v>
      </c>
      <c r="D5549" s="114" t="s">
        <v>1148</v>
      </c>
    </row>
    <row r="5550" spans="3:4" ht="15" hidden="1" customHeight="1" x14ac:dyDescent="0.25">
      <c r="C5550" s="114" t="s">
        <v>4912</v>
      </c>
      <c r="D5550" s="114" t="s">
        <v>1149</v>
      </c>
    </row>
    <row r="5551" spans="3:4" ht="15" hidden="1" customHeight="1" x14ac:dyDescent="0.25">
      <c r="C5551" s="114" t="s">
        <v>4913</v>
      </c>
      <c r="D5551" s="114" t="s">
        <v>1150</v>
      </c>
    </row>
    <row r="5552" spans="3:4" ht="15" hidden="1" customHeight="1" x14ac:dyDescent="0.25">
      <c r="C5552" s="114" t="s">
        <v>4914</v>
      </c>
      <c r="D5552" s="114" t="s">
        <v>1151</v>
      </c>
    </row>
    <row r="5553" spans="3:4" ht="15" hidden="1" customHeight="1" x14ac:dyDescent="0.25">
      <c r="C5553" s="114" t="s">
        <v>4915</v>
      </c>
      <c r="D5553" s="114" t="s">
        <v>1152</v>
      </c>
    </row>
    <row r="5554" spans="3:4" ht="15" hidden="1" customHeight="1" x14ac:dyDescent="0.25">
      <c r="C5554" s="114" t="s">
        <v>4916</v>
      </c>
      <c r="D5554" s="114" t="s">
        <v>1153</v>
      </c>
    </row>
    <row r="5555" spans="3:4" ht="15" hidden="1" customHeight="1" x14ac:dyDescent="0.25">
      <c r="C5555" s="114" t="s">
        <v>4917</v>
      </c>
      <c r="D5555" s="114" t="s">
        <v>1154</v>
      </c>
    </row>
    <row r="5556" spans="3:4" ht="15" hidden="1" customHeight="1" x14ac:dyDescent="0.25">
      <c r="C5556" s="114" t="s">
        <v>11084</v>
      </c>
      <c r="D5556" s="114" t="s">
        <v>1857</v>
      </c>
    </row>
    <row r="5557" spans="3:4" ht="15" hidden="1" customHeight="1" x14ac:dyDescent="0.25">
      <c r="C5557" s="114" t="s">
        <v>11085</v>
      </c>
      <c r="D5557" s="114" t="s">
        <v>11086</v>
      </c>
    </row>
    <row r="5558" spans="3:4" ht="15" hidden="1" customHeight="1" x14ac:dyDescent="0.25">
      <c r="C5558" s="114" t="s">
        <v>4918</v>
      </c>
      <c r="D5558" s="114" t="s">
        <v>1155</v>
      </c>
    </row>
    <row r="5559" spans="3:4" ht="15" hidden="1" customHeight="1" x14ac:dyDescent="0.25">
      <c r="C5559" s="114" t="s">
        <v>4919</v>
      </c>
      <c r="D5559" s="114" t="s">
        <v>1156</v>
      </c>
    </row>
    <row r="5560" spans="3:4" ht="15" hidden="1" customHeight="1" x14ac:dyDescent="0.25">
      <c r="C5560" s="114" t="s">
        <v>11087</v>
      </c>
      <c r="D5560" s="114" t="s">
        <v>11088</v>
      </c>
    </row>
    <row r="5561" spans="3:4" ht="15" hidden="1" customHeight="1" x14ac:dyDescent="0.25">
      <c r="C5561" s="114" t="s">
        <v>4920</v>
      </c>
      <c r="D5561" s="114" t="s">
        <v>1157</v>
      </c>
    </row>
    <row r="5562" spans="3:4" ht="15" hidden="1" customHeight="1" x14ac:dyDescent="0.25">
      <c r="C5562" s="114" t="s">
        <v>22193</v>
      </c>
      <c r="D5562" s="114" t="s">
        <v>22194</v>
      </c>
    </row>
    <row r="5563" spans="3:4" ht="15" hidden="1" customHeight="1" x14ac:dyDescent="0.25">
      <c r="C5563" s="114" t="s">
        <v>4921</v>
      </c>
      <c r="D5563" s="114" t="s">
        <v>1158</v>
      </c>
    </row>
    <row r="5564" spans="3:4" ht="15" hidden="1" customHeight="1" x14ac:dyDescent="0.25">
      <c r="C5564" s="114" t="s">
        <v>4922</v>
      </c>
      <c r="D5564" s="114" t="s">
        <v>1159</v>
      </c>
    </row>
    <row r="5565" spans="3:4" ht="15" hidden="1" customHeight="1" x14ac:dyDescent="0.25">
      <c r="C5565" s="114" t="s">
        <v>4923</v>
      </c>
      <c r="D5565" s="114" t="s">
        <v>1160</v>
      </c>
    </row>
    <row r="5566" spans="3:4" ht="15" hidden="1" customHeight="1" x14ac:dyDescent="0.25">
      <c r="C5566" s="114" t="s">
        <v>4924</v>
      </c>
      <c r="D5566" s="114" t="s">
        <v>1161</v>
      </c>
    </row>
    <row r="5567" spans="3:4" ht="15" hidden="1" customHeight="1" x14ac:dyDescent="0.25">
      <c r="C5567" s="114" t="s">
        <v>4925</v>
      </c>
      <c r="D5567" s="114" t="s">
        <v>22195</v>
      </c>
    </row>
    <row r="5568" spans="3:4" ht="15" hidden="1" customHeight="1" x14ac:dyDescent="0.25">
      <c r="C5568" s="114" t="s">
        <v>4926</v>
      </c>
      <c r="D5568" s="114" t="s">
        <v>22196</v>
      </c>
    </row>
    <row r="5569" spans="3:4" ht="15" hidden="1" customHeight="1" x14ac:dyDescent="0.25">
      <c r="C5569" s="114" t="s">
        <v>4927</v>
      </c>
      <c r="D5569" s="114" t="s">
        <v>1162</v>
      </c>
    </row>
    <row r="5570" spans="3:4" ht="15" hidden="1" customHeight="1" x14ac:dyDescent="0.25">
      <c r="C5570" s="114" t="s">
        <v>4928</v>
      </c>
      <c r="D5570" s="114" t="s">
        <v>8500</v>
      </c>
    </row>
    <row r="5571" spans="3:4" ht="15" hidden="1" customHeight="1" x14ac:dyDescent="0.25">
      <c r="C5571" s="114" t="s">
        <v>11089</v>
      </c>
      <c r="D5571" s="114" t="s">
        <v>11090</v>
      </c>
    </row>
    <row r="5572" spans="3:4" ht="15" hidden="1" customHeight="1" x14ac:dyDescent="0.25">
      <c r="C5572" s="114" t="s">
        <v>4929</v>
      </c>
      <c r="D5572" s="114" t="s">
        <v>8501</v>
      </c>
    </row>
    <row r="5573" spans="3:4" ht="15" hidden="1" customHeight="1" x14ac:dyDescent="0.25">
      <c r="C5573" s="114" t="s">
        <v>11091</v>
      </c>
      <c r="D5573" s="114" t="s">
        <v>11092</v>
      </c>
    </row>
    <row r="5574" spans="3:4" ht="15" hidden="1" customHeight="1" x14ac:dyDescent="0.25">
      <c r="C5574" s="114" t="s">
        <v>4930</v>
      </c>
      <c r="D5574" s="114" t="s">
        <v>1163</v>
      </c>
    </row>
    <row r="5575" spans="3:4" ht="15" hidden="1" customHeight="1" x14ac:dyDescent="0.25">
      <c r="C5575" s="114" t="s">
        <v>4931</v>
      </c>
      <c r="D5575" s="114" t="s">
        <v>1164</v>
      </c>
    </row>
    <row r="5576" spans="3:4" ht="15" hidden="1" customHeight="1" x14ac:dyDescent="0.25">
      <c r="C5576" s="114" t="s">
        <v>4932</v>
      </c>
      <c r="D5576" s="114" t="s">
        <v>1165</v>
      </c>
    </row>
    <row r="5577" spans="3:4" ht="15" hidden="1" customHeight="1" x14ac:dyDescent="0.25">
      <c r="C5577" s="114" t="s">
        <v>22197</v>
      </c>
      <c r="D5577" s="114" t="s">
        <v>22198</v>
      </c>
    </row>
    <row r="5578" spans="3:4" ht="15" hidden="1" customHeight="1" x14ac:dyDescent="0.25">
      <c r="C5578" s="114" t="s">
        <v>22199</v>
      </c>
      <c r="D5578" s="114" t="s">
        <v>22200</v>
      </c>
    </row>
    <row r="5579" spans="3:4" ht="15" hidden="1" customHeight="1" x14ac:dyDescent="0.25">
      <c r="C5579" s="114" t="s">
        <v>4933</v>
      </c>
      <c r="D5579" s="114" t="s">
        <v>1166</v>
      </c>
    </row>
    <row r="5580" spans="3:4" ht="15" hidden="1" customHeight="1" x14ac:dyDescent="0.25">
      <c r="C5580" s="114" t="s">
        <v>4934</v>
      </c>
      <c r="D5580" s="114" t="s">
        <v>1167</v>
      </c>
    </row>
    <row r="5581" spans="3:4" ht="15" hidden="1" customHeight="1" x14ac:dyDescent="0.25">
      <c r="C5581" s="114" t="s">
        <v>4935</v>
      </c>
      <c r="D5581" s="114" t="s">
        <v>1168</v>
      </c>
    </row>
    <row r="5582" spans="3:4" ht="15" hidden="1" customHeight="1" x14ac:dyDescent="0.25">
      <c r="C5582" s="114" t="s">
        <v>7084</v>
      </c>
      <c r="D5582" s="114" t="s">
        <v>1169</v>
      </c>
    </row>
    <row r="5583" spans="3:4" ht="15" hidden="1" customHeight="1" x14ac:dyDescent="0.25">
      <c r="C5583" s="114" t="s">
        <v>22201</v>
      </c>
      <c r="D5583" s="114" t="s">
        <v>22202</v>
      </c>
    </row>
    <row r="5584" spans="3:4" ht="15" hidden="1" customHeight="1" x14ac:dyDescent="0.25">
      <c r="C5584" s="114" t="s">
        <v>22203</v>
      </c>
      <c r="D5584" s="114" t="s">
        <v>22204</v>
      </c>
    </row>
    <row r="5585" spans="3:4" ht="15" hidden="1" customHeight="1" x14ac:dyDescent="0.25">
      <c r="C5585" s="114" t="s">
        <v>22205</v>
      </c>
      <c r="D5585" s="114" t="s">
        <v>22206</v>
      </c>
    </row>
    <row r="5586" spans="3:4" ht="15" hidden="1" customHeight="1" x14ac:dyDescent="0.25">
      <c r="C5586" s="114" t="s">
        <v>22207</v>
      </c>
      <c r="D5586" s="114" t="s">
        <v>22208</v>
      </c>
    </row>
    <row r="5587" spans="3:4" ht="15" hidden="1" customHeight="1" x14ac:dyDescent="0.25">
      <c r="C5587" s="114" t="s">
        <v>4936</v>
      </c>
      <c r="D5587" s="114" t="s">
        <v>22209</v>
      </c>
    </row>
    <row r="5588" spans="3:4" ht="15" hidden="1" customHeight="1" x14ac:dyDescent="0.25">
      <c r="C5588" s="114" t="s">
        <v>22210</v>
      </c>
      <c r="D5588" s="114" t="s">
        <v>22211</v>
      </c>
    </row>
    <row r="5589" spans="3:4" ht="15" hidden="1" customHeight="1" x14ac:dyDescent="0.25">
      <c r="C5589" s="114" t="s">
        <v>22212</v>
      </c>
      <c r="D5589" s="114" t="s">
        <v>22213</v>
      </c>
    </row>
    <row r="5590" spans="3:4" ht="15" hidden="1" customHeight="1" x14ac:dyDescent="0.25">
      <c r="C5590" s="114" t="s">
        <v>4937</v>
      </c>
      <c r="D5590" s="114" t="s">
        <v>6475</v>
      </c>
    </row>
    <row r="5591" spans="3:4" ht="15" hidden="1" customHeight="1" x14ac:dyDescent="0.25">
      <c r="C5591" s="114" t="s">
        <v>22214</v>
      </c>
      <c r="D5591" s="114" t="s">
        <v>22215</v>
      </c>
    </row>
    <row r="5592" spans="3:4" ht="15" hidden="1" customHeight="1" x14ac:dyDescent="0.25">
      <c r="C5592" s="114" t="s">
        <v>4938</v>
      </c>
      <c r="D5592" s="114" t="s">
        <v>1170</v>
      </c>
    </row>
    <row r="5593" spans="3:4" ht="15" hidden="1" customHeight="1" x14ac:dyDescent="0.25">
      <c r="C5593" s="114" t="s">
        <v>4939</v>
      </c>
      <c r="D5593" s="114" t="s">
        <v>1171</v>
      </c>
    </row>
    <row r="5594" spans="3:4" ht="15" hidden="1" customHeight="1" x14ac:dyDescent="0.25">
      <c r="C5594" s="114" t="s">
        <v>4940</v>
      </c>
      <c r="D5594" s="114" t="s">
        <v>22216</v>
      </c>
    </row>
    <row r="5595" spans="3:4" ht="15" hidden="1" customHeight="1" x14ac:dyDescent="0.25">
      <c r="C5595" s="114" t="s">
        <v>4941</v>
      </c>
      <c r="D5595" s="114" t="s">
        <v>1172</v>
      </c>
    </row>
    <row r="5596" spans="3:4" ht="15" hidden="1" customHeight="1" x14ac:dyDescent="0.25">
      <c r="C5596" s="114" t="s">
        <v>4942</v>
      </c>
      <c r="D5596" s="114" t="s">
        <v>1173</v>
      </c>
    </row>
    <row r="5597" spans="3:4" ht="15" hidden="1" customHeight="1" x14ac:dyDescent="0.25">
      <c r="C5597" s="114" t="s">
        <v>22217</v>
      </c>
      <c r="D5597" s="114" t="s">
        <v>22218</v>
      </c>
    </row>
    <row r="5598" spans="3:4" ht="15" hidden="1" customHeight="1" x14ac:dyDescent="0.25">
      <c r="C5598" s="114" t="s">
        <v>22219</v>
      </c>
      <c r="D5598" s="114" t="s">
        <v>22220</v>
      </c>
    </row>
    <row r="5599" spans="3:4" ht="15" hidden="1" customHeight="1" x14ac:dyDescent="0.25">
      <c r="C5599" s="114" t="s">
        <v>4943</v>
      </c>
      <c r="D5599" s="114" t="s">
        <v>22221</v>
      </c>
    </row>
    <row r="5600" spans="3:4" ht="15" hidden="1" customHeight="1" x14ac:dyDescent="0.25">
      <c r="C5600" s="114" t="s">
        <v>4944</v>
      </c>
      <c r="D5600" s="114" t="s">
        <v>11093</v>
      </c>
    </row>
    <row r="5601" spans="3:4" ht="15" hidden="1" customHeight="1" x14ac:dyDescent="0.25">
      <c r="C5601" s="114" t="s">
        <v>4945</v>
      </c>
      <c r="D5601" s="114" t="s">
        <v>1852</v>
      </c>
    </row>
    <row r="5602" spans="3:4" ht="15" hidden="1" customHeight="1" x14ac:dyDescent="0.25">
      <c r="C5602" s="114" t="s">
        <v>4946</v>
      </c>
      <c r="D5602" s="114" t="s">
        <v>1853</v>
      </c>
    </row>
    <row r="5603" spans="3:4" ht="15" hidden="1" customHeight="1" x14ac:dyDescent="0.25">
      <c r="C5603" s="114" t="s">
        <v>22222</v>
      </c>
      <c r="D5603" s="114" t="s">
        <v>22223</v>
      </c>
    </row>
    <row r="5604" spans="3:4" ht="15" hidden="1" customHeight="1" x14ac:dyDescent="0.25">
      <c r="C5604" s="114" t="s">
        <v>22224</v>
      </c>
      <c r="D5604" s="114" t="s">
        <v>22225</v>
      </c>
    </row>
    <row r="5605" spans="3:4" ht="15" hidden="1" customHeight="1" x14ac:dyDescent="0.25">
      <c r="C5605" s="114" t="s">
        <v>22226</v>
      </c>
      <c r="D5605" s="114" t="s">
        <v>22227</v>
      </c>
    </row>
    <row r="5606" spans="3:4" ht="15" hidden="1" customHeight="1" x14ac:dyDescent="0.25">
      <c r="C5606" s="114" t="s">
        <v>4947</v>
      </c>
      <c r="D5606" s="114" t="s">
        <v>11094</v>
      </c>
    </row>
    <row r="5607" spans="3:4" ht="15" hidden="1" customHeight="1" x14ac:dyDescent="0.25">
      <c r="C5607" s="114" t="s">
        <v>4948</v>
      </c>
      <c r="D5607" s="114" t="s">
        <v>1854</v>
      </c>
    </row>
    <row r="5608" spans="3:4" ht="15" hidden="1" customHeight="1" x14ac:dyDescent="0.25">
      <c r="C5608" s="114" t="s">
        <v>4949</v>
      </c>
      <c r="D5608" s="114" t="s">
        <v>1855</v>
      </c>
    </row>
    <row r="5609" spans="3:4" ht="15" hidden="1" customHeight="1" x14ac:dyDescent="0.25">
      <c r="C5609" s="114" t="s">
        <v>4950</v>
      </c>
      <c r="D5609" s="114" t="s">
        <v>1856</v>
      </c>
    </row>
    <row r="5610" spans="3:4" ht="15" hidden="1" customHeight="1" x14ac:dyDescent="0.25">
      <c r="C5610" s="114" t="s">
        <v>11095</v>
      </c>
      <c r="D5610" s="114" t="s">
        <v>22228</v>
      </c>
    </row>
    <row r="5611" spans="3:4" ht="15" hidden="1" customHeight="1" x14ac:dyDescent="0.25">
      <c r="C5611" s="114" t="s">
        <v>4951</v>
      </c>
      <c r="D5611" s="114" t="s">
        <v>22229</v>
      </c>
    </row>
    <row r="5612" spans="3:4" ht="15" hidden="1" customHeight="1" x14ac:dyDescent="0.25">
      <c r="C5612" s="114" t="s">
        <v>4952</v>
      </c>
      <c r="D5612" s="114" t="s">
        <v>11096</v>
      </c>
    </row>
    <row r="5613" spans="3:4" ht="15" hidden="1" customHeight="1" x14ac:dyDescent="0.25">
      <c r="C5613" s="114" t="s">
        <v>4953</v>
      </c>
      <c r="D5613" s="114" t="s">
        <v>1858</v>
      </c>
    </row>
    <row r="5614" spans="3:4" ht="15" hidden="1" customHeight="1" x14ac:dyDescent="0.25">
      <c r="C5614" s="114" t="s">
        <v>22230</v>
      </c>
      <c r="D5614" s="114" t="s">
        <v>22231</v>
      </c>
    </row>
    <row r="5615" spans="3:4" ht="15" hidden="1" customHeight="1" x14ac:dyDescent="0.25">
      <c r="C5615" s="114" t="s">
        <v>22232</v>
      </c>
      <c r="D5615" s="114" t="s">
        <v>22233</v>
      </c>
    </row>
    <row r="5616" spans="3:4" ht="15" hidden="1" customHeight="1" x14ac:dyDescent="0.25">
      <c r="C5616" s="114" t="s">
        <v>22234</v>
      </c>
      <c r="D5616" s="114" t="s">
        <v>22235</v>
      </c>
    </row>
    <row r="5617" spans="3:4" ht="15" hidden="1" customHeight="1" x14ac:dyDescent="0.25">
      <c r="C5617" s="114" t="s">
        <v>22236</v>
      </c>
      <c r="D5617" s="114" t="s">
        <v>22237</v>
      </c>
    </row>
    <row r="5618" spans="3:4" ht="15" hidden="1" customHeight="1" x14ac:dyDescent="0.25">
      <c r="C5618" s="114" t="s">
        <v>22238</v>
      </c>
      <c r="D5618" s="114" t="s">
        <v>22239</v>
      </c>
    </row>
    <row r="5619" spans="3:4" ht="15" hidden="1" customHeight="1" x14ac:dyDescent="0.25">
      <c r="C5619" s="114" t="s">
        <v>22240</v>
      </c>
      <c r="D5619" s="114" t="s">
        <v>22241</v>
      </c>
    </row>
    <row r="5620" spans="3:4" ht="15" hidden="1" customHeight="1" x14ac:dyDescent="0.25">
      <c r="C5620" s="114" t="s">
        <v>22242</v>
      </c>
      <c r="D5620" s="114" t="s">
        <v>22243</v>
      </c>
    </row>
    <row r="5621" spans="3:4" ht="15" hidden="1" customHeight="1" x14ac:dyDescent="0.25">
      <c r="C5621" s="114" t="s">
        <v>22244</v>
      </c>
      <c r="D5621" s="114" t="s">
        <v>22245</v>
      </c>
    </row>
    <row r="5622" spans="3:4" ht="15" hidden="1" customHeight="1" x14ac:dyDescent="0.25">
      <c r="C5622" s="114" t="s">
        <v>22246</v>
      </c>
      <c r="D5622" s="114" t="s">
        <v>22247</v>
      </c>
    </row>
    <row r="5623" spans="3:4" ht="15" hidden="1" customHeight="1" x14ac:dyDescent="0.25">
      <c r="C5623" s="114" t="s">
        <v>4954</v>
      </c>
      <c r="D5623" s="114" t="s">
        <v>1859</v>
      </c>
    </row>
    <row r="5624" spans="3:4" ht="15" hidden="1" customHeight="1" x14ac:dyDescent="0.25">
      <c r="C5624" s="114" t="s">
        <v>4955</v>
      </c>
      <c r="D5624" s="114" t="s">
        <v>1860</v>
      </c>
    </row>
    <row r="5625" spans="3:4" ht="15" hidden="1" customHeight="1" x14ac:dyDescent="0.25">
      <c r="C5625" s="114" t="s">
        <v>4956</v>
      </c>
      <c r="D5625" s="114" t="s">
        <v>8502</v>
      </c>
    </row>
    <row r="5626" spans="3:4" ht="15" hidden="1" customHeight="1" x14ac:dyDescent="0.25">
      <c r="C5626" s="114" t="s">
        <v>4957</v>
      </c>
      <c r="D5626" s="114" t="s">
        <v>22248</v>
      </c>
    </row>
    <row r="5627" spans="3:4" ht="15" hidden="1" customHeight="1" x14ac:dyDescent="0.25">
      <c r="C5627" s="114" t="s">
        <v>4958</v>
      </c>
      <c r="D5627" s="114" t="s">
        <v>1861</v>
      </c>
    </row>
    <row r="5628" spans="3:4" ht="15" hidden="1" customHeight="1" x14ac:dyDescent="0.25">
      <c r="C5628" s="114" t="s">
        <v>4959</v>
      </c>
      <c r="D5628" s="114" t="s">
        <v>1862</v>
      </c>
    </row>
    <row r="5629" spans="3:4" ht="15" hidden="1" customHeight="1" x14ac:dyDescent="0.25">
      <c r="C5629" s="114" t="s">
        <v>22249</v>
      </c>
      <c r="D5629" s="114" t="s">
        <v>22250</v>
      </c>
    </row>
    <row r="5630" spans="3:4" ht="15" hidden="1" customHeight="1" x14ac:dyDescent="0.25">
      <c r="C5630" s="114" t="s">
        <v>4960</v>
      </c>
      <c r="D5630" s="114" t="s">
        <v>1863</v>
      </c>
    </row>
    <row r="5631" spans="3:4" ht="15" hidden="1" customHeight="1" x14ac:dyDescent="0.25">
      <c r="C5631" s="114" t="s">
        <v>4961</v>
      </c>
      <c r="D5631" s="114" t="s">
        <v>1864</v>
      </c>
    </row>
    <row r="5632" spans="3:4" ht="15" hidden="1" customHeight="1" x14ac:dyDescent="0.25">
      <c r="C5632" s="114" t="s">
        <v>4962</v>
      </c>
      <c r="D5632" s="114" t="s">
        <v>1865</v>
      </c>
    </row>
    <row r="5633" spans="3:4" ht="15" hidden="1" customHeight="1" x14ac:dyDescent="0.25">
      <c r="C5633" s="114" t="s">
        <v>4963</v>
      </c>
      <c r="D5633" s="114" t="s">
        <v>6476</v>
      </c>
    </row>
    <row r="5634" spans="3:4" ht="15" hidden="1" customHeight="1" x14ac:dyDescent="0.25">
      <c r="C5634" s="114" t="s">
        <v>4964</v>
      </c>
      <c r="D5634" s="114" t="s">
        <v>1866</v>
      </c>
    </row>
    <row r="5635" spans="3:4" ht="15" hidden="1" customHeight="1" x14ac:dyDescent="0.25">
      <c r="C5635" s="114" t="s">
        <v>4965</v>
      </c>
      <c r="D5635" s="114" t="s">
        <v>1867</v>
      </c>
    </row>
    <row r="5636" spans="3:4" ht="15" hidden="1" customHeight="1" x14ac:dyDescent="0.25">
      <c r="C5636" s="114" t="s">
        <v>4966</v>
      </c>
      <c r="D5636" s="114" t="s">
        <v>1868</v>
      </c>
    </row>
    <row r="5637" spans="3:4" ht="15" hidden="1" customHeight="1" x14ac:dyDescent="0.25">
      <c r="C5637" s="114" t="s">
        <v>4967</v>
      </c>
      <c r="D5637" s="114" t="s">
        <v>1869</v>
      </c>
    </row>
    <row r="5638" spans="3:4" ht="15" hidden="1" customHeight="1" x14ac:dyDescent="0.25">
      <c r="C5638" s="114" t="s">
        <v>11097</v>
      </c>
      <c r="D5638" s="114" t="s">
        <v>1870</v>
      </c>
    </row>
    <row r="5639" spans="3:4" ht="15" hidden="1" customHeight="1" x14ac:dyDescent="0.25">
      <c r="C5639" s="114" t="s">
        <v>11098</v>
      </c>
      <c r="D5639" s="114" t="s">
        <v>6477</v>
      </c>
    </row>
    <row r="5640" spans="3:4" ht="15" hidden="1" customHeight="1" x14ac:dyDescent="0.25">
      <c r="C5640" s="114" t="s">
        <v>22251</v>
      </c>
      <c r="D5640" s="114" t="s">
        <v>22252</v>
      </c>
    </row>
    <row r="5641" spans="3:4" ht="15" hidden="1" customHeight="1" x14ac:dyDescent="0.25">
      <c r="C5641" s="114" t="s">
        <v>22253</v>
      </c>
      <c r="D5641" s="114" t="s">
        <v>22254</v>
      </c>
    </row>
    <row r="5642" spans="3:4" ht="15" hidden="1" customHeight="1" x14ac:dyDescent="0.25">
      <c r="C5642" s="114" t="s">
        <v>11099</v>
      </c>
      <c r="D5642" s="114" t="s">
        <v>8503</v>
      </c>
    </row>
    <row r="5643" spans="3:4" ht="15" hidden="1" customHeight="1" x14ac:dyDescent="0.25">
      <c r="C5643" s="114" t="s">
        <v>22255</v>
      </c>
      <c r="D5643" s="114" t="s">
        <v>22256</v>
      </c>
    </row>
    <row r="5644" spans="3:4" ht="15" hidden="1" customHeight="1" x14ac:dyDescent="0.25">
      <c r="C5644" s="114" t="s">
        <v>22257</v>
      </c>
      <c r="D5644" s="114" t="s">
        <v>22258</v>
      </c>
    </row>
    <row r="5645" spans="3:4" ht="15" hidden="1" customHeight="1" x14ac:dyDescent="0.25">
      <c r="C5645" s="114" t="s">
        <v>22259</v>
      </c>
      <c r="D5645" s="114" t="s">
        <v>22260</v>
      </c>
    </row>
    <row r="5646" spans="3:4" ht="15" hidden="1" customHeight="1" x14ac:dyDescent="0.25">
      <c r="C5646" s="114" t="s">
        <v>22261</v>
      </c>
      <c r="D5646" s="114" t="s">
        <v>22262</v>
      </c>
    </row>
    <row r="5647" spans="3:4" ht="15" hidden="1" customHeight="1" x14ac:dyDescent="0.25">
      <c r="C5647" s="114" t="s">
        <v>22263</v>
      </c>
      <c r="D5647" s="114" t="s">
        <v>22264</v>
      </c>
    </row>
    <row r="5648" spans="3:4" ht="15" hidden="1" customHeight="1" x14ac:dyDescent="0.25">
      <c r="C5648" s="114" t="s">
        <v>22265</v>
      </c>
      <c r="D5648" s="114" t="s">
        <v>22266</v>
      </c>
    </row>
    <row r="5649" spans="3:4" ht="15" hidden="1" customHeight="1" x14ac:dyDescent="0.25">
      <c r="C5649" s="114" t="s">
        <v>22267</v>
      </c>
      <c r="D5649" s="114" t="s">
        <v>22268</v>
      </c>
    </row>
    <row r="5650" spans="3:4" ht="15" hidden="1" customHeight="1" x14ac:dyDescent="0.25">
      <c r="C5650" s="114" t="s">
        <v>22269</v>
      </c>
      <c r="D5650" s="114" t="s">
        <v>22270</v>
      </c>
    </row>
    <row r="5651" spans="3:4" ht="15" hidden="1" customHeight="1" x14ac:dyDescent="0.25">
      <c r="C5651" s="114" t="s">
        <v>22271</v>
      </c>
      <c r="D5651" s="114" t="s">
        <v>22272</v>
      </c>
    </row>
    <row r="5652" spans="3:4" ht="15" hidden="1" customHeight="1" x14ac:dyDescent="0.25">
      <c r="C5652" s="114" t="s">
        <v>22273</v>
      </c>
      <c r="D5652" s="114" t="s">
        <v>22274</v>
      </c>
    </row>
    <row r="5653" spans="3:4" ht="15" hidden="1" customHeight="1" x14ac:dyDescent="0.25">
      <c r="C5653" s="114" t="s">
        <v>22275</v>
      </c>
      <c r="D5653" s="114" t="s">
        <v>22276</v>
      </c>
    </row>
    <row r="5654" spans="3:4" ht="15" hidden="1" customHeight="1" x14ac:dyDescent="0.25">
      <c r="C5654" s="114" t="s">
        <v>22277</v>
      </c>
      <c r="D5654" s="114" t="s">
        <v>22278</v>
      </c>
    </row>
    <row r="5655" spans="3:4" ht="15" hidden="1" customHeight="1" x14ac:dyDescent="0.25">
      <c r="C5655" s="114" t="s">
        <v>22279</v>
      </c>
      <c r="D5655" s="114" t="s">
        <v>22280</v>
      </c>
    </row>
    <row r="5656" spans="3:4" ht="15" hidden="1" customHeight="1" x14ac:dyDescent="0.25">
      <c r="C5656" s="114" t="s">
        <v>22281</v>
      </c>
      <c r="D5656" s="114" t="s">
        <v>22282</v>
      </c>
    </row>
    <row r="5657" spans="3:4" ht="15" hidden="1" customHeight="1" x14ac:dyDescent="0.25">
      <c r="C5657" s="114" t="s">
        <v>22283</v>
      </c>
      <c r="D5657" s="114" t="s">
        <v>22284</v>
      </c>
    </row>
    <row r="5658" spans="3:4" ht="15" hidden="1" customHeight="1" x14ac:dyDescent="0.25">
      <c r="C5658" s="114" t="s">
        <v>22285</v>
      </c>
      <c r="D5658" s="114" t="s">
        <v>22286</v>
      </c>
    </row>
    <row r="5659" spans="3:4" ht="15" hidden="1" customHeight="1" x14ac:dyDescent="0.25">
      <c r="C5659" s="114" t="s">
        <v>22287</v>
      </c>
      <c r="D5659" s="114" t="s">
        <v>22288</v>
      </c>
    </row>
    <row r="5660" spans="3:4" ht="15" hidden="1" customHeight="1" x14ac:dyDescent="0.25">
      <c r="C5660" s="114" t="s">
        <v>22289</v>
      </c>
      <c r="D5660" s="114" t="s">
        <v>22290</v>
      </c>
    </row>
    <row r="5661" spans="3:4" ht="15" hidden="1" customHeight="1" x14ac:dyDescent="0.25">
      <c r="C5661" s="114" t="s">
        <v>22291</v>
      </c>
      <c r="D5661" s="114" t="s">
        <v>22292</v>
      </c>
    </row>
    <row r="5662" spans="3:4" ht="15" hidden="1" customHeight="1" x14ac:dyDescent="0.25">
      <c r="C5662" s="114" t="s">
        <v>22293</v>
      </c>
      <c r="D5662" s="114" t="s">
        <v>22294</v>
      </c>
    </row>
    <row r="5663" spans="3:4" ht="15" hidden="1" customHeight="1" x14ac:dyDescent="0.25">
      <c r="C5663" s="114" t="s">
        <v>22295</v>
      </c>
      <c r="D5663" s="114" t="s">
        <v>22296</v>
      </c>
    </row>
    <row r="5664" spans="3:4" ht="15" hidden="1" customHeight="1" x14ac:dyDescent="0.25">
      <c r="C5664" s="114" t="s">
        <v>22297</v>
      </c>
      <c r="D5664" s="114" t="s">
        <v>22298</v>
      </c>
    </row>
    <row r="5665" spans="3:4" ht="15" hidden="1" customHeight="1" x14ac:dyDescent="0.25">
      <c r="C5665" s="114" t="s">
        <v>22299</v>
      </c>
      <c r="D5665" s="114" t="s">
        <v>22300</v>
      </c>
    </row>
    <row r="5666" spans="3:4" ht="15" hidden="1" customHeight="1" x14ac:dyDescent="0.25">
      <c r="C5666" s="114" t="s">
        <v>22301</v>
      </c>
      <c r="D5666" s="114" t="s">
        <v>22302</v>
      </c>
    </row>
    <row r="5667" spans="3:4" ht="15" hidden="1" customHeight="1" x14ac:dyDescent="0.25">
      <c r="C5667" s="114" t="s">
        <v>22303</v>
      </c>
      <c r="D5667" s="114" t="s">
        <v>22304</v>
      </c>
    </row>
    <row r="5668" spans="3:4" ht="15" hidden="1" customHeight="1" x14ac:dyDescent="0.25">
      <c r="C5668" s="114" t="s">
        <v>22305</v>
      </c>
      <c r="D5668" s="114" t="s">
        <v>22306</v>
      </c>
    </row>
    <row r="5669" spans="3:4" ht="15" hidden="1" customHeight="1" x14ac:dyDescent="0.25">
      <c r="C5669" s="114" t="s">
        <v>4968</v>
      </c>
      <c r="D5669" s="114" t="s">
        <v>1871</v>
      </c>
    </row>
    <row r="5670" spans="3:4" ht="15" hidden="1" customHeight="1" x14ac:dyDescent="0.25">
      <c r="C5670" s="114" t="s">
        <v>22307</v>
      </c>
      <c r="D5670" s="114" t="s">
        <v>22308</v>
      </c>
    </row>
    <row r="5671" spans="3:4" ht="15" hidden="1" customHeight="1" x14ac:dyDescent="0.25">
      <c r="C5671" s="114" t="s">
        <v>4969</v>
      </c>
      <c r="D5671" s="114" t="s">
        <v>1872</v>
      </c>
    </row>
    <row r="5672" spans="3:4" ht="15" hidden="1" customHeight="1" x14ac:dyDescent="0.25">
      <c r="C5672" s="114" t="s">
        <v>22309</v>
      </c>
      <c r="D5672" s="114" t="s">
        <v>22310</v>
      </c>
    </row>
    <row r="5673" spans="3:4" ht="15" hidden="1" customHeight="1" x14ac:dyDescent="0.25">
      <c r="C5673" s="114" t="s">
        <v>4970</v>
      </c>
      <c r="D5673" s="114" t="s">
        <v>1873</v>
      </c>
    </row>
    <row r="5674" spans="3:4" ht="15" hidden="1" customHeight="1" x14ac:dyDescent="0.25">
      <c r="C5674" s="114" t="s">
        <v>22311</v>
      </c>
      <c r="D5674" s="114" t="s">
        <v>22312</v>
      </c>
    </row>
    <row r="5675" spans="3:4" ht="15" hidden="1" customHeight="1" x14ac:dyDescent="0.25">
      <c r="C5675" s="114" t="s">
        <v>4971</v>
      </c>
      <c r="D5675" s="114" t="s">
        <v>1874</v>
      </c>
    </row>
    <row r="5676" spans="3:4" ht="15" hidden="1" customHeight="1" x14ac:dyDescent="0.25">
      <c r="C5676" s="114" t="s">
        <v>22313</v>
      </c>
      <c r="D5676" s="114" t="s">
        <v>22314</v>
      </c>
    </row>
    <row r="5677" spans="3:4" ht="15" hidden="1" customHeight="1" x14ac:dyDescent="0.25">
      <c r="C5677" s="114" t="s">
        <v>4972</v>
      </c>
      <c r="D5677" s="114" t="s">
        <v>1875</v>
      </c>
    </row>
    <row r="5678" spans="3:4" ht="15" hidden="1" customHeight="1" x14ac:dyDescent="0.25">
      <c r="C5678" s="114" t="s">
        <v>4973</v>
      </c>
      <c r="D5678" s="114" t="s">
        <v>1876</v>
      </c>
    </row>
    <row r="5679" spans="3:4" ht="15" hidden="1" customHeight="1" x14ac:dyDescent="0.25">
      <c r="C5679" s="114" t="s">
        <v>4974</v>
      </c>
      <c r="D5679" s="114" t="s">
        <v>6702</v>
      </c>
    </row>
    <row r="5680" spans="3:4" ht="15" hidden="1" customHeight="1" x14ac:dyDescent="0.25">
      <c r="C5680" s="114" t="s">
        <v>8504</v>
      </c>
      <c r="D5680" s="114" t="s">
        <v>8505</v>
      </c>
    </row>
    <row r="5681" spans="3:4" ht="15" hidden="1" customHeight="1" x14ac:dyDescent="0.25">
      <c r="C5681" s="114" t="s">
        <v>8506</v>
      </c>
      <c r="D5681" s="114" t="s">
        <v>8507</v>
      </c>
    </row>
    <row r="5682" spans="3:4" ht="15" hidden="1" customHeight="1" x14ac:dyDescent="0.25">
      <c r="C5682" s="114" t="s">
        <v>4975</v>
      </c>
      <c r="D5682" s="114" t="s">
        <v>6478</v>
      </c>
    </row>
    <row r="5683" spans="3:4" ht="15" hidden="1" customHeight="1" x14ac:dyDescent="0.25">
      <c r="C5683" s="114" t="s">
        <v>4976</v>
      </c>
      <c r="D5683" s="114" t="s">
        <v>6703</v>
      </c>
    </row>
    <row r="5684" spans="3:4" ht="15" hidden="1" customHeight="1" x14ac:dyDescent="0.25">
      <c r="C5684" s="114" t="s">
        <v>4977</v>
      </c>
      <c r="D5684" s="114" t="s">
        <v>1877</v>
      </c>
    </row>
    <row r="5685" spans="3:4" ht="15" hidden="1" customHeight="1" x14ac:dyDescent="0.25">
      <c r="C5685" s="114" t="s">
        <v>8508</v>
      </c>
      <c r="D5685" s="114" t="s">
        <v>8509</v>
      </c>
    </row>
    <row r="5686" spans="3:4" ht="15" hidden="1" customHeight="1" x14ac:dyDescent="0.25">
      <c r="C5686" s="114" t="s">
        <v>8510</v>
      </c>
      <c r="D5686" s="114" t="s">
        <v>8511</v>
      </c>
    </row>
    <row r="5687" spans="3:4" ht="15" hidden="1" customHeight="1" x14ac:dyDescent="0.25">
      <c r="C5687" s="114" t="s">
        <v>8512</v>
      </c>
      <c r="D5687" s="114" t="s">
        <v>8513</v>
      </c>
    </row>
    <row r="5688" spans="3:4" ht="15" hidden="1" customHeight="1" x14ac:dyDescent="0.25">
      <c r="C5688" s="114" t="s">
        <v>22315</v>
      </c>
      <c r="D5688" s="114" t="s">
        <v>22316</v>
      </c>
    </row>
    <row r="5689" spans="3:4" ht="15" hidden="1" customHeight="1" x14ac:dyDescent="0.25">
      <c r="C5689" s="114" t="s">
        <v>22317</v>
      </c>
      <c r="D5689" s="114" t="s">
        <v>22318</v>
      </c>
    </row>
    <row r="5690" spans="3:4" ht="15" hidden="1" customHeight="1" x14ac:dyDescent="0.25">
      <c r="C5690" s="114" t="s">
        <v>4978</v>
      </c>
      <c r="D5690" s="114" t="s">
        <v>1878</v>
      </c>
    </row>
    <row r="5691" spans="3:4" ht="15" hidden="1" customHeight="1" x14ac:dyDescent="0.25">
      <c r="C5691" s="114" t="s">
        <v>4979</v>
      </c>
      <c r="D5691" s="114" t="s">
        <v>1879</v>
      </c>
    </row>
    <row r="5692" spans="3:4" ht="15" hidden="1" customHeight="1" x14ac:dyDescent="0.25">
      <c r="C5692" s="114" t="s">
        <v>22319</v>
      </c>
      <c r="D5692" s="114" t="s">
        <v>22320</v>
      </c>
    </row>
    <row r="5693" spans="3:4" ht="15" hidden="1" customHeight="1" x14ac:dyDescent="0.25">
      <c r="C5693" s="114" t="s">
        <v>4980</v>
      </c>
      <c r="D5693" s="114" t="s">
        <v>1880</v>
      </c>
    </row>
    <row r="5694" spans="3:4" ht="15" hidden="1" customHeight="1" x14ac:dyDescent="0.25">
      <c r="C5694" s="114" t="s">
        <v>4981</v>
      </c>
      <c r="D5694" s="114" t="s">
        <v>1881</v>
      </c>
    </row>
    <row r="5695" spans="3:4" ht="15" hidden="1" customHeight="1" x14ac:dyDescent="0.25">
      <c r="C5695" s="114" t="s">
        <v>22321</v>
      </c>
      <c r="D5695" s="114" t="s">
        <v>22322</v>
      </c>
    </row>
    <row r="5696" spans="3:4" ht="15" hidden="1" customHeight="1" x14ac:dyDescent="0.25">
      <c r="C5696" s="114" t="s">
        <v>4982</v>
      </c>
      <c r="D5696" s="114" t="s">
        <v>1882</v>
      </c>
    </row>
    <row r="5697" spans="3:4" ht="15" hidden="1" customHeight="1" x14ac:dyDescent="0.25">
      <c r="C5697" s="114" t="s">
        <v>4983</v>
      </c>
      <c r="D5697" s="114" t="s">
        <v>1883</v>
      </c>
    </row>
    <row r="5698" spans="3:4" ht="15" hidden="1" customHeight="1" x14ac:dyDescent="0.25">
      <c r="C5698" s="114" t="s">
        <v>4984</v>
      </c>
      <c r="D5698" s="114" t="s">
        <v>1884</v>
      </c>
    </row>
    <row r="5699" spans="3:4" ht="15" hidden="1" customHeight="1" x14ac:dyDescent="0.25">
      <c r="C5699" s="114" t="s">
        <v>22323</v>
      </c>
      <c r="D5699" s="114" t="s">
        <v>22324</v>
      </c>
    </row>
    <row r="5700" spans="3:4" ht="15" hidden="1" customHeight="1" x14ac:dyDescent="0.25">
      <c r="C5700" s="114" t="s">
        <v>22325</v>
      </c>
      <c r="D5700" s="114" t="s">
        <v>22326</v>
      </c>
    </row>
    <row r="5701" spans="3:4" ht="15" hidden="1" customHeight="1" x14ac:dyDescent="0.25">
      <c r="C5701" s="114" t="s">
        <v>4985</v>
      </c>
      <c r="D5701" s="114" t="s">
        <v>1885</v>
      </c>
    </row>
    <row r="5702" spans="3:4" ht="15" hidden="1" customHeight="1" x14ac:dyDescent="0.25">
      <c r="C5702" s="114" t="s">
        <v>4986</v>
      </c>
      <c r="D5702" s="114" t="s">
        <v>1886</v>
      </c>
    </row>
    <row r="5703" spans="3:4" ht="15" hidden="1" customHeight="1" x14ac:dyDescent="0.25">
      <c r="C5703" s="114" t="s">
        <v>4987</v>
      </c>
      <c r="D5703" s="114" t="s">
        <v>1887</v>
      </c>
    </row>
    <row r="5704" spans="3:4" ht="15" hidden="1" customHeight="1" x14ac:dyDescent="0.25">
      <c r="C5704" s="114" t="s">
        <v>22327</v>
      </c>
      <c r="D5704" s="114" t="s">
        <v>22328</v>
      </c>
    </row>
    <row r="5705" spans="3:4" ht="15" hidden="1" customHeight="1" x14ac:dyDescent="0.25">
      <c r="C5705" s="114" t="s">
        <v>22329</v>
      </c>
      <c r="D5705" s="114" t="s">
        <v>22330</v>
      </c>
    </row>
    <row r="5706" spans="3:4" ht="15" hidden="1" customHeight="1" x14ac:dyDescent="0.25">
      <c r="C5706" s="114" t="s">
        <v>4988</v>
      </c>
      <c r="D5706" s="114" t="s">
        <v>1888</v>
      </c>
    </row>
    <row r="5707" spans="3:4" ht="15" hidden="1" customHeight="1" x14ac:dyDescent="0.25">
      <c r="C5707" s="114" t="s">
        <v>4989</v>
      </c>
      <c r="D5707" s="114" t="s">
        <v>1889</v>
      </c>
    </row>
    <row r="5708" spans="3:4" ht="15" hidden="1" customHeight="1" x14ac:dyDescent="0.25">
      <c r="C5708" s="114" t="s">
        <v>22331</v>
      </c>
      <c r="D5708" s="114" t="s">
        <v>22332</v>
      </c>
    </row>
    <row r="5709" spans="3:4" ht="15" hidden="1" customHeight="1" x14ac:dyDescent="0.25">
      <c r="C5709" s="114" t="s">
        <v>4990</v>
      </c>
      <c r="D5709" s="114" t="s">
        <v>1890</v>
      </c>
    </row>
    <row r="5710" spans="3:4" ht="15" hidden="1" customHeight="1" x14ac:dyDescent="0.25">
      <c r="C5710" s="114" t="s">
        <v>4991</v>
      </c>
      <c r="D5710" s="114" t="s">
        <v>1891</v>
      </c>
    </row>
    <row r="5711" spans="3:4" ht="15" hidden="1" customHeight="1" x14ac:dyDescent="0.25">
      <c r="C5711" s="114" t="s">
        <v>22333</v>
      </c>
      <c r="D5711" s="114" t="s">
        <v>22334</v>
      </c>
    </row>
    <row r="5712" spans="3:4" ht="15" hidden="1" customHeight="1" x14ac:dyDescent="0.25">
      <c r="C5712" s="114" t="s">
        <v>4992</v>
      </c>
      <c r="D5712" s="114" t="s">
        <v>6479</v>
      </c>
    </row>
    <row r="5713" spans="3:4" ht="15" hidden="1" customHeight="1" x14ac:dyDescent="0.25">
      <c r="C5713" s="114" t="s">
        <v>4993</v>
      </c>
      <c r="D5713" s="114" t="s">
        <v>8516</v>
      </c>
    </row>
    <row r="5714" spans="3:4" ht="15" hidden="1" customHeight="1" x14ac:dyDescent="0.25">
      <c r="C5714" s="114" t="s">
        <v>4994</v>
      </c>
      <c r="D5714" s="114" t="s">
        <v>6480</v>
      </c>
    </row>
    <row r="5715" spans="3:4" ht="15" hidden="1" customHeight="1" x14ac:dyDescent="0.25">
      <c r="C5715" s="114" t="s">
        <v>4995</v>
      </c>
      <c r="D5715" s="114" t="s">
        <v>6481</v>
      </c>
    </row>
    <row r="5716" spans="3:4" ht="15" hidden="1" customHeight="1" x14ac:dyDescent="0.25">
      <c r="C5716" s="114" t="s">
        <v>4996</v>
      </c>
      <c r="D5716" s="114" t="s">
        <v>1892</v>
      </c>
    </row>
    <row r="5717" spans="3:4" ht="15" hidden="1" customHeight="1" x14ac:dyDescent="0.25">
      <c r="C5717" s="114" t="s">
        <v>4997</v>
      </c>
      <c r="D5717" s="114" t="s">
        <v>1893</v>
      </c>
    </row>
    <row r="5718" spans="3:4" ht="15" hidden="1" customHeight="1" x14ac:dyDescent="0.25">
      <c r="C5718" s="114" t="s">
        <v>4998</v>
      </c>
      <c r="D5718" s="114" t="s">
        <v>1894</v>
      </c>
    </row>
    <row r="5719" spans="3:4" ht="15" hidden="1" customHeight="1" x14ac:dyDescent="0.25">
      <c r="C5719" s="114" t="s">
        <v>22335</v>
      </c>
      <c r="D5719" s="114" t="s">
        <v>22336</v>
      </c>
    </row>
    <row r="5720" spans="3:4" ht="15" hidden="1" customHeight="1" x14ac:dyDescent="0.25">
      <c r="C5720" s="114" t="s">
        <v>4999</v>
      </c>
      <c r="D5720" s="114" t="s">
        <v>1895</v>
      </c>
    </row>
    <row r="5721" spans="3:4" ht="15" hidden="1" customHeight="1" x14ac:dyDescent="0.25">
      <c r="C5721" s="114" t="s">
        <v>5000</v>
      </c>
      <c r="D5721" s="114" t="s">
        <v>1896</v>
      </c>
    </row>
    <row r="5722" spans="3:4" ht="15" hidden="1" customHeight="1" x14ac:dyDescent="0.25">
      <c r="C5722" s="114" t="s">
        <v>5001</v>
      </c>
      <c r="D5722" s="114" t="s">
        <v>22337</v>
      </c>
    </row>
    <row r="5723" spans="3:4" ht="15" hidden="1" customHeight="1" x14ac:dyDescent="0.25">
      <c r="C5723" s="114" t="s">
        <v>5002</v>
      </c>
      <c r="D5723" s="114" t="s">
        <v>6482</v>
      </c>
    </row>
    <row r="5724" spans="3:4" ht="15" hidden="1" customHeight="1" x14ac:dyDescent="0.25">
      <c r="C5724" s="114" t="s">
        <v>8517</v>
      </c>
      <c r="D5724" s="114" t="s">
        <v>8518</v>
      </c>
    </row>
    <row r="5725" spans="3:4" ht="15" hidden="1" customHeight="1" x14ac:dyDescent="0.25">
      <c r="C5725" s="114" t="s">
        <v>22338</v>
      </c>
      <c r="D5725" s="114" t="s">
        <v>22339</v>
      </c>
    </row>
    <row r="5726" spans="3:4" ht="15" hidden="1" customHeight="1" x14ac:dyDescent="0.25">
      <c r="C5726" s="114" t="s">
        <v>5003</v>
      </c>
      <c r="D5726" s="114" t="s">
        <v>8519</v>
      </c>
    </row>
    <row r="5727" spans="3:4" ht="15" hidden="1" customHeight="1" x14ac:dyDescent="0.25">
      <c r="C5727" s="114" t="s">
        <v>5004</v>
      </c>
      <c r="D5727" s="114" t="s">
        <v>22340</v>
      </c>
    </row>
    <row r="5728" spans="3:4" ht="15" hidden="1" customHeight="1" x14ac:dyDescent="0.25">
      <c r="C5728" s="114" t="s">
        <v>22341</v>
      </c>
      <c r="D5728" s="114" t="s">
        <v>22342</v>
      </c>
    </row>
    <row r="5729" spans="3:4" ht="15" hidden="1" customHeight="1" x14ac:dyDescent="0.25">
      <c r="C5729" s="114" t="s">
        <v>5005</v>
      </c>
      <c r="D5729" s="114" t="s">
        <v>6483</v>
      </c>
    </row>
    <row r="5730" spans="3:4" ht="15" hidden="1" customHeight="1" x14ac:dyDescent="0.25">
      <c r="C5730" s="114" t="s">
        <v>8520</v>
      </c>
      <c r="D5730" s="114" t="s">
        <v>8521</v>
      </c>
    </row>
    <row r="5731" spans="3:4" ht="15" hidden="1" customHeight="1" x14ac:dyDescent="0.25">
      <c r="C5731" s="114" t="s">
        <v>22343</v>
      </c>
      <c r="D5731" s="114" t="s">
        <v>22344</v>
      </c>
    </row>
    <row r="5732" spans="3:4" ht="15" hidden="1" customHeight="1" x14ac:dyDescent="0.25">
      <c r="C5732" s="114" t="s">
        <v>22345</v>
      </c>
      <c r="D5732" s="114" t="s">
        <v>22346</v>
      </c>
    </row>
    <row r="5733" spans="3:4" ht="15" hidden="1" customHeight="1" x14ac:dyDescent="0.25">
      <c r="C5733" s="114" t="s">
        <v>5006</v>
      </c>
      <c r="D5733" s="114" t="s">
        <v>22347</v>
      </c>
    </row>
    <row r="5734" spans="3:4" ht="15" hidden="1" customHeight="1" x14ac:dyDescent="0.25">
      <c r="C5734" s="114" t="s">
        <v>5007</v>
      </c>
      <c r="D5734" s="114" t="s">
        <v>22348</v>
      </c>
    </row>
    <row r="5735" spans="3:4" ht="15" hidden="1" customHeight="1" x14ac:dyDescent="0.25">
      <c r="C5735" s="114" t="s">
        <v>5008</v>
      </c>
      <c r="D5735" s="114" t="s">
        <v>22349</v>
      </c>
    </row>
    <row r="5736" spans="3:4" ht="15" hidden="1" customHeight="1" x14ac:dyDescent="0.25">
      <c r="C5736" s="114" t="s">
        <v>5009</v>
      </c>
      <c r="D5736" s="114" t="s">
        <v>22350</v>
      </c>
    </row>
    <row r="5737" spans="3:4" ht="15" hidden="1" customHeight="1" x14ac:dyDescent="0.25">
      <c r="C5737" s="114" t="s">
        <v>5010</v>
      </c>
      <c r="D5737" s="114" t="s">
        <v>22351</v>
      </c>
    </row>
    <row r="5738" spans="3:4" ht="15" hidden="1" customHeight="1" x14ac:dyDescent="0.25">
      <c r="C5738" s="114" t="s">
        <v>5011</v>
      </c>
      <c r="D5738" s="114" t="s">
        <v>22352</v>
      </c>
    </row>
    <row r="5739" spans="3:4" ht="15" hidden="1" customHeight="1" x14ac:dyDescent="0.25">
      <c r="C5739" s="114" t="s">
        <v>8522</v>
      </c>
      <c r="D5739" s="114" t="s">
        <v>22353</v>
      </c>
    </row>
    <row r="5740" spans="3:4" ht="15" hidden="1" customHeight="1" x14ac:dyDescent="0.25">
      <c r="C5740" s="114" t="s">
        <v>22354</v>
      </c>
      <c r="D5740" s="114" t="s">
        <v>22355</v>
      </c>
    </row>
    <row r="5741" spans="3:4" ht="15" hidden="1" customHeight="1" x14ac:dyDescent="0.25">
      <c r="C5741" s="114" t="s">
        <v>22356</v>
      </c>
      <c r="D5741" s="114" t="s">
        <v>22357</v>
      </c>
    </row>
    <row r="5742" spans="3:4" ht="15" hidden="1" customHeight="1" x14ac:dyDescent="0.25">
      <c r="C5742" s="114" t="s">
        <v>22358</v>
      </c>
      <c r="D5742" s="114" t="s">
        <v>22359</v>
      </c>
    </row>
    <row r="5743" spans="3:4" ht="15" hidden="1" customHeight="1" x14ac:dyDescent="0.25">
      <c r="C5743" s="114" t="s">
        <v>22360</v>
      </c>
      <c r="D5743" s="114" t="s">
        <v>22361</v>
      </c>
    </row>
    <row r="5744" spans="3:4" ht="15" hidden="1" customHeight="1" x14ac:dyDescent="0.25">
      <c r="C5744" s="114" t="s">
        <v>22362</v>
      </c>
      <c r="D5744" s="114" t="s">
        <v>22363</v>
      </c>
    </row>
    <row r="5745" spans="3:4" ht="15" hidden="1" customHeight="1" x14ac:dyDescent="0.25">
      <c r="C5745" s="114" t="s">
        <v>22364</v>
      </c>
      <c r="D5745" s="114" t="s">
        <v>22365</v>
      </c>
    </row>
    <row r="5746" spans="3:4" ht="15" hidden="1" customHeight="1" x14ac:dyDescent="0.25">
      <c r="C5746" s="114" t="s">
        <v>22366</v>
      </c>
      <c r="D5746" s="114" t="s">
        <v>22367</v>
      </c>
    </row>
    <row r="5747" spans="3:4" ht="15" hidden="1" customHeight="1" x14ac:dyDescent="0.25">
      <c r="C5747" s="114" t="s">
        <v>22368</v>
      </c>
      <c r="D5747" s="114" t="s">
        <v>22369</v>
      </c>
    </row>
    <row r="5748" spans="3:4" ht="15" hidden="1" customHeight="1" x14ac:dyDescent="0.25">
      <c r="C5748" s="114" t="s">
        <v>5012</v>
      </c>
      <c r="D5748" s="114" t="s">
        <v>22370</v>
      </c>
    </row>
    <row r="5749" spans="3:4" ht="15" hidden="1" customHeight="1" x14ac:dyDescent="0.25">
      <c r="C5749" s="114" t="s">
        <v>5013</v>
      </c>
      <c r="D5749" s="114" t="s">
        <v>22371</v>
      </c>
    </row>
    <row r="5750" spans="3:4" ht="15" hidden="1" customHeight="1" x14ac:dyDescent="0.25">
      <c r="C5750" s="114" t="s">
        <v>5014</v>
      </c>
      <c r="D5750" s="114" t="s">
        <v>22372</v>
      </c>
    </row>
    <row r="5751" spans="3:4" ht="15" hidden="1" customHeight="1" x14ac:dyDescent="0.25">
      <c r="C5751" s="114" t="s">
        <v>5015</v>
      </c>
      <c r="D5751" s="114" t="s">
        <v>22373</v>
      </c>
    </row>
    <row r="5752" spans="3:4" ht="15" hidden="1" customHeight="1" x14ac:dyDescent="0.25">
      <c r="C5752" s="114" t="s">
        <v>5016</v>
      </c>
      <c r="D5752" s="114" t="s">
        <v>22374</v>
      </c>
    </row>
    <row r="5753" spans="3:4" ht="15" hidden="1" customHeight="1" x14ac:dyDescent="0.25">
      <c r="C5753" s="114" t="s">
        <v>5017</v>
      </c>
      <c r="D5753" s="114" t="s">
        <v>22375</v>
      </c>
    </row>
    <row r="5754" spans="3:4" ht="15" hidden="1" customHeight="1" x14ac:dyDescent="0.25">
      <c r="C5754" s="114" t="s">
        <v>8523</v>
      </c>
      <c r="D5754" s="114" t="s">
        <v>8524</v>
      </c>
    </row>
    <row r="5755" spans="3:4" ht="15" hidden="1" customHeight="1" x14ac:dyDescent="0.25">
      <c r="C5755" s="114" t="s">
        <v>22376</v>
      </c>
      <c r="D5755" s="114" t="s">
        <v>22377</v>
      </c>
    </row>
    <row r="5756" spans="3:4" ht="15" hidden="1" customHeight="1" x14ac:dyDescent="0.25">
      <c r="C5756" s="114" t="s">
        <v>22378</v>
      </c>
      <c r="D5756" s="114" t="s">
        <v>22379</v>
      </c>
    </row>
    <row r="5757" spans="3:4" ht="15" hidden="1" customHeight="1" x14ac:dyDescent="0.25">
      <c r="C5757" s="114" t="s">
        <v>22380</v>
      </c>
      <c r="D5757" s="114" t="s">
        <v>22381</v>
      </c>
    </row>
    <row r="5758" spans="3:4" ht="15" hidden="1" customHeight="1" x14ac:dyDescent="0.25">
      <c r="C5758" s="114" t="s">
        <v>22382</v>
      </c>
      <c r="D5758" s="114" t="s">
        <v>22383</v>
      </c>
    </row>
    <row r="5759" spans="3:4" ht="15" hidden="1" customHeight="1" x14ac:dyDescent="0.25">
      <c r="C5759" s="114" t="s">
        <v>22384</v>
      </c>
      <c r="D5759" s="114" t="s">
        <v>22385</v>
      </c>
    </row>
    <row r="5760" spans="3:4" ht="15" hidden="1" customHeight="1" x14ac:dyDescent="0.25">
      <c r="C5760" s="114" t="s">
        <v>22386</v>
      </c>
      <c r="D5760" s="114" t="s">
        <v>22387</v>
      </c>
    </row>
    <row r="5761" spans="3:4" ht="15" hidden="1" customHeight="1" x14ac:dyDescent="0.25">
      <c r="C5761" s="114" t="s">
        <v>5018</v>
      </c>
      <c r="D5761" s="114" t="s">
        <v>1897</v>
      </c>
    </row>
    <row r="5762" spans="3:4" ht="15" hidden="1" customHeight="1" x14ac:dyDescent="0.25">
      <c r="C5762" s="114" t="s">
        <v>5019</v>
      </c>
      <c r="D5762" s="114" t="s">
        <v>1898</v>
      </c>
    </row>
    <row r="5763" spans="3:4" ht="15" hidden="1" customHeight="1" x14ac:dyDescent="0.25">
      <c r="C5763" s="114" t="s">
        <v>22388</v>
      </c>
      <c r="D5763" s="114" t="s">
        <v>22389</v>
      </c>
    </row>
    <row r="5764" spans="3:4" ht="15" hidden="1" customHeight="1" x14ac:dyDescent="0.25">
      <c r="C5764" s="114" t="s">
        <v>22390</v>
      </c>
      <c r="D5764" s="114" t="s">
        <v>22391</v>
      </c>
    </row>
    <row r="5765" spans="3:4" ht="15" hidden="1" customHeight="1" x14ac:dyDescent="0.25">
      <c r="C5765" s="114" t="s">
        <v>5020</v>
      </c>
      <c r="D5765" s="114" t="s">
        <v>22392</v>
      </c>
    </row>
    <row r="5766" spans="3:4" ht="15" hidden="1" customHeight="1" x14ac:dyDescent="0.25">
      <c r="C5766" s="114" t="s">
        <v>8525</v>
      </c>
      <c r="D5766" s="114" t="s">
        <v>1900</v>
      </c>
    </row>
    <row r="5767" spans="3:4" ht="15" hidden="1" customHeight="1" x14ac:dyDescent="0.25">
      <c r="C5767" s="114" t="s">
        <v>5021</v>
      </c>
      <c r="D5767" s="114" t="s">
        <v>1901</v>
      </c>
    </row>
    <row r="5768" spans="3:4" ht="15" hidden="1" customHeight="1" x14ac:dyDescent="0.25">
      <c r="C5768" s="114" t="s">
        <v>8526</v>
      </c>
      <c r="D5768" s="114" t="s">
        <v>22393</v>
      </c>
    </row>
    <row r="5769" spans="3:4" ht="15" hidden="1" customHeight="1" x14ac:dyDescent="0.25">
      <c r="C5769" s="114" t="s">
        <v>22394</v>
      </c>
      <c r="D5769" s="114" t="s">
        <v>22395</v>
      </c>
    </row>
    <row r="5770" spans="3:4" ht="15" hidden="1" customHeight="1" x14ac:dyDescent="0.25">
      <c r="C5770" s="114" t="s">
        <v>5022</v>
      </c>
      <c r="D5770" s="114" t="s">
        <v>1222</v>
      </c>
    </row>
    <row r="5771" spans="3:4" ht="15" hidden="1" customHeight="1" x14ac:dyDescent="0.25">
      <c r="C5771" s="114" t="s">
        <v>5023</v>
      </c>
      <c r="D5771" s="114" t="s">
        <v>1223</v>
      </c>
    </row>
    <row r="5772" spans="3:4" ht="15" hidden="1" customHeight="1" x14ac:dyDescent="0.25">
      <c r="C5772" s="114" t="s">
        <v>5024</v>
      </c>
      <c r="D5772" s="114" t="s">
        <v>1224</v>
      </c>
    </row>
    <row r="5773" spans="3:4" ht="15" hidden="1" customHeight="1" x14ac:dyDescent="0.25">
      <c r="C5773" s="114" t="s">
        <v>8527</v>
      </c>
      <c r="D5773" s="114" t="s">
        <v>6704</v>
      </c>
    </row>
    <row r="5774" spans="3:4" ht="15" hidden="1" customHeight="1" x14ac:dyDescent="0.25">
      <c r="C5774" s="114" t="s">
        <v>8528</v>
      </c>
      <c r="D5774" s="114" t="s">
        <v>6705</v>
      </c>
    </row>
    <row r="5775" spans="3:4" ht="15" hidden="1" customHeight="1" x14ac:dyDescent="0.25">
      <c r="C5775" s="114" t="s">
        <v>8529</v>
      </c>
      <c r="D5775" s="114" t="s">
        <v>1225</v>
      </c>
    </row>
    <row r="5776" spans="3:4" ht="15" hidden="1" customHeight="1" x14ac:dyDescent="0.25">
      <c r="C5776" s="114" t="s">
        <v>11100</v>
      </c>
      <c r="D5776" s="114" t="s">
        <v>1226</v>
      </c>
    </row>
    <row r="5777" spans="3:4" ht="15" hidden="1" customHeight="1" x14ac:dyDescent="0.25">
      <c r="C5777" s="114" t="s">
        <v>22396</v>
      </c>
      <c r="D5777" s="114" t="s">
        <v>22397</v>
      </c>
    </row>
    <row r="5778" spans="3:4" ht="15" hidden="1" customHeight="1" x14ac:dyDescent="0.25">
      <c r="C5778" s="114" t="s">
        <v>5025</v>
      </c>
      <c r="D5778" s="114" t="s">
        <v>1227</v>
      </c>
    </row>
    <row r="5779" spans="3:4" ht="15" hidden="1" customHeight="1" x14ac:dyDescent="0.25">
      <c r="C5779" s="114" t="s">
        <v>5026</v>
      </c>
      <c r="D5779" s="114" t="s">
        <v>22398</v>
      </c>
    </row>
    <row r="5780" spans="3:4" ht="15" hidden="1" customHeight="1" x14ac:dyDescent="0.25">
      <c r="C5780" s="114" t="s">
        <v>5027</v>
      </c>
      <c r="D5780" s="114" t="s">
        <v>1228</v>
      </c>
    </row>
    <row r="5781" spans="3:4" ht="15" hidden="1" customHeight="1" x14ac:dyDescent="0.25">
      <c r="C5781" s="114" t="s">
        <v>5028</v>
      </c>
      <c r="D5781" s="114" t="s">
        <v>1229</v>
      </c>
    </row>
    <row r="5782" spans="3:4" ht="15" hidden="1" customHeight="1" x14ac:dyDescent="0.25">
      <c r="C5782" s="114" t="s">
        <v>5029</v>
      </c>
      <c r="D5782" s="114" t="s">
        <v>1230</v>
      </c>
    </row>
    <row r="5783" spans="3:4" ht="15" hidden="1" customHeight="1" x14ac:dyDescent="0.25">
      <c r="C5783" s="114" t="s">
        <v>11101</v>
      </c>
      <c r="D5783" s="114" t="s">
        <v>1231</v>
      </c>
    </row>
    <row r="5784" spans="3:4" ht="15" hidden="1" customHeight="1" x14ac:dyDescent="0.25">
      <c r="C5784" s="114" t="s">
        <v>22399</v>
      </c>
      <c r="D5784" s="114" t="s">
        <v>22400</v>
      </c>
    </row>
    <row r="5785" spans="3:4" ht="15" hidden="1" customHeight="1" x14ac:dyDescent="0.25">
      <c r="C5785" s="114" t="s">
        <v>22401</v>
      </c>
      <c r="D5785" s="114" t="s">
        <v>22402</v>
      </c>
    </row>
    <row r="5786" spans="3:4" ht="15" hidden="1" customHeight="1" x14ac:dyDescent="0.25">
      <c r="C5786" s="114" t="s">
        <v>22403</v>
      </c>
      <c r="D5786" s="114" t="s">
        <v>22404</v>
      </c>
    </row>
    <row r="5787" spans="3:4" ht="15" hidden="1" customHeight="1" x14ac:dyDescent="0.25">
      <c r="C5787" s="114" t="s">
        <v>22405</v>
      </c>
      <c r="D5787" s="114" t="s">
        <v>22406</v>
      </c>
    </row>
    <row r="5788" spans="3:4" ht="15" hidden="1" customHeight="1" x14ac:dyDescent="0.25">
      <c r="C5788" s="114" t="s">
        <v>5030</v>
      </c>
      <c r="D5788" s="114" t="s">
        <v>1232</v>
      </c>
    </row>
    <row r="5789" spans="3:4" ht="15" hidden="1" customHeight="1" x14ac:dyDescent="0.25">
      <c r="C5789" s="114" t="s">
        <v>22407</v>
      </c>
      <c r="D5789" s="114" t="s">
        <v>22408</v>
      </c>
    </row>
    <row r="5790" spans="3:4" ht="15" hidden="1" customHeight="1" x14ac:dyDescent="0.25">
      <c r="C5790" s="114" t="s">
        <v>22409</v>
      </c>
      <c r="D5790" s="114" t="s">
        <v>22410</v>
      </c>
    </row>
    <row r="5791" spans="3:4" ht="15" hidden="1" customHeight="1" x14ac:dyDescent="0.25">
      <c r="C5791" s="114" t="s">
        <v>5031</v>
      </c>
      <c r="D5791" s="114" t="s">
        <v>1233</v>
      </c>
    </row>
    <row r="5792" spans="3:4" ht="15" hidden="1" customHeight="1" x14ac:dyDescent="0.25">
      <c r="C5792" s="114" t="s">
        <v>5032</v>
      </c>
      <c r="D5792" s="114" t="s">
        <v>1234</v>
      </c>
    </row>
    <row r="5793" spans="3:4" ht="15" hidden="1" customHeight="1" x14ac:dyDescent="0.25">
      <c r="C5793" s="114" t="s">
        <v>5033</v>
      </c>
      <c r="D5793" s="114" t="s">
        <v>6484</v>
      </c>
    </row>
    <row r="5794" spans="3:4" ht="15" hidden="1" customHeight="1" x14ac:dyDescent="0.25">
      <c r="C5794" s="114" t="s">
        <v>5034</v>
      </c>
      <c r="D5794" s="114" t="s">
        <v>6485</v>
      </c>
    </row>
    <row r="5795" spans="3:4" ht="15" hidden="1" customHeight="1" x14ac:dyDescent="0.25">
      <c r="C5795" s="114" t="s">
        <v>22411</v>
      </c>
      <c r="D5795" s="114" t="s">
        <v>22412</v>
      </c>
    </row>
    <row r="5796" spans="3:4" ht="15" hidden="1" customHeight="1" x14ac:dyDescent="0.25">
      <c r="C5796" s="114" t="s">
        <v>5035</v>
      </c>
      <c r="D5796" s="114" t="s">
        <v>1235</v>
      </c>
    </row>
    <row r="5797" spans="3:4" ht="15" hidden="1" customHeight="1" x14ac:dyDescent="0.25">
      <c r="C5797" s="114" t="s">
        <v>22413</v>
      </c>
      <c r="D5797" s="114" t="s">
        <v>22414</v>
      </c>
    </row>
    <row r="5798" spans="3:4" ht="15" hidden="1" customHeight="1" x14ac:dyDescent="0.25">
      <c r="C5798" s="114" t="s">
        <v>5036</v>
      </c>
      <c r="D5798" s="114" t="s">
        <v>1236</v>
      </c>
    </row>
    <row r="5799" spans="3:4" ht="15" hidden="1" customHeight="1" x14ac:dyDescent="0.25">
      <c r="C5799" s="114" t="s">
        <v>11102</v>
      </c>
      <c r="D5799" s="114" t="s">
        <v>1237</v>
      </c>
    </row>
    <row r="5800" spans="3:4" ht="15" hidden="1" customHeight="1" x14ac:dyDescent="0.25">
      <c r="C5800" s="114" t="s">
        <v>5037</v>
      </c>
      <c r="D5800" s="114" t="s">
        <v>1238</v>
      </c>
    </row>
    <row r="5801" spans="3:4" ht="15" hidden="1" customHeight="1" x14ac:dyDescent="0.25">
      <c r="C5801" s="114" t="s">
        <v>22415</v>
      </c>
      <c r="D5801" s="114" t="s">
        <v>22416</v>
      </c>
    </row>
    <row r="5802" spans="3:4" ht="15" hidden="1" customHeight="1" x14ac:dyDescent="0.25">
      <c r="C5802" s="114" t="s">
        <v>5038</v>
      </c>
      <c r="D5802" s="114" t="s">
        <v>1239</v>
      </c>
    </row>
    <row r="5803" spans="3:4" ht="15" hidden="1" customHeight="1" x14ac:dyDescent="0.25">
      <c r="C5803" s="114" t="s">
        <v>5039</v>
      </c>
      <c r="D5803" s="114" t="s">
        <v>1240</v>
      </c>
    </row>
    <row r="5804" spans="3:4" ht="15" hidden="1" customHeight="1" x14ac:dyDescent="0.25">
      <c r="C5804" s="114" t="s">
        <v>5040</v>
      </c>
      <c r="D5804" s="114" t="s">
        <v>1241</v>
      </c>
    </row>
    <row r="5805" spans="3:4" ht="15" hidden="1" customHeight="1" x14ac:dyDescent="0.25">
      <c r="C5805" s="114" t="s">
        <v>5041</v>
      </c>
      <c r="D5805" s="114" t="s">
        <v>6486</v>
      </c>
    </row>
    <row r="5806" spans="3:4" ht="15" hidden="1" customHeight="1" x14ac:dyDescent="0.25">
      <c r="C5806" s="114" t="s">
        <v>11103</v>
      </c>
      <c r="D5806" s="114" t="s">
        <v>8530</v>
      </c>
    </row>
    <row r="5807" spans="3:4" ht="15" hidden="1" customHeight="1" x14ac:dyDescent="0.25">
      <c r="C5807" s="114" t="s">
        <v>22417</v>
      </c>
      <c r="D5807" s="114" t="s">
        <v>22418</v>
      </c>
    </row>
    <row r="5808" spans="3:4" ht="15" hidden="1" customHeight="1" x14ac:dyDescent="0.25">
      <c r="C5808" s="114" t="s">
        <v>5042</v>
      </c>
      <c r="D5808" s="114" t="s">
        <v>1242</v>
      </c>
    </row>
    <row r="5809" spans="3:4" ht="15" hidden="1" customHeight="1" x14ac:dyDescent="0.25">
      <c r="C5809" s="114" t="s">
        <v>5043</v>
      </c>
      <c r="D5809" s="114" t="s">
        <v>6487</v>
      </c>
    </row>
    <row r="5810" spans="3:4" ht="15" hidden="1" customHeight="1" x14ac:dyDescent="0.25">
      <c r="C5810" s="114" t="s">
        <v>5044</v>
      </c>
      <c r="D5810" s="114" t="s">
        <v>1243</v>
      </c>
    </row>
    <row r="5811" spans="3:4" ht="15" hidden="1" customHeight="1" x14ac:dyDescent="0.25">
      <c r="C5811" s="114" t="s">
        <v>22419</v>
      </c>
      <c r="D5811" s="114" t="s">
        <v>22420</v>
      </c>
    </row>
    <row r="5812" spans="3:4" ht="15" hidden="1" customHeight="1" x14ac:dyDescent="0.25">
      <c r="C5812" s="114" t="s">
        <v>5045</v>
      </c>
      <c r="D5812" s="114" t="s">
        <v>8532</v>
      </c>
    </row>
    <row r="5813" spans="3:4" ht="15" hidden="1" customHeight="1" x14ac:dyDescent="0.25">
      <c r="C5813" s="114" t="s">
        <v>22421</v>
      </c>
      <c r="D5813" s="114" t="s">
        <v>22422</v>
      </c>
    </row>
    <row r="5814" spans="3:4" ht="15" hidden="1" customHeight="1" x14ac:dyDescent="0.25">
      <c r="C5814" s="114" t="s">
        <v>5046</v>
      </c>
      <c r="D5814" s="114" t="s">
        <v>8534</v>
      </c>
    </row>
    <row r="5815" spans="3:4" ht="15" hidden="1" customHeight="1" x14ac:dyDescent="0.25">
      <c r="C5815" s="114" t="s">
        <v>5047</v>
      </c>
      <c r="D5815" s="114" t="s">
        <v>22423</v>
      </c>
    </row>
    <row r="5816" spans="3:4" ht="15" hidden="1" customHeight="1" x14ac:dyDescent="0.25">
      <c r="C5816" s="114" t="s">
        <v>8531</v>
      </c>
      <c r="D5816" s="114" t="s">
        <v>8537</v>
      </c>
    </row>
    <row r="5817" spans="3:4" ht="15" hidden="1" customHeight="1" x14ac:dyDescent="0.25">
      <c r="C5817" s="114" t="s">
        <v>8533</v>
      </c>
      <c r="D5817" s="114" t="s">
        <v>8539</v>
      </c>
    </row>
    <row r="5818" spans="3:4" ht="15" hidden="1" customHeight="1" x14ac:dyDescent="0.25">
      <c r="C5818" s="114" t="s">
        <v>8535</v>
      </c>
      <c r="D5818" s="114" t="s">
        <v>22424</v>
      </c>
    </row>
    <row r="5819" spans="3:4" ht="15" hidden="1" customHeight="1" x14ac:dyDescent="0.25">
      <c r="C5819" s="114" t="s">
        <v>8536</v>
      </c>
      <c r="D5819" s="114" t="s">
        <v>8540</v>
      </c>
    </row>
    <row r="5820" spans="3:4" ht="15" hidden="1" customHeight="1" x14ac:dyDescent="0.25">
      <c r="C5820" s="114" t="s">
        <v>8538</v>
      </c>
      <c r="D5820" s="114" t="s">
        <v>8541</v>
      </c>
    </row>
    <row r="5821" spans="3:4" ht="15" hidden="1" customHeight="1" x14ac:dyDescent="0.25">
      <c r="C5821" s="114" t="s">
        <v>22425</v>
      </c>
      <c r="D5821" s="114" t="s">
        <v>22426</v>
      </c>
    </row>
    <row r="5822" spans="3:4" ht="15" hidden="1" customHeight="1" x14ac:dyDescent="0.25">
      <c r="C5822" s="114" t="s">
        <v>22427</v>
      </c>
      <c r="D5822" s="114" t="s">
        <v>22428</v>
      </c>
    </row>
    <row r="5823" spans="3:4" ht="15" hidden="1" customHeight="1" x14ac:dyDescent="0.25">
      <c r="C5823" s="114" t="s">
        <v>22429</v>
      </c>
      <c r="D5823" s="114" t="s">
        <v>22430</v>
      </c>
    </row>
    <row r="5824" spans="3:4" ht="15" hidden="1" customHeight="1" x14ac:dyDescent="0.25">
      <c r="C5824" s="114" t="s">
        <v>22431</v>
      </c>
      <c r="D5824" s="114" t="s">
        <v>22432</v>
      </c>
    </row>
    <row r="5825" spans="3:4" ht="15" hidden="1" customHeight="1" x14ac:dyDescent="0.25">
      <c r="C5825" s="114" t="s">
        <v>22433</v>
      </c>
      <c r="D5825" s="114" t="s">
        <v>22434</v>
      </c>
    </row>
    <row r="5826" spans="3:4" ht="15" hidden="1" customHeight="1" x14ac:dyDescent="0.25">
      <c r="C5826" s="114" t="s">
        <v>22435</v>
      </c>
      <c r="D5826" s="114" t="s">
        <v>1899</v>
      </c>
    </row>
    <row r="5827" spans="3:4" ht="15" hidden="1" customHeight="1" x14ac:dyDescent="0.25">
      <c r="C5827" s="114" t="s">
        <v>22436</v>
      </c>
      <c r="D5827" s="114" t="s">
        <v>22437</v>
      </c>
    </row>
    <row r="5828" spans="3:4" ht="15" hidden="1" customHeight="1" x14ac:dyDescent="0.25">
      <c r="C5828" s="114" t="s">
        <v>22438</v>
      </c>
      <c r="D5828" s="114" t="s">
        <v>22439</v>
      </c>
    </row>
    <row r="5829" spans="3:4" ht="15" hidden="1" customHeight="1" x14ac:dyDescent="0.25">
      <c r="C5829" s="114" t="s">
        <v>22440</v>
      </c>
      <c r="D5829" s="114" t="s">
        <v>22441</v>
      </c>
    </row>
    <row r="5830" spans="3:4" ht="15" hidden="1" customHeight="1" x14ac:dyDescent="0.25">
      <c r="C5830" s="114" t="s">
        <v>22442</v>
      </c>
      <c r="D5830" s="114" t="s">
        <v>22443</v>
      </c>
    </row>
    <row r="5831" spans="3:4" ht="15" hidden="1" customHeight="1" x14ac:dyDescent="0.25">
      <c r="C5831" s="114" t="s">
        <v>22444</v>
      </c>
      <c r="D5831" s="114" t="s">
        <v>22445</v>
      </c>
    </row>
    <row r="5832" spans="3:4" ht="15" hidden="1" customHeight="1" x14ac:dyDescent="0.25">
      <c r="C5832" s="114" t="s">
        <v>22446</v>
      </c>
      <c r="D5832" s="114" t="s">
        <v>22447</v>
      </c>
    </row>
    <row r="5833" spans="3:4" ht="15" hidden="1" customHeight="1" x14ac:dyDescent="0.25">
      <c r="C5833" s="114" t="s">
        <v>22448</v>
      </c>
      <c r="D5833" s="114" t="s">
        <v>22449</v>
      </c>
    </row>
    <row r="5834" spans="3:4" ht="15" hidden="1" customHeight="1" x14ac:dyDescent="0.25">
      <c r="C5834" s="114" t="s">
        <v>22450</v>
      </c>
      <c r="D5834" s="114" t="s">
        <v>22451</v>
      </c>
    </row>
    <row r="5835" spans="3:4" ht="15" hidden="1" customHeight="1" x14ac:dyDescent="0.25">
      <c r="C5835" s="114" t="s">
        <v>22452</v>
      </c>
      <c r="D5835" s="114" t="s">
        <v>22453</v>
      </c>
    </row>
    <row r="5836" spans="3:4" ht="15" hidden="1" customHeight="1" x14ac:dyDescent="0.25">
      <c r="C5836" s="114" t="s">
        <v>22454</v>
      </c>
      <c r="D5836" s="114" t="s">
        <v>22455</v>
      </c>
    </row>
    <row r="5837" spans="3:4" ht="15" hidden="1" customHeight="1" x14ac:dyDescent="0.25">
      <c r="C5837" s="114" t="s">
        <v>22456</v>
      </c>
      <c r="D5837" s="114" t="s">
        <v>22457</v>
      </c>
    </row>
    <row r="5838" spans="3:4" ht="15" hidden="1" customHeight="1" x14ac:dyDescent="0.25">
      <c r="C5838" s="114" t="s">
        <v>22458</v>
      </c>
      <c r="D5838" s="114" t="s">
        <v>22459</v>
      </c>
    </row>
    <row r="5839" spans="3:4" ht="15" hidden="1" customHeight="1" x14ac:dyDescent="0.25">
      <c r="C5839" s="114" t="s">
        <v>22460</v>
      </c>
      <c r="D5839" s="114" t="s">
        <v>22461</v>
      </c>
    </row>
    <row r="5840" spans="3:4" ht="15" hidden="1" customHeight="1" x14ac:dyDescent="0.25">
      <c r="C5840" s="114" t="s">
        <v>22462</v>
      </c>
      <c r="D5840" s="114" t="s">
        <v>22463</v>
      </c>
    </row>
    <row r="5841" spans="3:4" ht="15" hidden="1" customHeight="1" x14ac:dyDescent="0.25">
      <c r="C5841" s="114" t="s">
        <v>22464</v>
      </c>
      <c r="D5841" s="114" t="s">
        <v>22465</v>
      </c>
    </row>
    <row r="5842" spans="3:4" ht="15" hidden="1" customHeight="1" x14ac:dyDescent="0.25">
      <c r="C5842" s="114" t="s">
        <v>22466</v>
      </c>
      <c r="D5842" s="114" t="s">
        <v>22467</v>
      </c>
    </row>
    <row r="5843" spans="3:4" ht="15" hidden="1" customHeight="1" x14ac:dyDescent="0.25">
      <c r="C5843" s="114" t="s">
        <v>22468</v>
      </c>
      <c r="D5843" s="114" t="s">
        <v>22469</v>
      </c>
    </row>
    <row r="5844" spans="3:4" ht="15" hidden="1" customHeight="1" x14ac:dyDescent="0.25">
      <c r="C5844" s="114" t="s">
        <v>22470</v>
      </c>
      <c r="D5844" s="114" t="s">
        <v>22471</v>
      </c>
    </row>
    <row r="5845" spans="3:4" ht="15" hidden="1" customHeight="1" x14ac:dyDescent="0.25">
      <c r="C5845" s="114" t="s">
        <v>22472</v>
      </c>
      <c r="D5845" s="114" t="s">
        <v>22473</v>
      </c>
    </row>
    <row r="5846" spans="3:4" ht="15" hidden="1" customHeight="1" x14ac:dyDescent="0.25">
      <c r="C5846" s="114" t="s">
        <v>22474</v>
      </c>
      <c r="D5846" s="114" t="s">
        <v>22475</v>
      </c>
    </row>
    <row r="5847" spans="3:4" ht="15" hidden="1" customHeight="1" x14ac:dyDescent="0.25">
      <c r="C5847" s="114" t="s">
        <v>22476</v>
      </c>
      <c r="D5847" s="114" t="s">
        <v>22477</v>
      </c>
    </row>
    <row r="5848" spans="3:4" ht="15" hidden="1" customHeight="1" x14ac:dyDescent="0.25">
      <c r="C5848" s="114" t="s">
        <v>22478</v>
      </c>
      <c r="D5848" s="114" t="s">
        <v>22479</v>
      </c>
    </row>
    <row r="5849" spans="3:4" ht="15" hidden="1" customHeight="1" x14ac:dyDescent="0.25">
      <c r="C5849" s="114" t="s">
        <v>22480</v>
      </c>
      <c r="D5849" s="114" t="s">
        <v>22481</v>
      </c>
    </row>
    <row r="5850" spans="3:4" ht="15" hidden="1" customHeight="1" x14ac:dyDescent="0.25">
      <c r="C5850" s="114" t="s">
        <v>22482</v>
      </c>
      <c r="D5850" s="114" t="s">
        <v>22483</v>
      </c>
    </row>
    <row r="5851" spans="3:4" ht="15" hidden="1" customHeight="1" x14ac:dyDescent="0.25">
      <c r="C5851" s="114" t="s">
        <v>22484</v>
      </c>
      <c r="D5851" s="114" t="s">
        <v>22485</v>
      </c>
    </row>
    <row r="5852" spans="3:4" ht="15" hidden="1" customHeight="1" x14ac:dyDescent="0.25">
      <c r="C5852" s="114" t="s">
        <v>22486</v>
      </c>
      <c r="D5852" s="114" t="s">
        <v>22487</v>
      </c>
    </row>
    <row r="5853" spans="3:4" ht="15" hidden="1" customHeight="1" x14ac:dyDescent="0.25">
      <c r="C5853" s="114" t="s">
        <v>22488</v>
      </c>
      <c r="D5853" s="114" t="s">
        <v>22489</v>
      </c>
    </row>
    <row r="5854" spans="3:4" ht="15" hidden="1" customHeight="1" x14ac:dyDescent="0.25">
      <c r="C5854" s="114" t="s">
        <v>22490</v>
      </c>
      <c r="D5854" s="114" t="s">
        <v>22491</v>
      </c>
    </row>
    <row r="5855" spans="3:4" ht="15" hidden="1" customHeight="1" x14ac:dyDescent="0.25">
      <c r="C5855" s="114" t="s">
        <v>22492</v>
      </c>
      <c r="D5855" s="114" t="s">
        <v>22493</v>
      </c>
    </row>
    <row r="5856" spans="3:4" ht="15" hidden="1" customHeight="1" x14ac:dyDescent="0.25">
      <c r="C5856" s="114" t="s">
        <v>22494</v>
      </c>
      <c r="D5856" s="114" t="s">
        <v>22495</v>
      </c>
    </row>
    <row r="5857" spans="3:4" ht="15" hidden="1" customHeight="1" x14ac:dyDescent="0.25">
      <c r="C5857" s="114" t="s">
        <v>22496</v>
      </c>
      <c r="D5857" s="114" t="s">
        <v>22497</v>
      </c>
    </row>
    <row r="5858" spans="3:4" ht="15" hidden="1" customHeight="1" x14ac:dyDescent="0.25">
      <c r="C5858" s="114" t="s">
        <v>22498</v>
      </c>
      <c r="D5858" s="114" t="s">
        <v>22499</v>
      </c>
    </row>
    <row r="5859" spans="3:4" ht="15" hidden="1" customHeight="1" x14ac:dyDescent="0.25">
      <c r="C5859" s="114" t="s">
        <v>22500</v>
      </c>
      <c r="D5859" s="114" t="s">
        <v>22501</v>
      </c>
    </row>
    <row r="5860" spans="3:4" ht="15" hidden="1" customHeight="1" x14ac:dyDescent="0.25">
      <c r="C5860" s="114" t="s">
        <v>11104</v>
      </c>
      <c r="D5860" s="114" t="s">
        <v>1244</v>
      </c>
    </row>
    <row r="5861" spans="3:4" ht="15" hidden="1" customHeight="1" x14ac:dyDescent="0.25">
      <c r="C5861" s="114" t="s">
        <v>22502</v>
      </c>
      <c r="D5861" s="114" t="s">
        <v>22503</v>
      </c>
    </row>
    <row r="5862" spans="3:4" ht="15" hidden="1" customHeight="1" x14ac:dyDescent="0.25">
      <c r="C5862" s="114" t="s">
        <v>11105</v>
      </c>
      <c r="D5862" s="114" t="s">
        <v>1245</v>
      </c>
    </row>
    <row r="5863" spans="3:4" ht="15" hidden="1" customHeight="1" x14ac:dyDescent="0.25">
      <c r="C5863" s="114" t="s">
        <v>22504</v>
      </c>
      <c r="D5863" s="114" t="s">
        <v>22505</v>
      </c>
    </row>
    <row r="5864" spans="3:4" ht="15" hidden="1" customHeight="1" x14ac:dyDescent="0.25">
      <c r="C5864" s="114" t="s">
        <v>11106</v>
      </c>
      <c r="D5864" s="114" t="s">
        <v>1246</v>
      </c>
    </row>
    <row r="5865" spans="3:4" ht="15" hidden="1" customHeight="1" x14ac:dyDescent="0.25">
      <c r="C5865" s="114" t="s">
        <v>11107</v>
      </c>
      <c r="D5865" s="114" t="s">
        <v>1247</v>
      </c>
    </row>
    <row r="5866" spans="3:4" ht="15" hidden="1" customHeight="1" x14ac:dyDescent="0.25">
      <c r="C5866" s="114" t="s">
        <v>11108</v>
      </c>
      <c r="D5866" s="114" t="s">
        <v>8542</v>
      </c>
    </row>
    <row r="5867" spans="3:4" ht="15" hidden="1" customHeight="1" x14ac:dyDescent="0.25">
      <c r="C5867" s="114" t="s">
        <v>11109</v>
      </c>
      <c r="D5867" s="114" t="s">
        <v>8543</v>
      </c>
    </row>
    <row r="5868" spans="3:4" ht="15" hidden="1" customHeight="1" x14ac:dyDescent="0.25">
      <c r="C5868" s="114" t="s">
        <v>11110</v>
      </c>
      <c r="D5868" s="114" t="s">
        <v>8544</v>
      </c>
    </row>
    <row r="5869" spans="3:4" ht="15" hidden="1" customHeight="1" x14ac:dyDescent="0.25">
      <c r="C5869" s="114" t="s">
        <v>11111</v>
      </c>
      <c r="D5869" s="114" t="s">
        <v>8545</v>
      </c>
    </row>
    <row r="5870" spans="3:4" ht="15" hidden="1" customHeight="1" x14ac:dyDescent="0.25">
      <c r="C5870" s="114" t="s">
        <v>11112</v>
      </c>
      <c r="D5870" s="114" t="s">
        <v>8546</v>
      </c>
    </row>
    <row r="5871" spans="3:4" ht="15" hidden="1" customHeight="1" x14ac:dyDescent="0.25">
      <c r="C5871" s="114" t="s">
        <v>11113</v>
      </c>
      <c r="D5871" s="114" t="s">
        <v>8547</v>
      </c>
    </row>
    <row r="5872" spans="3:4" ht="15" hidden="1" customHeight="1" x14ac:dyDescent="0.25">
      <c r="C5872" s="114" t="s">
        <v>11114</v>
      </c>
      <c r="D5872" s="114" t="s">
        <v>8548</v>
      </c>
    </row>
    <row r="5873" spans="3:4" ht="15" hidden="1" customHeight="1" x14ac:dyDescent="0.25">
      <c r="C5873" s="114" t="s">
        <v>11115</v>
      </c>
      <c r="D5873" s="114" t="s">
        <v>8549</v>
      </c>
    </row>
    <row r="5874" spans="3:4" ht="15" hidden="1" customHeight="1" x14ac:dyDescent="0.25">
      <c r="C5874" s="114" t="s">
        <v>11116</v>
      </c>
      <c r="D5874" s="114" t="s">
        <v>8550</v>
      </c>
    </row>
    <row r="5875" spans="3:4" ht="15" hidden="1" customHeight="1" x14ac:dyDescent="0.25">
      <c r="C5875" s="114" t="s">
        <v>11117</v>
      </c>
      <c r="D5875" s="114" t="s">
        <v>8551</v>
      </c>
    </row>
    <row r="5876" spans="3:4" ht="15" hidden="1" customHeight="1" x14ac:dyDescent="0.25">
      <c r="C5876" s="114" t="s">
        <v>11118</v>
      </c>
      <c r="D5876" s="114" t="s">
        <v>1248</v>
      </c>
    </row>
    <row r="5877" spans="3:4" ht="15" hidden="1" customHeight="1" x14ac:dyDescent="0.25">
      <c r="C5877" s="114" t="s">
        <v>11119</v>
      </c>
      <c r="D5877" s="114" t="s">
        <v>6706</v>
      </c>
    </row>
    <row r="5878" spans="3:4" ht="15" hidden="1" customHeight="1" x14ac:dyDescent="0.25">
      <c r="C5878" s="114" t="s">
        <v>11120</v>
      </c>
      <c r="D5878" s="114" t="s">
        <v>8552</v>
      </c>
    </row>
    <row r="5879" spans="3:4" ht="15" hidden="1" customHeight="1" x14ac:dyDescent="0.25">
      <c r="C5879" s="114" t="s">
        <v>22506</v>
      </c>
      <c r="D5879" s="114" t="s">
        <v>22507</v>
      </c>
    </row>
    <row r="5880" spans="3:4" ht="15" hidden="1" customHeight="1" x14ac:dyDescent="0.25">
      <c r="C5880" s="114" t="s">
        <v>11121</v>
      </c>
      <c r="D5880" s="114" t="s">
        <v>1249</v>
      </c>
    </row>
    <row r="5881" spans="3:4" ht="15" hidden="1" customHeight="1" x14ac:dyDescent="0.25">
      <c r="C5881" s="114" t="s">
        <v>11122</v>
      </c>
      <c r="D5881" s="114" t="s">
        <v>8553</v>
      </c>
    </row>
    <row r="5882" spans="3:4" ht="15" hidden="1" customHeight="1" x14ac:dyDescent="0.25">
      <c r="C5882" s="114" t="s">
        <v>22508</v>
      </c>
      <c r="D5882" s="114" t="s">
        <v>22509</v>
      </c>
    </row>
    <row r="5883" spans="3:4" ht="15" hidden="1" customHeight="1" x14ac:dyDescent="0.25">
      <c r="C5883" s="114" t="s">
        <v>11123</v>
      </c>
      <c r="D5883" s="114" t="s">
        <v>1250</v>
      </c>
    </row>
    <row r="5884" spans="3:4" ht="15" hidden="1" customHeight="1" x14ac:dyDescent="0.25">
      <c r="C5884" s="114" t="s">
        <v>11124</v>
      </c>
      <c r="D5884" s="114" t="s">
        <v>22510</v>
      </c>
    </row>
    <row r="5885" spans="3:4" ht="15" hidden="1" customHeight="1" x14ac:dyDescent="0.25">
      <c r="C5885" s="114" t="s">
        <v>11125</v>
      </c>
      <c r="D5885" s="114" t="s">
        <v>1251</v>
      </c>
    </row>
    <row r="5886" spans="3:4" ht="15" hidden="1" customHeight="1" x14ac:dyDescent="0.25">
      <c r="C5886" s="114" t="s">
        <v>11126</v>
      </c>
      <c r="D5886" s="114" t="s">
        <v>8554</v>
      </c>
    </row>
    <row r="5887" spans="3:4" ht="15" hidden="1" customHeight="1" x14ac:dyDescent="0.25">
      <c r="C5887" s="114" t="s">
        <v>11127</v>
      </c>
      <c r="D5887" s="114" t="s">
        <v>8555</v>
      </c>
    </row>
    <row r="5888" spans="3:4" ht="15" hidden="1" customHeight="1" x14ac:dyDescent="0.25">
      <c r="C5888" s="114" t="s">
        <v>11128</v>
      </c>
      <c r="D5888" s="114" t="s">
        <v>1252</v>
      </c>
    </row>
    <row r="5889" spans="3:4" ht="15" hidden="1" customHeight="1" x14ac:dyDescent="0.25">
      <c r="C5889" s="114" t="s">
        <v>11129</v>
      </c>
      <c r="D5889" s="114" t="s">
        <v>1253</v>
      </c>
    </row>
    <row r="5890" spans="3:4" ht="15" hidden="1" customHeight="1" x14ac:dyDescent="0.25">
      <c r="C5890" s="114" t="s">
        <v>11130</v>
      </c>
      <c r="D5890" s="114" t="s">
        <v>1254</v>
      </c>
    </row>
    <row r="5891" spans="3:4" ht="15" hidden="1" customHeight="1" x14ac:dyDescent="0.25">
      <c r="C5891" s="114" t="s">
        <v>22511</v>
      </c>
      <c r="D5891" s="114" t="s">
        <v>22512</v>
      </c>
    </row>
    <row r="5892" spans="3:4" ht="15" hidden="1" customHeight="1" x14ac:dyDescent="0.25">
      <c r="C5892" s="114" t="s">
        <v>11131</v>
      </c>
      <c r="D5892" s="114" t="s">
        <v>1255</v>
      </c>
    </row>
    <row r="5893" spans="3:4" ht="15" hidden="1" customHeight="1" x14ac:dyDescent="0.25">
      <c r="C5893" s="114" t="s">
        <v>22513</v>
      </c>
      <c r="D5893" s="114" t="s">
        <v>22514</v>
      </c>
    </row>
    <row r="5894" spans="3:4" ht="15" hidden="1" customHeight="1" x14ac:dyDescent="0.25">
      <c r="C5894" s="114" t="s">
        <v>11132</v>
      </c>
      <c r="D5894" s="114" t="s">
        <v>1256</v>
      </c>
    </row>
    <row r="5895" spans="3:4" ht="15" hidden="1" customHeight="1" x14ac:dyDescent="0.25">
      <c r="C5895" s="114" t="s">
        <v>11133</v>
      </c>
      <c r="D5895" s="114" t="s">
        <v>1257</v>
      </c>
    </row>
    <row r="5896" spans="3:4" ht="15" hidden="1" customHeight="1" x14ac:dyDescent="0.25">
      <c r="C5896" s="114" t="s">
        <v>11134</v>
      </c>
      <c r="D5896" s="114" t="s">
        <v>6488</v>
      </c>
    </row>
    <row r="5897" spans="3:4" ht="15" hidden="1" customHeight="1" x14ac:dyDescent="0.25">
      <c r="C5897" s="114" t="s">
        <v>11135</v>
      </c>
      <c r="D5897" s="114" t="s">
        <v>1258</v>
      </c>
    </row>
    <row r="5898" spans="3:4" ht="15" hidden="1" customHeight="1" x14ac:dyDescent="0.25">
      <c r="C5898" s="114" t="s">
        <v>11136</v>
      </c>
      <c r="D5898" s="114" t="s">
        <v>1259</v>
      </c>
    </row>
    <row r="5899" spans="3:4" ht="15" hidden="1" customHeight="1" x14ac:dyDescent="0.25">
      <c r="C5899" s="114" t="s">
        <v>11137</v>
      </c>
      <c r="D5899" s="114" t="s">
        <v>1260</v>
      </c>
    </row>
    <row r="5900" spans="3:4" ht="15" hidden="1" customHeight="1" x14ac:dyDescent="0.25">
      <c r="C5900" s="114" t="s">
        <v>11138</v>
      </c>
      <c r="D5900" s="114" t="s">
        <v>8556</v>
      </c>
    </row>
    <row r="5901" spans="3:4" ht="15" hidden="1" customHeight="1" x14ac:dyDescent="0.25">
      <c r="C5901" s="114" t="s">
        <v>11139</v>
      </c>
      <c r="D5901" s="114" t="s">
        <v>8557</v>
      </c>
    </row>
    <row r="5902" spans="3:4" ht="15" hidden="1" customHeight="1" x14ac:dyDescent="0.25">
      <c r="C5902" s="114" t="s">
        <v>11140</v>
      </c>
      <c r="D5902" s="114" t="s">
        <v>8558</v>
      </c>
    </row>
    <row r="5903" spans="3:4" ht="15" hidden="1" customHeight="1" x14ac:dyDescent="0.25">
      <c r="C5903" s="114" t="s">
        <v>22515</v>
      </c>
      <c r="D5903" s="114" t="s">
        <v>22516</v>
      </c>
    </row>
    <row r="5904" spans="3:4" ht="15" hidden="1" customHeight="1" x14ac:dyDescent="0.25">
      <c r="C5904" s="114" t="s">
        <v>11141</v>
      </c>
      <c r="D5904" s="114" t="s">
        <v>8559</v>
      </c>
    </row>
    <row r="5905" spans="3:4" ht="15" hidden="1" customHeight="1" x14ac:dyDescent="0.25">
      <c r="C5905" s="114" t="s">
        <v>11142</v>
      </c>
      <c r="D5905" s="114" t="s">
        <v>1261</v>
      </c>
    </row>
    <row r="5906" spans="3:4" ht="15" hidden="1" customHeight="1" x14ac:dyDescent="0.25">
      <c r="C5906" s="114" t="s">
        <v>11143</v>
      </c>
      <c r="D5906" s="114" t="s">
        <v>8560</v>
      </c>
    </row>
    <row r="5907" spans="3:4" ht="15" hidden="1" customHeight="1" x14ac:dyDescent="0.25">
      <c r="C5907" s="114" t="s">
        <v>11144</v>
      </c>
      <c r="D5907" s="114" t="s">
        <v>8561</v>
      </c>
    </row>
    <row r="5908" spans="3:4" ht="15" hidden="1" customHeight="1" x14ac:dyDescent="0.25">
      <c r="C5908" s="114" t="s">
        <v>11145</v>
      </c>
      <c r="D5908" s="114" t="s">
        <v>8562</v>
      </c>
    </row>
    <row r="5909" spans="3:4" ht="15" hidden="1" customHeight="1" x14ac:dyDescent="0.25">
      <c r="C5909" s="114" t="s">
        <v>11146</v>
      </c>
      <c r="D5909" s="114" t="s">
        <v>8563</v>
      </c>
    </row>
    <row r="5910" spans="3:4" ht="15" hidden="1" customHeight="1" x14ac:dyDescent="0.25">
      <c r="C5910" s="114" t="s">
        <v>11147</v>
      </c>
      <c r="D5910" s="114" t="s">
        <v>8564</v>
      </c>
    </row>
    <row r="5911" spans="3:4" ht="15" hidden="1" customHeight="1" x14ac:dyDescent="0.25">
      <c r="C5911" s="114" t="s">
        <v>11148</v>
      </c>
      <c r="D5911" s="114" t="s">
        <v>8565</v>
      </c>
    </row>
    <row r="5912" spans="3:4" ht="15" hidden="1" customHeight="1" x14ac:dyDescent="0.25">
      <c r="C5912" s="114" t="s">
        <v>11149</v>
      </c>
      <c r="D5912" s="114" t="s">
        <v>1262</v>
      </c>
    </row>
    <row r="5913" spans="3:4" ht="15" hidden="1" customHeight="1" x14ac:dyDescent="0.25">
      <c r="C5913" s="114" t="s">
        <v>11150</v>
      </c>
      <c r="D5913" s="114" t="s">
        <v>6707</v>
      </c>
    </row>
    <row r="5914" spans="3:4" ht="15" hidden="1" customHeight="1" x14ac:dyDescent="0.25">
      <c r="C5914" s="114" t="s">
        <v>11151</v>
      </c>
      <c r="D5914" s="114" t="s">
        <v>1263</v>
      </c>
    </row>
    <row r="5915" spans="3:4" ht="15" hidden="1" customHeight="1" x14ac:dyDescent="0.25">
      <c r="C5915" s="114" t="s">
        <v>11152</v>
      </c>
      <c r="D5915" s="114" t="s">
        <v>1264</v>
      </c>
    </row>
    <row r="5916" spans="3:4" ht="15" hidden="1" customHeight="1" x14ac:dyDescent="0.25">
      <c r="C5916" s="114" t="s">
        <v>11153</v>
      </c>
      <c r="D5916" s="114" t="s">
        <v>8566</v>
      </c>
    </row>
    <row r="5917" spans="3:4" ht="15" hidden="1" customHeight="1" x14ac:dyDescent="0.25">
      <c r="C5917" s="114" t="s">
        <v>11154</v>
      </c>
      <c r="D5917" s="114" t="s">
        <v>8567</v>
      </c>
    </row>
    <row r="5918" spans="3:4" ht="15" hidden="1" customHeight="1" x14ac:dyDescent="0.25">
      <c r="C5918" s="114" t="s">
        <v>11155</v>
      </c>
      <c r="D5918" s="114" t="s">
        <v>8568</v>
      </c>
    </row>
    <row r="5919" spans="3:4" ht="15" hidden="1" customHeight="1" x14ac:dyDescent="0.25">
      <c r="C5919" s="114" t="s">
        <v>11156</v>
      </c>
      <c r="D5919" s="114" t="s">
        <v>8569</v>
      </c>
    </row>
    <row r="5920" spans="3:4" ht="15" hidden="1" customHeight="1" x14ac:dyDescent="0.25">
      <c r="C5920" s="114" t="s">
        <v>11157</v>
      </c>
      <c r="D5920" s="114" t="s">
        <v>8570</v>
      </c>
    </row>
    <row r="5921" spans="3:4" ht="15" hidden="1" customHeight="1" x14ac:dyDescent="0.25">
      <c r="C5921" s="114" t="s">
        <v>11158</v>
      </c>
      <c r="D5921" s="114" t="s">
        <v>8571</v>
      </c>
    </row>
    <row r="5922" spans="3:4" ht="15" hidden="1" customHeight="1" x14ac:dyDescent="0.25">
      <c r="C5922" s="114" t="s">
        <v>11159</v>
      </c>
      <c r="D5922" s="114" t="s">
        <v>8572</v>
      </c>
    </row>
    <row r="5923" spans="3:4" ht="15" hidden="1" customHeight="1" x14ac:dyDescent="0.25">
      <c r="C5923" s="114" t="s">
        <v>11160</v>
      </c>
      <c r="D5923" s="114" t="s">
        <v>1265</v>
      </c>
    </row>
    <row r="5924" spans="3:4" ht="15" hidden="1" customHeight="1" x14ac:dyDescent="0.25">
      <c r="C5924" s="114" t="s">
        <v>11161</v>
      </c>
      <c r="D5924" s="114" t="s">
        <v>1266</v>
      </c>
    </row>
    <row r="5925" spans="3:4" ht="15" hidden="1" customHeight="1" x14ac:dyDescent="0.25">
      <c r="C5925" s="114" t="s">
        <v>11162</v>
      </c>
      <c r="D5925" s="114" t="s">
        <v>6708</v>
      </c>
    </row>
    <row r="5926" spans="3:4" ht="15" hidden="1" customHeight="1" x14ac:dyDescent="0.25">
      <c r="C5926" s="114" t="s">
        <v>22517</v>
      </c>
      <c r="D5926" s="114" t="s">
        <v>22518</v>
      </c>
    </row>
    <row r="5927" spans="3:4" ht="15" hidden="1" customHeight="1" x14ac:dyDescent="0.25">
      <c r="C5927" s="114" t="s">
        <v>11163</v>
      </c>
      <c r="D5927" s="114" t="s">
        <v>1267</v>
      </c>
    </row>
    <row r="5928" spans="3:4" ht="15" hidden="1" customHeight="1" x14ac:dyDescent="0.25">
      <c r="C5928" s="114" t="s">
        <v>11164</v>
      </c>
      <c r="D5928" s="114" t="s">
        <v>8573</v>
      </c>
    </row>
    <row r="5929" spans="3:4" ht="15" hidden="1" customHeight="1" x14ac:dyDescent="0.25">
      <c r="C5929" s="114" t="s">
        <v>11165</v>
      </c>
      <c r="D5929" s="114" t="s">
        <v>22519</v>
      </c>
    </row>
    <row r="5930" spans="3:4" ht="15" hidden="1" customHeight="1" x14ac:dyDescent="0.25">
      <c r="C5930" s="114" t="s">
        <v>11166</v>
      </c>
      <c r="D5930" s="114" t="s">
        <v>22520</v>
      </c>
    </row>
    <row r="5931" spans="3:4" ht="15" hidden="1" customHeight="1" x14ac:dyDescent="0.25">
      <c r="C5931" s="114" t="s">
        <v>11167</v>
      </c>
      <c r="D5931" s="114" t="s">
        <v>1268</v>
      </c>
    </row>
    <row r="5932" spans="3:4" ht="15" hidden="1" customHeight="1" x14ac:dyDescent="0.25">
      <c r="C5932" s="114" t="s">
        <v>22521</v>
      </c>
      <c r="D5932" s="114" t="s">
        <v>22522</v>
      </c>
    </row>
    <row r="5933" spans="3:4" ht="15" hidden="1" customHeight="1" x14ac:dyDescent="0.25">
      <c r="C5933" s="114" t="s">
        <v>22523</v>
      </c>
      <c r="D5933" s="114" t="s">
        <v>18059</v>
      </c>
    </row>
    <row r="5934" spans="3:4" ht="15" hidden="1" customHeight="1" x14ac:dyDescent="0.25">
      <c r="C5934" s="114" t="s">
        <v>22524</v>
      </c>
      <c r="D5934" s="114" t="s">
        <v>7616</v>
      </c>
    </row>
    <row r="5935" spans="3:4" ht="15" hidden="1" customHeight="1" x14ac:dyDescent="0.25">
      <c r="C5935" s="114" t="s">
        <v>22525</v>
      </c>
      <c r="D5935" s="114" t="s">
        <v>7617</v>
      </c>
    </row>
    <row r="5936" spans="3:4" ht="15" hidden="1" customHeight="1" x14ac:dyDescent="0.25">
      <c r="C5936" s="114" t="s">
        <v>22526</v>
      </c>
      <c r="D5936" s="114" t="s">
        <v>18060</v>
      </c>
    </row>
    <row r="5937" spans="3:4" ht="15" hidden="1" customHeight="1" x14ac:dyDescent="0.25">
      <c r="C5937" s="114" t="s">
        <v>11168</v>
      </c>
      <c r="D5937" s="114" t="s">
        <v>22527</v>
      </c>
    </row>
    <row r="5938" spans="3:4" ht="15" hidden="1" customHeight="1" x14ac:dyDescent="0.25">
      <c r="C5938" s="114" t="s">
        <v>11169</v>
      </c>
      <c r="D5938" s="114" t="s">
        <v>8574</v>
      </c>
    </row>
    <row r="5939" spans="3:4" ht="15" hidden="1" customHeight="1" x14ac:dyDescent="0.25">
      <c r="C5939" s="114" t="s">
        <v>11170</v>
      </c>
      <c r="D5939" s="114" t="s">
        <v>22528</v>
      </c>
    </row>
    <row r="5940" spans="3:4" ht="15" hidden="1" customHeight="1" x14ac:dyDescent="0.25">
      <c r="C5940" s="114" t="s">
        <v>11171</v>
      </c>
      <c r="D5940" s="114" t="s">
        <v>1269</v>
      </c>
    </row>
    <row r="5941" spans="3:4" ht="15" hidden="1" customHeight="1" x14ac:dyDescent="0.25">
      <c r="C5941" s="114" t="s">
        <v>11172</v>
      </c>
      <c r="D5941" s="114" t="s">
        <v>22529</v>
      </c>
    </row>
    <row r="5942" spans="3:4" ht="15" hidden="1" customHeight="1" x14ac:dyDescent="0.25">
      <c r="C5942" s="114" t="s">
        <v>11173</v>
      </c>
      <c r="D5942" s="114" t="s">
        <v>8575</v>
      </c>
    </row>
    <row r="5943" spans="3:4" ht="15" hidden="1" customHeight="1" x14ac:dyDescent="0.25">
      <c r="C5943" s="114" t="s">
        <v>11174</v>
      </c>
      <c r="D5943" s="114" t="s">
        <v>8576</v>
      </c>
    </row>
    <row r="5944" spans="3:4" ht="15" hidden="1" customHeight="1" x14ac:dyDescent="0.25">
      <c r="C5944" s="114" t="s">
        <v>11175</v>
      </c>
      <c r="D5944" s="114" t="s">
        <v>1270</v>
      </c>
    </row>
    <row r="5945" spans="3:4" ht="15" hidden="1" customHeight="1" x14ac:dyDescent="0.25">
      <c r="C5945" s="114" t="s">
        <v>22530</v>
      </c>
      <c r="D5945" s="114" t="s">
        <v>22531</v>
      </c>
    </row>
    <row r="5946" spans="3:4" ht="15" hidden="1" customHeight="1" x14ac:dyDescent="0.25">
      <c r="C5946" s="114" t="s">
        <v>22532</v>
      </c>
      <c r="D5946" s="114" t="s">
        <v>22533</v>
      </c>
    </row>
    <row r="5947" spans="3:4" ht="15" hidden="1" customHeight="1" x14ac:dyDescent="0.25">
      <c r="C5947" s="114" t="s">
        <v>11176</v>
      </c>
      <c r="D5947" s="114" t="s">
        <v>8577</v>
      </c>
    </row>
    <row r="5948" spans="3:4" ht="15" hidden="1" customHeight="1" x14ac:dyDescent="0.25">
      <c r="C5948" s="114" t="s">
        <v>11177</v>
      </c>
      <c r="D5948" s="114" t="s">
        <v>7236</v>
      </c>
    </row>
    <row r="5949" spans="3:4" ht="15" hidden="1" customHeight="1" x14ac:dyDescent="0.25">
      <c r="C5949" s="114" t="s">
        <v>11178</v>
      </c>
      <c r="D5949" s="114" t="s">
        <v>8578</v>
      </c>
    </row>
    <row r="5950" spans="3:4" ht="15" hidden="1" customHeight="1" x14ac:dyDescent="0.25">
      <c r="C5950" s="114" t="s">
        <v>11179</v>
      </c>
      <c r="D5950" s="114" t="s">
        <v>7237</v>
      </c>
    </row>
    <row r="5951" spans="3:4" ht="15" hidden="1" customHeight="1" x14ac:dyDescent="0.25">
      <c r="C5951" s="114" t="s">
        <v>11180</v>
      </c>
      <c r="D5951" s="114" t="s">
        <v>8579</v>
      </c>
    </row>
    <row r="5952" spans="3:4" ht="15" hidden="1" customHeight="1" x14ac:dyDescent="0.25">
      <c r="C5952" s="114" t="s">
        <v>11181</v>
      </c>
      <c r="D5952" s="114" t="s">
        <v>8580</v>
      </c>
    </row>
    <row r="5953" spans="3:4" ht="15" hidden="1" customHeight="1" x14ac:dyDescent="0.25">
      <c r="C5953" s="114" t="s">
        <v>11182</v>
      </c>
      <c r="D5953" s="114" t="s">
        <v>8581</v>
      </c>
    </row>
    <row r="5954" spans="3:4" ht="15" hidden="1" customHeight="1" x14ac:dyDescent="0.25">
      <c r="C5954" s="114" t="s">
        <v>11183</v>
      </c>
      <c r="D5954" s="114" t="s">
        <v>8582</v>
      </c>
    </row>
    <row r="5955" spans="3:4" ht="15" hidden="1" customHeight="1" x14ac:dyDescent="0.25">
      <c r="C5955" s="114" t="s">
        <v>11184</v>
      </c>
      <c r="D5955" s="114" t="s">
        <v>8583</v>
      </c>
    </row>
    <row r="5956" spans="3:4" ht="15" hidden="1" customHeight="1" x14ac:dyDescent="0.25">
      <c r="C5956" s="114" t="s">
        <v>11185</v>
      </c>
      <c r="D5956" s="114" t="s">
        <v>18088</v>
      </c>
    </row>
    <row r="5957" spans="3:4" ht="15" hidden="1" customHeight="1" x14ac:dyDescent="0.25">
      <c r="C5957" s="114" t="s">
        <v>11186</v>
      </c>
      <c r="D5957" s="114" t="s">
        <v>8584</v>
      </c>
    </row>
    <row r="5958" spans="3:4" ht="15" hidden="1" customHeight="1" x14ac:dyDescent="0.25">
      <c r="C5958" s="114" t="s">
        <v>11187</v>
      </c>
      <c r="D5958" s="114" t="s">
        <v>8585</v>
      </c>
    </row>
    <row r="5959" spans="3:4" ht="15" hidden="1" customHeight="1" x14ac:dyDescent="0.25">
      <c r="C5959" s="114" t="s">
        <v>11188</v>
      </c>
      <c r="D5959" s="114" t="s">
        <v>8586</v>
      </c>
    </row>
    <row r="5960" spans="3:4" ht="15" hidden="1" customHeight="1" x14ac:dyDescent="0.25">
      <c r="C5960" s="114" t="s">
        <v>11189</v>
      </c>
      <c r="D5960" s="114" t="s">
        <v>8587</v>
      </c>
    </row>
    <row r="5961" spans="3:4" ht="15" hidden="1" customHeight="1" x14ac:dyDescent="0.25">
      <c r="C5961" s="114" t="s">
        <v>11190</v>
      </c>
      <c r="D5961" s="114" t="s">
        <v>8588</v>
      </c>
    </row>
    <row r="5962" spans="3:4" ht="15" hidden="1" customHeight="1" x14ac:dyDescent="0.25">
      <c r="C5962" s="114" t="s">
        <v>11191</v>
      </c>
      <c r="D5962" s="114" t="s">
        <v>8589</v>
      </c>
    </row>
    <row r="5963" spans="3:4" ht="15" hidden="1" customHeight="1" x14ac:dyDescent="0.25">
      <c r="C5963" s="114" t="s">
        <v>11192</v>
      </c>
      <c r="D5963" s="114" t="s">
        <v>8590</v>
      </c>
    </row>
    <row r="5964" spans="3:4" ht="15" hidden="1" customHeight="1" x14ac:dyDescent="0.25">
      <c r="C5964" s="114" t="s">
        <v>11193</v>
      </c>
      <c r="D5964" s="114" t="s">
        <v>22534</v>
      </c>
    </row>
    <row r="5965" spans="3:4" ht="15" hidden="1" customHeight="1" x14ac:dyDescent="0.25">
      <c r="C5965" s="114" t="s">
        <v>22535</v>
      </c>
      <c r="D5965" s="114" t="s">
        <v>22536</v>
      </c>
    </row>
    <row r="5966" spans="3:4" ht="15" hidden="1" customHeight="1" x14ac:dyDescent="0.25">
      <c r="C5966" s="114" t="s">
        <v>11194</v>
      </c>
      <c r="D5966" s="114" t="s">
        <v>22537</v>
      </c>
    </row>
    <row r="5967" spans="3:4" ht="15" hidden="1" customHeight="1" x14ac:dyDescent="0.25">
      <c r="C5967" s="114" t="s">
        <v>11195</v>
      </c>
      <c r="D5967" s="114" t="s">
        <v>22538</v>
      </c>
    </row>
    <row r="5968" spans="3:4" ht="15" hidden="1" customHeight="1" x14ac:dyDescent="0.25">
      <c r="C5968" s="114" t="s">
        <v>11196</v>
      </c>
      <c r="D5968" s="114" t="s">
        <v>8591</v>
      </c>
    </row>
    <row r="5969" spans="3:4" ht="15" hidden="1" customHeight="1" x14ac:dyDescent="0.25">
      <c r="C5969" s="114" t="s">
        <v>11197</v>
      </c>
      <c r="D5969" s="114" t="s">
        <v>8592</v>
      </c>
    </row>
    <row r="5970" spans="3:4" ht="15" hidden="1" customHeight="1" x14ac:dyDescent="0.25">
      <c r="C5970" s="114" t="s">
        <v>11198</v>
      </c>
      <c r="D5970" s="114" t="s">
        <v>8593</v>
      </c>
    </row>
    <row r="5971" spans="3:4" ht="15" hidden="1" customHeight="1" x14ac:dyDescent="0.25">
      <c r="C5971" s="114" t="s">
        <v>11199</v>
      </c>
      <c r="D5971" s="114" t="s">
        <v>8594</v>
      </c>
    </row>
    <row r="5972" spans="3:4" ht="15" hidden="1" customHeight="1" x14ac:dyDescent="0.25">
      <c r="C5972" s="114" t="s">
        <v>11200</v>
      </c>
      <c r="D5972" s="114" t="s">
        <v>8595</v>
      </c>
    </row>
    <row r="5973" spans="3:4" ht="15" hidden="1" customHeight="1" x14ac:dyDescent="0.25">
      <c r="C5973" s="114" t="s">
        <v>11201</v>
      </c>
      <c r="D5973" s="114" t="s">
        <v>8596</v>
      </c>
    </row>
    <row r="5974" spans="3:4" ht="15" hidden="1" customHeight="1" x14ac:dyDescent="0.25">
      <c r="C5974" s="114" t="s">
        <v>11202</v>
      </c>
      <c r="D5974" s="114" t="s">
        <v>8597</v>
      </c>
    </row>
    <row r="5975" spans="3:4" ht="15" hidden="1" customHeight="1" x14ac:dyDescent="0.25">
      <c r="C5975" s="114" t="s">
        <v>11203</v>
      </c>
      <c r="D5975" s="114" t="s">
        <v>8598</v>
      </c>
    </row>
    <row r="5976" spans="3:4" ht="15" hidden="1" customHeight="1" x14ac:dyDescent="0.25">
      <c r="C5976" s="114" t="s">
        <v>11204</v>
      </c>
      <c r="D5976" s="114" t="s">
        <v>8599</v>
      </c>
    </row>
    <row r="5977" spans="3:4" ht="15" hidden="1" customHeight="1" x14ac:dyDescent="0.25">
      <c r="C5977" s="114" t="s">
        <v>11205</v>
      </c>
      <c r="D5977" s="114" t="s">
        <v>11206</v>
      </c>
    </row>
    <row r="5978" spans="3:4" ht="15" hidden="1" customHeight="1" x14ac:dyDescent="0.25">
      <c r="C5978" s="114" t="s">
        <v>22539</v>
      </c>
      <c r="D5978" s="114" t="s">
        <v>22540</v>
      </c>
    </row>
    <row r="5979" spans="3:4" ht="15" hidden="1" customHeight="1" x14ac:dyDescent="0.25">
      <c r="C5979" s="114" t="s">
        <v>22541</v>
      </c>
      <c r="D5979" s="114" t="s">
        <v>22542</v>
      </c>
    </row>
    <row r="5980" spans="3:4" ht="15" hidden="1" customHeight="1" x14ac:dyDescent="0.25">
      <c r="C5980" s="114" t="s">
        <v>22543</v>
      </c>
      <c r="D5980" s="114" t="s">
        <v>22544</v>
      </c>
    </row>
    <row r="5981" spans="3:4" ht="15" hidden="1" customHeight="1" x14ac:dyDescent="0.25">
      <c r="C5981" s="114" t="s">
        <v>22545</v>
      </c>
      <c r="D5981" s="114" t="s">
        <v>22546</v>
      </c>
    </row>
    <row r="5982" spans="3:4" ht="15" hidden="1" customHeight="1" x14ac:dyDescent="0.25">
      <c r="C5982" s="114" t="s">
        <v>22547</v>
      </c>
      <c r="D5982" s="114" t="s">
        <v>22548</v>
      </c>
    </row>
    <row r="5983" spans="3:4" ht="15" hidden="1" customHeight="1" x14ac:dyDescent="0.25">
      <c r="C5983" s="114" t="s">
        <v>22549</v>
      </c>
      <c r="D5983" s="114" t="s">
        <v>22550</v>
      </c>
    </row>
    <row r="5984" spans="3:4" ht="15" hidden="1" customHeight="1" x14ac:dyDescent="0.25">
      <c r="C5984" s="114" t="s">
        <v>22551</v>
      </c>
      <c r="D5984" s="114" t="s">
        <v>22552</v>
      </c>
    </row>
    <row r="5985" spans="3:4" ht="15" hidden="1" customHeight="1" x14ac:dyDescent="0.25">
      <c r="C5985" s="114" t="s">
        <v>22553</v>
      </c>
      <c r="D5985" s="114" t="s">
        <v>22554</v>
      </c>
    </row>
    <row r="5986" spans="3:4" ht="15" hidden="1" customHeight="1" x14ac:dyDescent="0.25">
      <c r="C5986" s="114" t="s">
        <v>22555</v>
      </c>
      <c r="D5986" s="114" t="s">
        <v>22556</v>
      </c>
    </row>
    <row r="5987" spans="3:4" ht="15" hidden="1" customHeight="1" x14ac:dyDescent="0.25">
      <c r="C5987" s="114" t="s">
        <v>22557</v>
      </c>
      <c r="D5987" s="114" t="s">
        <v>22558</v>
      </c>
    </row>
    <row r="5988" spans="3:4" ht="15" hidden="1" customHeight="1" x14ac:dyDescent="0.25">
      <c r="C5988" s="114" t="s">
        <v>22559</v>
      </c>
      <c r="D5988" s="114" t="s">
        <v>22560</v>
      </c>
    </row>
    <row r="5989" spans="3:4" ht="15" hidden="1" customHeight="1" x14ac:dyDescent="0.25">
      <c r="C5989" s="114" t="s">
        <v>22561</v>
      </c>
      <c r="D5989" s="114" t="s">
        <v>22562</v>
      </c>
    </row>
    <row r="5990" spans="3:4" ht="15" hidden="1" customHeight="1" x14ac:dyDescent="0.25">
      <c r="C5990" s="114" t="s">
        <v>22563</v>
      </c>
      <c r="D5990" s="114" t="s">
        <v>22564</v>
      </c>
    </row>
    <row r="5991" spans="3:4" ht="15" hidden="1" customHeight="1" x14ac:dyDescent="0.25">
      <c r="C5991" s="114" t="s">
        <v>22565</v>
      </c>
      <c r="D5991" s="114" t="s">
        <v>22566</v>
      </c>
    </row>
    <row r="5992" spans="3:4" ht="15" hidden="1" customHeight="1" x14ac:dyDescent="0.25">
      <c r="C5992" s="114" t="s">
        <v>22567</v>
      </c>
      <c r="D5992" s="114" t="s">
        <v>22568</v>
      </c>
    </row>
    <row r="5993" spans="3:4" ht="15" hidden="1" customHeight="1" x14ac:dyDescent="0.25">
      <c r="C5993" s="114" t="s">
        <v>22569</v>
      </c>
      <c r="D5993" s="114" t="s">
        <v>22570</v>
      </c>
    </row>
    <row r="5994" spans="3:4" ht="15" hidden="1" customHeight="1" x14ac:dyDescent="0.25">
      <c r="C5994" s="114" t="s">
        <v>22571</v>
      </c>
      <c r="D5994" s="114" t="s">
        <v>22572</v>
      </c>
    </row>
    <row r="5995" spans="3:4" ht="15" hidden="1" customHeight="1" x14ac:dyDescent="0.25">
      <c r="C5995" s="114" t="s">
        <v>22573</v>
      </c>
      <c r="D5995" s="114" t="s">
        <v>22574</v>
      </c>
    </row>
    <row r="5996" spans="3:4" ht="15" hidden="1" customHeight="1" x14ac:dyDescent="0.25">
      <c r="C5996" s="114" t="s">
        <v>22575</v>
      </c>
      <c r="D5996" s="114" t="s">
        <v>22576</v>
      </c>
    </row>
    <row r="5997" spans="3:4" ht="15" hidden="1" customHeight="1" x14ac:dyDescent="0.25">
      <c r="C5997" s="114" t="s">
        <v>22577</v>
      </c>
      <c r="D5997" s="114" t="s">
        <v>22578</v>
      </c>
    </row>
    <row r="5998" spans="3:4" ht="15" hidden="1" customHeight="1" x14ac:dyDescent="0.25">
      <c r="C5998" s="114" t="s">
        <v>22579</v>
      </c>
      <c r="D5998" s="114" t="s">
        <v>22580</v>
      </c>
    </row>
    <row r="5999" spans="3:4" ht="15" hidden="1" customHeight="1" x14ac:dyDescent="0.25">
      <c r="C5999" s="114" t="s">
        <v>22581</v>
      </c>
      <c r="D5999" s="114" t="s">
        <v>22582</v>
      </c>
    </row>
    <row r="6000" spans="3:4" ht="15" hidden="1" customHeight="1" x14ac:dyDescent="0.25">
      <c r="C6000" s="114" t="s">
        <v>22583</v>
      </c>
      <c r="D6000" s="114" t="s">
        <v>22584</v>
      </c>
    </row>
    <row r="6001" spans="3:4" ht="15" hidden="1" customHeight="1" x14ac:dyDescent="0.25">
      <c r="C6001" s="114" t="s">
        <v>22585</v>
      </c>
      <c r="D6001" s="114" t="s">
        <v>22586</v>
      </c>
    </row>
    <row r="6002" spans="3:4" ht="15" hidden="1" customHeight="1" x14ac:dyDescent="0.25">
      <c r="C6002" s="114" t="s">
        <v>22587</v>
      </c>
      <c r="D6002" s="114" t="s">
        <v>22588</v>
      </c>
    </row>
    <row r="6003" spans="3:4" ht="15" hidden="1" customHeight="1" x14ac:dyDescent="0.25">
      <c r="C6003" s="114" t="s">
        <v>22589</v>
      </c>
      <c r="D6003" s="114" t="s">
        <v>22590</v>
      </c>
    </row>
    <row r="6004" spans="3:4" ht="15" hidden="1" customHeight="1" x14ac:dyDescent="0.25">
      <c r="C6004" s="114" t="s">
        <v>22591</v>
      </c>
      <c r="D6004" s="114" t="s">
        <v>22592</v>
      </c>
    </row>
    <row r="6005" spans="3:4" ht="15" hidden="1" customHeight="1" x14ac:dyDescent="0.25">
      <c r="C6005" s="114" t="s">
        <v>22593</v>
      </c>
      <c r="D6005" s="114" t="s">
        <v>22594</v>
      </c>
    </row>
    <row r="6006" spans="3:4" ht="15" hidden="1" customHeight="1" x14ac:dyDescent="0.25">
      <c r="C6006" s="114" t="s">
        <v>22595</v>
      </c>
      <c r="D6006" s="114" t="s">
        <v>22596</v>
      </c>
    </row>
    <row r="6007" spans="3:4" ht="15" hidden="1" customHeight="1" x14ac:dyDescent="0.25">
      <c r="C6007" s="114" t="s">
        <v>22597</v>
      </c>
      <c r="D6007" s="114" t="s">
        <v>22598</v>
      </c>
    </row>
    <row r="6008" spans="3:4" ht="15" hidden="1" customHeight="1" x14ac:dyDescent="0.25">
      <c r="C6008" s="114" t="s">
        <v>22599</v>
      </c>
      <c r="D6008" s="114" t="s">
        <v>22600</v>
      </c>
    </row>
    <row r="6009" spans="3:4" ht="15" hidden="1" customHeight="1" x14ac:dyDescent="0.25">
      <c r="C6009" s="114" t="s">
        <v>22601</v>
      </c>
      <c r="D6009" s="114" t="s">
        <v>22602</v>
      </c>
    </row>
    <row r="6010" spans="3:4" ht="15" hidden="1" customHeight="1" x14ac:dyDescent="0.25">
      <c r="C6010" s="114" t="s">
        <v>22603</v>
      </c>
      <c r="D6010" s="114" t="s">
        <v>22604</v>
      </c>
    </row>
    <row r="6011" spans="3:4" ht="15" hidden="1" customHeight="1" x14ac:dyDescent="0.25">
      <c r="C6011" s="114" t="s">
        <v>22605</v>
      </c>
      <c r="D6011" s="114" t="s">
        <v>22606</v>
      </c>
    </row>
    <row r="6012" spans="3:4" ht="15" hidden="1" customHeight="1" x14ac:dyDescent="0.25">
      <c r="C6012" s="114" t="s">
        <v>22607</v>
      </c>
      <c r="D6012" s="114" t="s">
        <v>22608</v>
      </c>
    </row>
    <row r="6013" spans="3:4" ht="15" hidden="1" customHeight="1" x14ac:dyDescent="0.25">
      <c r="C6013" s="114" t="s">
        <v>22609</v>
      </c>
      <c r="D6013" s="114" t="s">
        <v>7618</v>
      </c>
    </row>
    <row r="6014" spans="3:4" ht="15" hidden="1" customHeight="1" x14ac:dyDescent="0.25">
      <c r="C6014" s="114" t="s">
        <v>22610</v>
      </c>
      <c r="D6014" s="114" t="s">
        <v>7619</v>
      </c>
    </row>
    <row r="6015" spans="3:4" ht="15" hidden="1" customHeight="1" x14ac:dyDescent="0.25">
      <c r="C6015" s="114" t="s">
        <v>22611</v>
      </c>
      <c r="D6015" s="114" t="s">
        <v>22612</v>
      </c>
    </row>
    <row r="6016" spans="3:4" ht="15" hidden="1" customHeight="1" x14ac:dyDescent="0.25">
      <c r="C6016" s="114" t="s">
        <v>22613</v>
      </c>
      <c r="D6016" s="114" t="s">
        <v>7620</v>
      </c>
    </row>
    <row r="6017" spans="3:4" ht="15" hidden="1" customHeight="1" x14ac:dyDescent="0.25">
      <c r="C6017" s="114" t="s">
        <v>22614</v>
      </c>
      <c r="D6017" s="114" t="s">
        <v>7621</v>
      </c>
    </row>
    <row r="6018" spans="3:4" ht="15" hidden="1" customHeight="1" x14ac:dyDescent="0.25">
      <c r="C6018" s="114" t="s">
        <v>22615</v>
      </c>
      <c r="D6018" s="114" t="s">
        <v>22616</v>
      </c>
    </row>
    <row r="6019" spans="3:4" ht="15" hidden="1" customHeight="1" x14ac:dyDescent="0.25">
      <c r="C6019" s="114" t="s">
        <v>22617</v>
      </c>
      <c r="D6019" s="114" t="s">
        <v>22618</v>
      </c>
    </row>
    <row r="6020" spans="3:4" ht="15" hidden="1" customHeight="1" x14ac:dyDescent="0.25">
      <c r="C6020" s="114" t="s">
        <v>22619</v>
      </c>
      <c r="D6020" s="114" t="s">
        <v>22620</v>
      </c>
    </row>
    <row r="6021" spans="3:4" ht="15" hidden="1" customHeight="1" x14ac:dyDescent="0.25">
      <c r="C6021" s="114" t="s">
        <v>22621</v>
      </c>
      <c r="D6021" s="114" t="s">
        <v>22622</v>
      </c>
    </row>
    <row r="6022" spans="3:4" ht="15" hidden="1" customHeight="1" x14ac:dyDescent="0.25">
      <c r="C6022" s="114" t="s">
        <v>22623</v>
      </c>
      <c r="D6022" s="114" t="s">
        <v>22624</v>
      </c>
    </row>
    <row r="6023" spans="3:4" ht="15" hidden="1" customHeight="1" x14ac:dyDescent="0.25">
      <c r="C6023" s="114" t="s">
        <v>5048</v>
      </c>
      <c r="D6023" s="114" t="s">
        <v>1271</v>
      </c>
    </row>
    <row r="6024" spans="3:4" ht="15" hidden="1" customHeight="1" x14ac:dyDescent="0.25">
      <c r="C6024" s="114" t="s">
        <v>5049</v>
      </c>
      <c r="D6024" s="114" t="s">
        <v>1272</v>
      </c>
    </row>
    <row r="6025" spans="3:4" ht="15" hidden="1" customHeight="1" x14ac:dyDescent="0.25">
      <c r="C6025" s="114" t="s">
        <v>22625</v>
      </c>
      <c r="D6025" s="114" t="s">
        <v>7087</v>
      </c>
    </row>
    <row r="6026" spans="3:4" ht="15" hidden="1" customHeight="1" x14ac:dyDescent="0.25">
      <c r="C6026" s="114" t="s">
        <v>22626</v>
      </c>
      <c r="D6026" s="114" t="s">
        <v>7088</v>
      </c>
    </row>
    <row r="6027" spans="3:4" ht="15" hidden="1" customHeight="1" x14ac:dyDescent="0.25">
      <c r="C6027" s="114" t="s">
        <v>22627</v>
      </c>
      <c r="D6027" s="114" t="s">
        <v>6805</v>
      </c>
    </row>
    <row r="6028" spans="3:4" ht="15" hidden="1" customHeight="1" x14ac:dyDescent="0.25">
      <c r="C6028" s="114" t="s">
        <v>22628</v>
      </c>
      <c r="D6028" s="114" t="s">
        <v>8600</v>
      </c>
    </row>
    <row r="6029" spans="3:4" ht="15" hidden="1" customHeight="1" x14ac:dyDescent="0.25">
      <c r="C6029" s="114" t="s">
        <v>5050</v>
      </c>
      <c r="D6029" s="114" t="s">
        <v>1273</v>
      </c>
    </row>
    <row r="6030" spans="3:4" ht="15" hidden="1" customHeight="1" x14ac:dyDescent="0.25">
      <c r="C6030" s="114" t="s">
        <v>5051</v>
      </c>
      <c r="D6030" s="114" t="s">
        <v>1274</v>
      </c>
    </row>
    <row r="6031" spans="3:4" ht="15" hidden="1" customHeight="1" x14ac:dyDescent="0.25">
      <c r="C6031" s="114" t="s">
        <v>5052</v>
      </c>
      <c r="D6031" s="114" t="s">
        <v>1275</v>
      </c>
    </row>
    <row r="6032" spans="3:4" ht="15" hidden="1" customHeight="1" x14ac:dyDescent="0.25">
      <c r="C6032" s="114" t="s">
        <v>5053</v>
      </c>
      <c r="D6032" s="114" t="s">
        <v>6489</v>
      </c>
    </row>
    <row r="6033" spans="3:4" ht="15" hidden="1" customHeight="1" x14ac:dyDescent="0.25">
      <c r="C6033" s="114" t="s">
        <v>5054</v>
      </c>
      <c r="D6033" s="114" t="s">
        <v>11207</v>
      </c>
    </row>
    <row r="6034" spans="3:4" ht="15" hidden="1" customHeight="1" x14ac:dyDescent="0.25">
      <c r="C6034" s="114" t="s">
        <v>5055</v>
      </c>
      <c r="D6034" s="114" t="s">
        <v>1276</v>
      </c>
    </row>
    <row r="6035" spans="3:4" ht="15" hidden="1" customHeight="1" x14ac:dyDescent="0.25">
      <c r="C6035" s="114" t="s">
        <v>5056</v>
      </c>
      <c r="D6035" s="114" t="s">
        <v>8601</v>
      </c>
    </row>
    <row r="6036" spans="3:4" ht="15" hidden="1" customHeight="1" x14ac:dyDescent="0.25">
      <c r="C6036" s="114" t="s">
        <v>5057</v>
      </c>
      <c r="D6036" s="114" t="s">
        <v>8602</v>
      </c>
    </row>
    <row r="6037" spans="3:4" ht="15" hidden="1" customHeight="1" x14ac:dyDescent="0.25">
      <c r="C6037" s="114" t="s">
        <v>5058</v>
      </c>
      <c r="D6037" s="114" t="s">
        <v>8603</v>
      </c>
    </row>
    <row r="6038" spans="3:4" ht="15" hidden="1" customHeight="1" x14ac:dyDescent="0.25">
      <c r="C6038" s="114" t="s">
        <v>11208</v>
      </c>
      <c r="D6038" s="114" t="s">
        <v>18089</v>
      </c>
    </row>
    <row r="6039" spans="3:4" ht="15" hidden="1" customHeight="1" x14ac:dyDescent="0.25">
      <c r="C6039" s="114" t="s">
        <v>6806</v>
      </c>
      <c r="D6039" s="114" t="s">
        <v>8604</v>
      </c>
    </row>
    <row r="6040" spans="3:4" ht="15" hidden="1" customHeight="1" x14ac:dyDescent="0.25">
      <c r="C6040" s="114" t="s">
        <v>6807</v>
      </c>
      <c r="D6040" s="114" t="s">
        <v>8605</v>
      </c>
    </row>
    <row r="6041" spans="3:4" ht="15" hidden="1" customHeight="1" x14ac:dyDescent="0.25">
      <c r="C6041" s="114" t="s">
        <v>6808</v>
      </c>
      <c r="D6041" s="114" t="s">
        <v>8606</v>
      </c>
    </row>
    <row r="6042" spans="3:4" ht="15" hidden="1" customHeight="1" x14ac:dyDescent="0.25">
      <c r="C6042" s="114" t="s">
        <v>5059</v>
      </c>
      <c r="D6042" s="114" t="s">
        <v>22629</v>
      </c>
    </row>
    <row r="6043" spans="3:4" ht="15" hidden="1" customHeight="1" x14ac:dyDescent="0.25">
      <c r="C6043" s="114" t="s">
        <v>5060</v>
      </c>
      <c r="D6043" s="114" t="s">
        <v>1906</v>
      </c>
    </row>
    <row r="6044" spans="3:4" ht="15" hidden="1" customHeight="1" x14ac:dyDescent="0.25">
      <c r="C6044" s="114" t="s">
        <v>5061</v>
      </c>
      <c r="D6044" s="114" t="s">
        <v>18090</v>
      </c>
    </row>
    <row r="6045" spans="3:4" ht="15" hidden="1" customHeight="1" x14ac:dyDescent="0.25">
      <c r="C6045" s="114" t="s">
        <v>6809</v>
      </c>
      <c r="D6045" s="114" t="s">
        <v>18091</v>
      </c>
    </row>
    <row r="6046" spans="3:4" ht="15" hidden="1" customHeight="1" x14ac:dyDescent="0.25">
      <c r="C6046" s="114" t="s">
        <v>6810</v>
      </c>
      <c r="D6046" s="114" t="s">
        <v>8607</v>
      </c>
    </row>
    <row r="6047" spans="3:4" ht="15" hidden="1" customHeight="1" x14ac:dyDescent="0.25">
      <c r="C6047" s="114" t="s">
        <v>6811</v>
      </c>
      <c r="D6047" s="114" t="s">
        <v>6812</v>
      </c>
    </row>
    <row r="6048" spans="3:4" ht="15" hidden="1" customHeight="1" x14ac:dyDescent="0.25">
      <c r="C6048" s="114" t="s">
        <v>6813</v>
      </c>
      <c r="D6048" s="114" t="s">
        <v>8608</v>
      </c>
    </row>
    <row r="6049" spans="3:4" ht="15" hidden="1" customHeight="1" x14ac:dyDescent="0.25">
      <c r="C6049" s="114" t="s">
        <v>6814</v>
      </c>
      <c r="D6049" s="114" t="s">
        <v>6815</v>
      </c>
    </row>
    <row r="6050" spans="3:4" ht="15" hidden="1" customHeight="1" x14ac:dyDescent="0.25">
      <c r="C6050" s="114" t="s">
        <v>6816</v>
      </c>
      <c r="D6050" s="114" t="s">
        <v>6817</v>
      </c>
    </row>
    <row r="6051" spans="3:4" ht="15" hidden="1" customHeight="1" x14ac:dyDescent="0.25">
      <c r="C6051" s="114" t="s">
        <v>22630</v>
      </c>
      <c r="D6051" s="114" t="s">
        <v>22631</v>
      </c>
    </row>
    <row r="6052" spans="3:4" ht="15" hidden="1" customHeight="1" x14ac:dyDescent="0.25">
      <c r="C6052" s="114" t="s">
        <v>5062</v>
      </c>
      <c r="D6052" s="114" t="s">
        <v>8609</v>
      </c>
    </row>
    <row r="6053" spans="3:4" ht="15" hidden="1" customHeight="1" x14ac:dyDescent="0.25">
      <c r="C6053" s="114" t="s">
        <v>5063</v>
      </c>
      <c r="D6053" s="114" t="s">
        <v>8610</v>
      </c>
    </row>
    <row r="6054" spans="3:4" ht="15" hidden="1" customHeight="1" x14ac:dyDescent="0.25">
      <c r="C6054" s="114" t="s">
        <v>5064</v>
      </c>
      <c r="D6054" s="114" t="s">
        <v>8611</v>
      </c>
    </row>
    <row r="6055" spans="3:4" ht="15" hidden="1" customHeight="1" x14ac:dyDescent="0.25">
      <c r="C6055" s="114" t="s">
        <v>5065</v>
      </c>
      <c r="D6055" s="114" t="s">
        <v>1907</v>
      </c>
    </row>
    <row r="6056" spans="3:4" ht="15" hidden="1" customHeight="1" x14ac:dyDescent="0.25">
      <c r="C6056" s="114" t="s">
        <v>5066</v>
      </c>
      <c r="D6056" s="114" t="s">
        <v>1908</v>
      </c>
    </row>
    <row r="6057" spans="3:4" ht="15" hidden="1" customHeight="1" x14ac:dyDescent="0.25">
      <c r="C6057" s="114" t="s">
        <v>5067</v>
      </c>
      <c r="D6057" s="114" t="s">
        <v>6490</v>
      </c>
    </row>
    <row r="6058" spans="3:4" ht="15" hidden="1" customHeight="1" x14ac:dyDescent="0.25">
      <c r="C6058" s="114" t="s">
        <v>5068</v>
      </c>
      <c r="D6058" s="114" t="s">
        <v>1910</v>
      </c>
    </row>
    <row r="6059" spans="3:4" ht="15" hidden="1" customHeight="1" x14ac:dyDescent="0.25">
      <c r="C6059" s="114" t="s">
        <v>5069</v>
      </c>
      <c r="D6059" s="114" t="s">
        <v>8612</v>
      </c>
    </row>
    <row r="6060" spans="3:4" ht="15" hidden="1" customHeight="1" x14ac:dyDescent="0.25">
      <c r="C6060" s="114" t="s">
        <v>5070</v>
      </c>
      <c r="D6060" s="114" t="s">
        <v>8613</v>
      </c>
    </row>
    <row r="6061" spans="3:4" ht="15" hidden="1" customHeight="1" x14ac:dyDescent="0.25">
      <c r="C6061" s="114" t="s">
        <v>5071</v>
      </c>
      <c r="D6061" s="114" t="s">
        <v>1911</v>
      </c>
    </row>
    <row r="6062" spans="3:4" ht="15" hidden="1" customHeight="1" x14ac:dyDescent="0.25">
      <c r="C6062" s="114" t="s">
        <v>6818</v>
      </c>
      <c r="D6062" s="114" t="s">
        <v>8614</v>
      </c>
    </row>
    <row r="6063" spans="3:4" ht="15" hidden="1" customHeight="1" x14ac:dyDescent="0.25">
      <c r="C6063" s="114" t="s">
        <v>6819</v>
      </c>
      <c r="D6063" s="114" t="s">
        <v>6820</v>
      </c>
    </row>
    <row r="6064" spans="3:4" ht="15" hidden="1" customHeight="1" x14ac:dyDescent="0.25">
      <c r="C6064" s="114" t="s">
        <v>6821</v>
      </c>
      <c r="D6064" s="114" t="s">
        <v>8615</v>
      </c>
    </row>
    <row r="6065" spans="3:4" ht="15" hidden="1" customHeight="1" x14ac:dyDescent="0.25">
      <c r="C6065" s="114" t="s">
        <v>6822</v>
      </c>
      <c r="D6065" s="114" t="s">
        <v>1909</v>
      </c>
    </row>
    <row r="6066" spans="3:4" ht="15" hidden="1" customHeight="1" x14ac:dyDescent="0.25">
      <c r="C6066" s="114" t="s">
        <v>11209</v>
      </c>
      <c r="D6066" s="114" t="s">
        <v>8616</v>
      </c>
    </row>
    <row r="6067" spans="3:4" ht="15" hidden="1" customHeight="1" x14ac:dyDescent="0.25">
      <c r="C6067" s="114" t="s">
        <v>11210</v>
      </c>
      <c r="D6067" s="114" t="s">
        <v>8617</v>
      </c>
    </row>
    <row r="6068" spans="3:4" ht="15" hidden="1" customHeight="1" x14ac:dyDescent="0.25">
      <c r="C6068" s="114" t="s">
        <v>11211</v>
      </c>
      <c r="D6068" s="114" t="s">
        <v>1912</v>
      </c>
    </row>
    <row r="6069" spans="3:4" ht="15" hidden="1" customHeight="1" x14ac:dyDescent="0.25">
      <c r="C6069" s="114" t="s">
        <v>11212</v>
      </c>
      <c r="D6069" s="114" t="s">
        <v>6823</v>
      </c>
    </row>
    <row r="6070" spans="3:4" ht="15" hidden="1" customHeight="1" x14ac:dyDescent="0.25">
      <c r="C6070" s="114" t="s">
        <v>11213</v>
      </c>
      <c r="D6070" s="114" t="s">
        <v>6824</v>
      </c>
    </row>
    <row r="6071" spans="3:4" ht="15" hidden="1" customHeight="1" x14ac:dyDescent="0.25">
      <c r="C6071" s="114" t="s">
        <v>5072</v>
      </c>
      <c r="D6071" s="114" t="s">
        <v>8618</v>
      </c>
    </row>
    <row r="6072" spans="3:4" ht="15" hidden="1" customHeight="1" x14ac:dyDescent="0.25">
      <c r="C6072" s="114" t="s">
        <v>5073</v>
      </c>
      <c r="D6072" s="114" t="s">
        <v>6825</v>
      </c>
    </row>
    <row r="6073" spans="3:4" ht="15" hidden="1" customHeight="1" x14ac:dyDescent="0.25">
      <c r="C6073" s="114" t="s">
        <v>5074</v>
      </c>
      <c r="D6073" s="114" t="s">
        <v>8619</v>
      </c>
    </row>
    <row r="6074" spans="3:4" ht="15" hidden="1" customHeight="1" x14ac:dyDescent="0.25">
      <c r="C6074" s="114" t="s">
        <v>5075</v>
      </c>
      <c r="D6074" s="114" t="s">
        <v>6491</v>
      </c>
    </row>
    <row r="6075" spans="3:4" ht="15" hidden="1" customHeight="1" x14ac:dyDescent="0.25">
      <c r="C6075" s="114" t="s">
        <v>11214</v>
      </c>
      <c r="D6075" s="114" t="s">
        <v>6826</v>
      </c>
    </row>
    <row r="6076" spans="3:4" ht="15" hidden="1" customHeight="1" x14ac:dyDescent="0.25">
      <c r="C6076" s="114" t="s">
        <v>5076</v>
      </c>
      <c r="D6076" s="114" t="s">
        <v>1913</v>
      </c>
    </row>
    <row r="6077" spans="3:4" ht="15" hidden="1" customHeight="1" x14ac:dyDescent="0.25">
      <c r="C6077" s="114" t="s">
        <v>11215</v>
      </c>
      <c r="D6077" s="114" t="s">
        <v>6827</v>
      </c>
    </row>
    <row r="6078" spans="3:4" ht="15" hidden="1" customHeight="1" x14ac:dyDescent="0.25">
      <c r="C6078" s="114" t="s">
        <v>6828</v>
      </c>
      <c r="D6078" s="114" t="s">
        <v>6829</v>
      </c>
    </row>
    <row r="6079" spans="3:4" ht="15" hidden="1" customHeight="1" x14ac:dyDescent="0.25">
      <c r="C6079" s="114" t="s">
        <v>6830</v>
      </c>
      <c r="D6079" s="114" t="s">
        <v>18092</v>
      </c>
    </row>
    <row r="6080" spans="3:4" ht="15" hidden="1" customHeight="1" x14ac:dyDescent="0.25">
      <c r="C6080" s="114" t="s">
        <v>5077</v>
      </c>
      <c r="D6080" s="114" t="s">
        <v>6492</v>
      </c>
    </row>
    <row r="6081" spans="3:4" ht="15" hidden="1" customHeight="1" x14ac:dyDescent="0.25">
      <c r="C6081" s="114" t="s">
        <v>11216</v>
      </c>
      <c r="D6081" s="114" t="s">
        <v>8620</v>
      </c>
    </row>
    <row r="6082" spans="3:4" ht="15" hidden="1" customHeight="1" x14ac:dyDescent="0.25">
      <c r="C6082" s="114" t="s">
        <v>11217</v>
      </c>
      <c r="D6082" s="114" t="s">
        <v>6831</v>
      </c>
    </row>
    <row r="6083" spans="3:4" ht="15" hidden="1" customHeight="1" x14ac:dyDescent="0.25">
      <c r="C6083" s="114" t="s">
        <v>5078</v>
      </c>
      <c r="D6083" s="114" t="s">
        <v>1914</v>
      </c>
    </row>
    <row r="6084" spans="3:4" ht="15" hidden="1" customHeight="1" x14ac:dyDescent="0.25">
      <c r="C6084" s="114" t="s">
        <v>5079</v>
      </c>
      <c r="D6084" s="114" t="s">
        <v>1915</v>
      </c>
    </row>
    <row r="6085" spans="3:4" ht="15" hidden="1" customHeight="1" x14ac:dyDescent="0.25">
      <c r="C6085" s="114" t="s">
        <v>6832</v>
      </c>
      <c r="D6085" s="114" t="s">
        <v>6833</v>
      </c>
    </row>
    <row r="6086" spans="3:4" ht="15" hidden="1" customHeight="1" x14ac:dyDescent="0.25">
      <c r="C6086" s="114" t="s">
        <v>6834</v>
      </c>
      <c r="D6086" s="114" t="s">
        <v>8621</v>
      </c>
    </row>
    <row r="6087" spans="3:4" ht="15" hidden="1" customHeight="1" x14ac:dyDescent="0.25">
      <c r="C6087" s="114" t="s">
        <v>5080</v>
      </c>
      <c r="D6087" s="114" t="s">
        <v>6493</v>
      </c>
    </row>
    <row r="6088" spans="3:4" ht="15" hidden="1" customHeight="1" x14ac:dyDescent="0.25">
      <c r="C6088" s="114" t="s">
        <v>5081</v>
      </c>
      <c r="D6088" s="114" t="s">
        <v>1916</v>
      </c>
    </row>
    <row r="6089" spans="3:4" ht="15" hidden="1" customHeight="1" x14ac:dyDescent="0.25">
      <c r="C6089" s="114" t="s">
        <v>5082</v>
      </c>
      <c r="D6089" s="114" t="s">
        <v>8622</v>
      </c>
    </row>
    <row r="6090" spans="3:4" ht="15" hidden="1" customHeight="1" x14ac:dyDescent="0.25">
      <c r="C6090" s="114" t="s">
        <v>6835</v>
      </c>
      <c r="D6090" s="114" t="s">
        <v>8623</v>
      </c>
    </row>
    <row r="6091" spans="3:4" ht="15" hidden="1" customHeight="1" x14ac:dyDescent="0.25">
      <c r="C6091" s="114" t="s">
        <v>6836</v>
      </c>
      <c r="D6091" s="114" t="s">
        <v>8624</v>
      </c>
    </row>
    <row r="6092" spans="3:4" ht="15" hidden="1" customHeight="1" x14ac:dyDescent="0.25">
      <c r="C6092" s="114" t="s">
        <v>6837</v>
      </c>
      <c r="D6092" s="114" t="s">
        <v>6838</v>
      </c>
    </row>
    <row r="6093" spans="3:4" ht="15" hidden="1" customHeight="1" x14ac:dyDescent="0.25">
      <c r="C6093" s="114" t="s">
        <v>6839</v>
      </c>
      <c r="D6093" s="114" t="s">
        <v>6840</v>
      </c>
    </row>
    <row r="6094" spans="3:4" ht="15" hidden="1" customHeight="1" x14ac:dyDescent="0.25">
      <c r="C6094" s="114" t="s">
        <v>5083</v>
      </c>
      <c r="D6094" s="114" t="s">
        <v>8625</v>
      </c>
    </row>
    <row r="6095" spans="3:4" ht="15" hidden="1" customHeight="1" x14ac:dyDescent="0.25">
      <c r="C6095" s="114" t="s">
        <v>5084</v>
      </c>
      <c r="D6095" s="114" t="s">
        <v>8626</v>
      </c>
    </row>
    <row r="6096" spans="3:4" ht="15" hidden="1" customHeight="1" x14ac:dyDescent="0.25">
      <c r="C6096" s="114" t="s">
        <v>5085</v>
      </c>
      <c r="D6096" s="114" t="s">
        <v>22632</v>
      </c>
    </row>
    <row r="6097" spans="3:4" ht="15" hidden="1" customHeight="1" x14ac:dyDescent="0.25">
      <c r="C6097" s="114" t="s">
        <v>5086</v>
      </c>
      <c r="D6097" s="114" t="s">
        <v>1917</v>
      </c>
    </row>
    <row r="6098" spans="3:4" ht="15" hidden="1" customHeight="1" x14ac:dyDescent="0.25">
      <c r="C6098" s="114" t="s">
        <v>5087</v>
      </c>
      <c r="D6098" s="114" t="s">
        <v>8627</v>
      </c>
    </row>
    <row r="6099" spans="3:4" ht="15" hidden="1" customHeight="1" x14ac:dyDescent="0.25">
      <c r="C6099" s="114" t="s">
        <v>5088</v>
      </c>
      <c r="D6099" s="114" t="s">
        <v>8628</v>
      </c>
    </row>
    <row r="6100" spans="3:4" ht="15" hidden="1" customHeight="1" x14ac:dyDescent="0.25">
      <c r="C6100" s="114" t="s">
        <v>5089</v>
      </c>
      <c r="D6100" s="114" t="s">
        <v>8629</v>
      </c>
    </row>
    <row r="6101" spans="3:4" ht="15" hidden="1" customHeight="1" x14ac:dyDescent="0.25">
      <c r="C6101" s="114" t="s">
        <v>5090</v>
      </c>
      <c r="D6101" s="114" t="s">
        <v>8630</v>
      </c>
    </row>
    <row r="6102" spans="3:4" ht="15" hidden="1" customHeight="1" x14ac:dyDescent="0.25">
      <c r="C6102" s="114" t="s">
        <v>11218</v>
      </c>
      <c r="D6102" s="114" t="s">
        <v>6494</v>
      </c>
    </row>
    <row r="6103" spans="3:4" ht="15" hidden="1" customHeight="1" x14ac:dyDescent="0.25">
      <c r="C6103" s="114" t="s">
        <v>5091</v>
      </c>
      <c r="D6103" s="114" t="s">
        <v>8631</v>
      </c>
    </row>
    <row r="6104" spans="3:4" ht="15" hidden="1" customHeight="1" x14ac:dyDescent="0.25">
      <c r="C6104" s="114" t="s">
        <v>5092</v>
      </c>
      <c r="D6104" s="114" t="s">
        <v>1918</v>
      </c>
    </row>
    <row r="6105" spans="3:4" ht="15" hidden="1" customHeight="1" x14ac:dyDescent="0.25">
      <c r="C6105" s="114" t="s">
        <v>5093</v>
      </c>
      <c r="D6105" s="114" t="s">
        <v>8632</v>
      </c>
    </row>
    <row r="6106" spans="3:4" ht="15" hidden="1" customHeight="1" x14ac:dyDescent="0.25">
      <c r="C6106" s="114" t="s">
        <v>5094</v>
      </c>
      <c r="D6106" s="114" t="s">
        <v>8633</v>
      </c>
    </row>
    <row r="6107" spans="3:4" ht="15" hidden="1" customHeight="1" x14ac:dyDescent="0.25">
      <c r="C6107" s="114" t="s">
        <v>5095</v>
      </c>
      <c r="D6107" s="114" t="s">
        <v>8634</v>
      </c>
    </row>
    <row r="6108" spans="3:4" ht="15" hidden="1" customHeight="1" x14ac:dyDescent="0.25">
      <c r="C6108" s="114" t="s">
        <v>5096</v>
      </c>
      <c r="D6108" s="114" t="s">
        <v>8635</v>
      </c>
    </row>
    <row r="6109" spans="3:4" ht="15" hidden="1" customHeight="1" x14ac:dyDescent="0.25">
      <c r="C6109" s="114" t="s">
        <v>6841</v>
      </c>
      <c r="D6109" s="114" t="s">
        <v>8636</v>
      </c>
    </row>
    <row r="6110" spans="3:4" ht="15" hidden="1" customHeight="1" x14ac:dyDescent="0.25">
      <c r="C6110" s="114" t="s">
        <v>5097</v>
      </c>
      <c r="D6110" s="114" t="s">
        <v>8637</v>
      </c>
    </row>
    <row r="6111" spans="3:4" ht="15" hidden="1" customHeight="1" x14ac:dyDescent="0.25">
      <c r="C6111" s="114" t="s">
        <v>5098</v>
      </c>
      <c r="D6111" s="114" t="s">
        <v>8638</v>
      </c>
    </row>
    <row r="6112" spans="3:4" ht="15" hidden="1" customHeight="1" x14ac:dyDescent="0.25">
      <c r="C6112" s="114" t="s">
        <v>5099</v>
      </c>
      <c r="D6112" s="114" t="s">
        <v>8639</v>
      </c>
    </row>
    <row r="6113" spans="3:4" ht="15" hidden="1" customHeight="1" x14ac:dyDescent="0.25">
      <c r="C6113" s="114" t="s">
        <v>5100</v>
      </c>
      <c r="D6113" s="114" t="s">
        <v>8640</v>
      </c>
    </row>
    <row r="6114" spans="3:4" ht="15" hidden="1" customHeight="1" x14ac:dyDescent="0.25">
      <c r="C6114" s="114" t="s">
        <v>5101</v>
      </c>
      <c r="D6114" s="114" t="s">
        <v>8641</v>
      </c>
    </row>
    <row r="6115" spans="3:4" ht="15" hidden="1" customHeight="1" x14ac:dyDescent="0.25">
      <c r="C6115" s="114" t="s">
        <v>5102</v>
      </c>
      <c r="D6115" s="114" t="s">
        <v>8642</v>
      </c>
    </row>
    <row r="6116" spans="3:4" ht="15" hidden="1" customHeight="1" x14ac:dyDescent="0.25">
      <c r="C6116" s="114" t="s">
        <v>5103</v>
      </c>
      <c r="D6116" s="114" t="s">
        <v>8643</v>
      </c>
    </row>
    <row r="6117" spans="3:4" ht="15" hidden="1" customHeight="1" x14ac:dyDescent="0.25">
      <c r="C6117" s="114" t="s">
        <v>5104</v>
      </c>
      <c r="D6117" s="114" t="s">
        <v>1327</v>
      </c>
    </row>
    <row r="6118" spans="3:4" ht="15" hidden="1" customHeight="1" x14ac:dyDescent="0.25">
      <c r="C6118" s="114" t="s">
        <v>5105</v>
      </c>
      <c r="D6118" s="114" t="s">
        <v>1328</v>
      </c>
    </row>
    <row r="6119" spans="3:4" ht="15" hidden="1" customHeight="1" x14ac:dyDescent="0.25">
      <c r="C6119" s="114" t="s">
        <v>5106</v>
      </c>
      <c r="D6119" s="114" t="s">
        <v>6709</v>
      </c>
    </row>
    <row r="6120" spans="3:4" ht="15" hidden="1" customHeight="1" x14ac:dyDescent="0.25">
      <c r="C6120" s="114" t="s">
        <v>6842</v>
      </c>
      <c r="D6120" s="114" t="s">
        <v>8644</v>
      </c>
    </row>
    <row r="6121" spans="3:4" ht="15" hidden="1" customHeight="1" x14ac:dyDescent="0.25">
      <c r="C6121" s="114" t="s">
        <v>6843</v>
      </c>
      <c r="D6121" s="114" t="s">
        <v>6844</v>
      </c>
    </row>
    <row r="6122" spans="3:4" ht="15" hidden="1" customHeight="1" x14ac:dyDescent="0.25">
      <c r="C6122" s="114" t="s">
        <v>11219</v>
      </c>
      <c r="D6122" s="114" t="s">
        <v>1329</v>
      </c>
    </row>
    <row r="6123" spans="3:4" ht="15" hidden="1" customHeight="1" x14ac:dyDescent="0.25">
      <c r="C6123" s="114" t="s">
        <v>5107</v>
      </c>
      <c r="D6123" s="114" t="s">
        <v>22633</v>
      </c>
    </row>
    <row r="6124" spans="3:4" ht="15" hidden="1" customHeight="1" x14ac:dyDescent="0.25">
      <c r="C6124" s="114" t="s">
        <v>5108</v>
      </c>
      <c r="D6124" s="114" t="s">
        <v>6495</v>
      </c>
    </row>
    <row r="6125" spans="3:4" ht="15" hidden="1" customHeight="1" x14ac:dyDescent="0.25">
      <c r="C6125" s="114" t="s">
        <v>5109</v>
      </c>
      <c r="D6125" s="114" t="s">
        <v>8645</v>
      </c>
    </row>
    <row r="6126" spans="3:4" ht="15" hidden="1" customHeight="1" x14ac:dyDescent="0.25">
      <c r="C6126" s="114" t="s">
        <v>5110</v>
      </c>
      <c r="D6126" s="114" t="s">
        <v>8646</v>
      </c>
    </row>
    <row r="6127" spans="3:4" ht="15" hidden="1" customHeight="1" x14ac:dyDescent="0.25">
      <c r="C6127" s="114" t="s">
        <v>5111</v>
      </c>
      <c r="D6127" s="114" t="s">
        <v>8647</v>
      </c>
    </row>
    <row r="6128" spans="3:4" ht="15" hidden="1" customHeight="1" x14ac:dyDescent="0.25">
      <c r="C6128" s="114" t="s">
        <v>6845</v>
      </c>
      <c r="D6128" s="114" t="s">
        <v>8648</v>
      </c>
    </row>
    <row r="6129" spans="3:4" ht="15" hidden="1" customHeight="1" x14ac:dyDescent="0.25">
      <c r="C6129" s="114" t="s">
        <v>6846</v>
      </c>
      <c r="D6129" s="114" t="s">
        <v>8649</v>
      </c>
    </row>
    <row r="6130" spans="3:4" ht="15" hidden="1" customHeight="1" x14ac:dyDescent="0.25">
      <c r="C6130" s="114" t="s">
        <v>11220</v>
      </c>
      <c r="D6130" s="114" t="s">
        <v>8650</v>
      </c>
    </row>
    <row r="6131" spans="3:4" ht="15" hidden="1" customHeight="1" x14ac:dyDescent="0.25">
      <c r="C6131" s="114" t="s">
        <v>6847</v>
      </c>
      <c r="D6131" s="114" t="s">
        <v>22634</v>
      </c>
    </row>
    <row r="6132" spans="3:4" ht="15" hidden="1" customHeight="1" x14ac:dyDescent="0.25">
      <c r="C6132" s="114" t="s">
        <v>6848</v>
      </c>
      <c r="D6132" s="114" t="s">
        <v>22635</v>
      </c>
    </row>
    <row r="6133" spans="3:4" ht="15" hidden="1" customHeight="1" x14ac:dyDescent="0.25">
      <c r="C6133" s="114" t="s">
        <v>5112</v>
      </c>
      <c r="D6133" s="114" t="s">
        <v>8651</v>
      </c>
    </row>
    <row r="6134" spans="3:4" ht="15" hidden="1" customHeight="1" x14ac:dyDescent="0.25">
      <c r="C6134" s="114" t="s">
        <v>5113</v>
      </c>
      <c r="D6134" s="114" t="s">
        <v>1330</v>
      </c>
    </row>
    <row r="6135" spans="3:4" ht="15" hidden="1" customHeight="1" x14ac:dyDescent="0.25">
      <c r="C6135" s="114" t="s">
        <v>5114</v>
      </c>
      <c r="D6135" s="114" t="s">
        <v>8652</v>
      </c>
    </row>
    <row r="6136" spans="3:4" ht="15" hidden="1" customHeight="1" x14ac:dyDescent="0.25">
      <c r="C6136" s="114" t="s">
        <v>6849</v>
      </c>
      <c r="D6136" s="114" t="s">
        <v>8653</v>
      </c>
    </row>
    <row r="6137" spans="3:4" ht="15" hidden="1" customHeight="1" x14ac:dyDescent="0.25">
      <c r="C6137" s="114" t="s">
        <v>6850</v>
      </c>
      <c r="D6137" s="114" t="s">
        <v>22636</v>
      </c>
    </row>
    <row r="6138" spans="3:4" ht="15" hidden="1" customHeight="1" x14ac:dyDescent="0.25">
      <c r="C6138" s="114" t="s">
        <v>5115</v>
      </c>
      <c r="D6138" s="114" t="s">
        <v>8654</v>
      </c>
    </row>
    <row r="6139" spans="3:4" ht="15" hidden="1" customHeight="1" x14ac:dyDescent="0.25">
      <c r="C6139" s="114" t="s">
        <v>5116</v>
      </c>
      <c r="D6139" s="114" t="s">
        <v>6496</v>
      </c>
    </row>
    <row r="6140" spans="3:4" ht="15" hidden="1" customHeight="1" x14ac:dyDescent="0.25">
      <c r="C6140" s="114" t="s">
        <v>5117</v>
      </c>
      <c r="D6140" s="114" t="s">
        <v>6497</v>
      </c>
    </row>
    <row r="6141" spans="3:4" ht="15" hidden="1" customHeight="1" x14ac:dyDescent="0.25">
      <c r="C6141" s="114" t="s">
        <v>5118</v>
      </c>
      <c r="D6141" s="114" t="s">
        <v>1331</v>
      </c>
    </row>
    <row r="6142" spans="3:4" ht="15" hidden="1" customHeight="1" x14ac:dyDescent="0.25">
      <c r="C6142" s="114" t="s">
        <v>5119</v>
      </c>
      <c r="D6142" s="114" t="s">
        <v>22637</v>
      </c>
    </row>
    <row r="6143" spans="3:4" ht="15" hidden="1" customHeight="1" x14ac:dyDescent="0.25">
      <c r="C6143" s="114" t="s">
        <v>6851</v>
      </c>
      <c r="D6143" s="114" t="s">
        <v>8655</v>
      </c>
    </row>
    <row r="6144" spans="3:4" ht="15" hidden="1" customHeight="1" x14ac:dyDescent="0.25">
      <c r="C6144" s="114" t="s">
        <v>5120</v>
      </c>
      <c r="D6144" s="114" t="s">
        <v>8656</v>
      </c>
    </row>
    <row r="6145" spans="3:4" ht="15" hidden="1" customHeight="1" x14ac:dyDescent="0.25">
      <c r="C6145" s="114" t="s">
        <v>5121</v>
      </c>
      <c r="D6145" s="114" t="s">
        <v>8657</v>
      </c>
    </row>
    <row r="6146" spans="3:4" ht="15" hidden="1" customHeight="1" x14ac:dyDescent="0.25">
      <c r="C6146" s="114" t="s">
        <v>5122</v>
      </c>
      <c r="D6146" s="114" t="s">
        <v>1332</v>
      </c>
    </row>
    <row r="6147" spans="3:4" ht="15" hidden="1" customHeight="1" x14ac:dyDescent="0.25">
      <c r="C6147" s="114" t="s">
        <v>6852</v>
      </c>
      <c r="D6147" s="114" t="s">
        <v>18093</v>
      </c>
    </row>
    <row r="6148" spans="3:4" ht="15" hidden="1" customHeight="1" x14ac:dyDescent="0.25">
      <c r="C6148" s="114" t="s">
        <v>11221</v>
      </c>
      <c r="D6148" s="114" t="s">
        <v>1333</v>
      </c>
    </row>
    <row r="6149" spans="3:4" ht="15" hidden="1" customHeight="1" x14ac:dyDescent="0.25">
      <c r="C6149" s="114" t="s">
        <v>11222</v>
      </c>
      <c r="D6149" s="114" t="s">
        <v>1334</v>
      </c>
    </row>
    <row r="6150" spans="3:4" ht="15" hidden="1" customHeight="1" x14ac:dyDescent="0.25">
      <c r="C6150" s="114" t="s">
        <v>11223</v>
      </c>
      <c r="D6150" s="114" t="s">
        <v>22638</v>
      </c>
    </row>
    <row r="6151" spans="3:4" ht="15" hidden="1" customHeight="1" x14ac:dyDescent="0.25">
      <c r="C6151" s="114" t="s">
        <v>5123</v>
      </c>
      <c r="D6151" s="114" t="s">
        <v>1335</v>
      </c>
    </row>
    <row r="6152" spans="3:4" ht="15" hidden="1" customHeight="1" x14ac:dyDescent="0.25">
      <c r="C6152" s="114" t="s">
        <v>22639</v>
      </c>
      <c r="D6152" s="114" t="s">
        <v>8658</v>
      </c>
    </row>
    <row r="6153" spans="3:4" ht="15" hidden="1" customHeight="1" x14ac:dyDescent="0.25">
      <c r="C6153" s="114" t="s">
        <v>11224</v>
      </c>
      <c r="D6153" s="114" t="s">
        <v>6498</v>
      </c>
    </row>
    <row r="6154" spans="3:4" ht="15" hidden="1" customHeight="1" x14ac:dyDescent="0.25">
      <c r="C6154" s="114" t="s">
        <v>11225</v>
      </c>
      <c r="D6154" s="114" t="s">
        <v>8659</v>
      </c>
    </row>
    <row r="6155" spans="3:4" ht="15" hidden="1" customHeight="1" x14ac:dyDescent="0.25">
      <c r="C6155" s="114" t="s">
        <v>11226</v>
      </c>
      <c r="D6155" s="114" t="s">
        <v>6499</v>
      </c>
    </row>
    <row r="6156" spans="3:4" ht="15" hidden="1" customHeight="1" x14ac:dyDescent="0.25">
      <c r="C6156" s="114" t="s">
        <v>11227</v>
      </c>
      <c r="D6156" s="114" t="s">
        <v>1336</v>
      </c>
    </row>
    <row r="6157" spans="3:4" ht="15" hidden="1" customHeight="1" x14ac:dyDescent="0.25">
      <c r="C6157" s="114" t="s">
        <v>11228</v>
      </c>
      <c r="D6157" s="114" t="s">
        <v>1337</v>
      </c>
    </row>
    <row r="6158" spans="3:4" ht="15" hidden="1" customHeight="1" x14ac:dyDescent="0.25">
      <c r="C6158" s="114" t="s">
        <v>11229</v>
      </c>
      <c r="D6158" s="114" t="s">
        <v>1338</v>
      </c>
    </row>
    <row r="6159" spans="3:4" ht="15" hidden="1" customHeight="1" x14ac:dyDescent="0.25">
      <c r="C6159" s="114" t="s">
        <v>11230</v>
      </c>
      <c r="D6159" s="114" t="s">
        <v>18094</v>
      </c>
    </row>
    <row r="6160" spans="3:4" ht="15" hidden="1" customHeight="1" x14ac:dyDescent="0.25">
      <c r="C6160" s="114" t="s">
        <v>11231</v>
      </c>
      <c r="D6160" s="114" t="s">
        <v>6853</v>
      </c>
    </row>
    <row r="6161" spans="3:4" ht="15" hidden="1" customHeight="1" x14ac:dyDescent="0.25">
      <c r="C6161" s="114" t="s">
        <v>11232</v>
      </c>
      <c r="D6161" s="114" t="s">
        <v>1339</v>
      </c>
    </row>
    <row r="6162" spans="3:4" ht="15" hidden="1" customHeight="1" x14ac:dyDescent="0.25">
      <c r="C6162" s="114" t="s">
        <v>11233</v>
      </c>
      <c r="D6162" s="114" t="s">
        <v>22640</v>
      </c>
    </row>
    <row r="6163" spans="3:4" ht="15" hidden="1" customHeight="1" x14ac:dyDescent="0.25">
      <c r="C6163" s="114" t="s">
        <v>11234</v>
      </c>
      <c r="D6163" s="114" t="s">
        <v>1340</v>
      </c>
    </row>
    <row r="6164" spans="3:4" ht="15" hidden="1" customHeight="1" x14ac:dyDescent="0.25">
      <c r="C6164" s="114" t="s">
        <v>11235</v>
      </c>
      <c r="D6164" s="114" t="s">
        <v>1341</v>
      </c>
    </row>
    <row r="6165" spans="3:4" ht="15" hidden="1" customHeight="1" x14ac:dyDescent="0.25">
      <c r="C6165" s="114" t="s">
        <v>11236</v>
      </c>
      <c r="D6165" s="114" t="s">
        <v>1342</v>
      </c>
    </row>
    <row r="6166" spans="3:4" ht="15" hidden="1" customHeight="1" x14ac:dyDescent="0.25">
      <c r="C6166" s="114" t="s">
        <v>11237</v>
      </c>
      <c r="D6166" s="114" t="s">
        <v>1343</v>
      </c>
    </row>
    <row r="6167" spans="3:4" ht="15" hidden="1" customHeight="1" x14ac:dyDescent="0.25">
      <c r="C6167" s="114" t="s">
        <v>11238</v>
      </c>
      <c r="D6167" s="114" t="s">
        <v>1344</v>
      </c>
    </row>
    <row r="6168" spans="3:4" ht="15" hidden="1" customHeight="1" x14ac:dyDescent="0.25">
      <c r="C6168" s="114" t="s">
        <v>11239</v>
      </c>
      <c r="D6168" s="114" t="s">
        <v>8660</v>
      </c>
    </row>
    <row r="6169" spans="3:4" ht="15" hidden="1" customHeight="1" x14ac:dyDescent="0.25">
      <c r="C6169" s="114" t="s">
        <v>11240</v>
      </c>
      <c r="D6169" s="114" t="s">
        <v>1345</v>
      </c>
    </row>
    <row r="6170" spans="3:4" ht="15" hidden="1" customHeight="1" x14ac:dyDescent="0.25">
      <c r="C6170" s="114" t="s">
        <v>11241</v>
      </c>
      <c r="D6170" s="114" t="s">
        <v>8661</v>
      </c>
    </row>
    <row r="6171" spans="3:4" ht="15" hidden="1" customHeight="1" x14ac:dyDescent="0.25">
      <c r="C6171" s="114" t="s">
        <v>11242</v>
      </c>
      <c r="D6171" s="114" t="s">
        <v>8662</v>
      </c>
    </row>
    <row r="6172" spans="3:4" ht="15" hidden="1" customHeight="1" x14ac:dyDescent="0.25">
      <c r="C6172" s="114" t="s">
        <v>11243</v>
      </c>
      <c r="D6172" s="114" t="s">
        <v>1346</v>
      </c>
    </row>
    <row r="6173" spans="3:4" ht="15" hidden="1" customHeight="1" x14ac:dyDescent="0.25">
      <c r="C6173" s="114" t="s">
        <v>11244</v>
      </c>
      <c r="D6173" s="114" t="s">
        <v>6500</v>
      </c>
    </row>
    <row r="6174" spans="3:4" ht="15" hidden="1" customHeight="1" x14ac:dyDescent="0.25">
      <c r="C6174" s="114" t="s">
        <v>11245</v>
      </c>
      <c r="D6174" s="114" t="s">
        <v>6854</v>
      </c>
    </row>
    <row r="6175" spans="3:4" ht="15" hidden="1" customHeight="1" x14ac:dyDescent="0.25">
      <c r="C6175" s="114" t="s">
        <v>11246</v>
      </c>
      <c r="D6175" s="114" t="s">
        <v>6855</v>
      </c>
    </row>
    <row r="6176" spans="3:4" ht="15" hidden="1" customHeight="1" x14ac:dyDescent="0.25">
      <c r="C6176" s="114" t="s">
        <v>11247</v>
      </c>
      <c r="D6176" s="114" t="s">
        <v>6856</v>
      </c>
    </row>
    <row r="6177" spans="3:4" ht="15" hidden="1" customHeight="1" x14ac:dyDescent="0.25">
      <c r="C6177" s="114" t="s">
        <v>11248</v>
      </c>
      <c r="D6177" s="114" t="s">
        <v>22641</v>
      </c>
    </row>
    <row r="6178" spans="3:4" ht="15" hidden="1" customHeight="1" x14ac:dyDescent="0.25">
      <c r="C6178" s="114" t="s">
        <v>11249</v>
      </c>
      <c r="D6178" s="114" t="s">
        <v>8663</v>
      </c>
    </row>
    <row r="6179" spans="3:4" ht="15" hidden="1" customHeight="1" x14ac:dyDescent="0.25">
      <c r="C6179" s="114" t="s">
        <v>11250</v>
      </c>
      <c r="D6179" s="114" t="s">
        <v>8664</v>
      </c>
    </row>
    <row r="6180" spans="3:4" ht="15" hidden="1" customHeight="1" x14ac:dyDescent="0.25">
      <c r="C6180" s="114" t="s">
        <v>11251</v>
      </c>
      <c r="D6180" s="114" t="s">
        <v>6857</v>
      </c>
    </row>
    <row r="6181" spans="3:4" ht="15" hidden="1" customHeight="1" x14ac:dyDescent="0.25">
      <c r="C6181" s="114" t="s">
        <v>11252</v>
      </c>
      <c r="D6181" s="114" t="s">
        <v>6858</v>
      </c>
    </row>
    <row r="6182" spans="3:4" ht="15" hidden="1" customHeight="1" x14ac:dyDescent="0.25">
      <c r="C6182" s="114" t="s">
        <v>11253</v>
      </c>
      <c r="D6182" s="114" t="s">
        <v>7213</v>
      </c>
    </row>
    <row r="6183" spans="3:4" ht="15" hidden="1" customHeight="1" x14ac:dyDescent="0.25">
      <c r="C6183" s="114" t="s">
        <v>11254</v>
      </c>
      <c r="D6183" s="114" t="s">
        <v>7214</v>
      </c>
    </row>
    <row r="6184" spans="3:4" ht="15" hidden="1" customHeight="1" x14ac:dyDescent="0.25">
      <c r="C6184" s="114" t="s">
        <v>11255</v>
      </c>
      <c r="D6184" s="114" t="s">
        <v>7215</v>
      </c>
    </row>
    <row r="6185" spans="3:4" ht="15" hidden="1" customHeight="1" x14ac:dyDescent="0.25">
      <c r="C6185" s="114" t="s">
        <v>22642</v>
      </c>
      <c r="D6185" s="114" t="s">
        <v>22643</v>
      </c>
    </row>
    <row r="6186" spans="3:4" ht="15" hidden="1" customHeight="1" x14ac:dyDescent="0.25">
      <c r="C6186" s="114" t="s">
        <v>11256</v>
      </c>
      <c r="D6186" s="114" t="s">
        <v>8665</v>
      </c>
    </row>
    <row r="6187" spans="3:4" ht="15" hidden="1" customHeight="1" x14ac:dyDescent="0.25">
      <c r="C6187" s="114" t="s">
        <v>11257</v>
      </c>
      <c r="D6187" s="114" t="s">
        <v>7216</v>
      </c>
    </row>
    <row r="6188" spans="3:4" ht="15" hidden="1" customHeight="1" x14ac:dyDescent="0.25">
      <c r="C6188" s="114" t="s">
        <v>11258</v>
      </c>
      <c r="D6188" s="114" t="s">
        <v>7217</v>
      </c>
    </row>
    <row r="6189" spans="3:4" ht="15" hidden="1" customHeight="1" x14ac:dyDescent="0.25">
      <c r="C6189" s="114" t="s">
        <v>11259</v>
      </c>
      <c r="D6189" s="114" t="s">
        <v>7218</v>
      </c>
    </row>
    <row r="6190" spans="3:4" ht="15" hidden="1" customHeight="1" x14ac:dyDescent="0.25">
      <c r="C6190" s="114" t="s">
        <v>11260</v>
      </c>
      <c r="D6190" s="114" t="s">
        <v>7219</v>
      </c>
    </row>
    <row r="6191" spans="3:4" ht="15" hidden="1" customHeight="1" x14ac:dyDescent="0.25">
      <c r="C6191" s="114" t="s">
        <v>22644</v>
      </c>
      <c r="D6191" s="114" t="s">
        <v>22645</v>
      </c>
    </row>
    <row r="6192" spans="3:4" ht="15" hidden="1" customHeight="1" x14ac:dyDescent="0.25">
      <c r="C6192" s="114" t="s">
        <v>22646</v>
      </c>
      <c r="D6192" s="114" t="s">
        <v>22647</v>
      </c>
    </row>
    <row r="6193" spans="3:4" ht="15" hidden="1" customHeight="1" x14ac:dyDescent="0.25">
      <c r="C6193" s="114" t="s">
        <v>22648</v>
      </c>
      <c r="D6193" s="114" t="s">
        <v>22649</v>
      </c>
    </row>
    <row r="6194" spans="3:4" ht="15" hidden="1" customHeight="1" x14ac:dyDescent="0.25">
      <c r="C6194" s="114" t="s">
        <v>22650</v>
      </c>
      <c r="D6194" s="114" t="s">
        <v>22651</v>
      </c>
    </row>
    <row r="6195" spans="3:4" ht="15" hidden="1" customHeight="1" x14ac:dyDescent="0.25">
      <c r="C6195" s="114" t="s">
        <v>22652</v>
      </c>
      <c r="D6195" s="114" t="s">
        <v>22653</v>
      </c>
    </row>
    <row r="6196" spans="3:4" ht="15" hidden="1" customHeight="1" x14ac:dyDescent="0.25">
      <c r="C6196" s="114" t="s">
        <v>22654</v>
      </c>
      <c r="D6196" s="114" t="s">
        <v>22655</v>
      </c>
    </row>
    <row r="6197" spans="3:4" ht="15" hidden="1" customHeight="1" x14ac:dyDescent="0.25">
      <c r="C6197" s="114" t="s">
        <v>22656</v>
      </c>
      <c r="D6197" s="114" t="s">
        <v>22657</v>
      </c>
    </row>
    <row r="6198" spans="3:4" ht="15" hidden="1" customHeight="1" x14ac:dyDescent="0.25">
      <c r="C6198" s="114" t="s">
        <v>5124</v>
      </c>
      <c r="D6198" s="114" t="s">
        <v>8666</v>
      </c>
    </row>
    <row r="6199" spans="3:4" ht="15" hidden="1" customHeight="1" x14ac:dyDescent="0.25">
      <c r="C6199" s="114" t="s">
        <v>22658</v>
      </c>
      <c r="D6199" s="114" t="s">
        <v>22659</v>
      </c>
    </row>
    <row r="6200" spans="3:4" ht="15" hidden="1" customHeight="1" x14ac:dyDescent="0.25">
      <c r="C6200" s="114" t="s">
        <v>22660</v>
      </c>
      <c r="D6200" s="114" t="s">
        <v>22661</v>
      </c>
    </row>
    <row r="6201" spans="3:4" ht="15" hidden="1" customHeight="1" x14ac:dyDescent="0.25">
      <c r="C6201" s="114" t="s">
        <v>22662</v>
      </c>
      <c r="D6201" s="114" t="s">
        <v>22663</v>
      </c>
    </row>
    <row r="6202" spans="3:4" ht="15" hidden="1" customHeight="1" x14ac:dyDescent="0.25">
      <c r="C6202" s="114" t="s">
        <v>22664</v>
      </c>
      <c r="D6202" s="114" t="s">
        <v>22665</v>
      </c>
    </row>
    <row r="6203" spans="3:4" ht="15" hidden="1" customHeight="1" x14ac:dyDescent="0.25">
      <c r="C6203" s="114" t="s">
        <v>22666</v>
      </c>
      <c r="D6203" s="114" t="s">
        <v>22667</v>
      </c>
    </row>
    <row r="6204" spans="3:4" ht="15" hidden="1" customHeight="1" x14ac:dyDescent="0.25">
      <c r="C6204" s="114" t="s">
        <v>22668</v>
      </c>
      <c r="D6204" s="114" t="s">
        <v>22669</v>
      </c>
    </row>
    <row r="6205" spans="3:4" ht="15" hidden="1" customHeight="1" x14ac:dyDescent="0.25">
      <c r="C6205" s="114" t="s">
        <v>22670</v>
      </c>
      <c r="D6205" s="114" t="s">
        <v>22671</v>
      </c>
    </row>
    <row r="6206" spans="3:4" ht="15" hidden="1" customHeight="1" x14ac:dyDescent="0.25">
      <c r="C6206" s="114" t="s">
        <v>22672</v>
      </c>
      <c r="D6206" s="114" t="s">
        <v>22673</v>
      </c>
    </row>
    <row r="6207" spans="3:4" ht="15" hidden="1" customHeight="1" x14ac:dyDescent="0.25">
      <c r="C6207" s="114" t="s">
        <v>22674</v>
      </c>
      <c r="D6207" s="114" t="s">
        <v>22675</v>
      </c>
    </row>
    <row r="6208" spans="3:4" ht="15" hidden="1" customHeight="1" x14ac:dyDescent="0.25">
      <c r="C6208" s="114" t="s">
        <v>5125</v>
      </c>
      <c r="D6208" s="114" t="s">
        <v>8667</v>
      </c>
    </row>
    <row r="6209" spans="3:4" ht="15" hidden="1" customHeight="1" x14ac:dyDescent="0.25">
      <c r="C6209" s="114" t="s">
        <v>5126</v>
      </c>
      <c r="D6209" s="114" t="s">
        <v>22676</v>
      </c>
    </row>
    <row r="6210" spans="3:4" ht="15" hidden="1" customHeight="1" x14ac:dyDescent="0.25">
      <c r="C6210" s="114" t="s">
        <v>22677</v>
      </c>
      <c r="D6210" s="114" t="s">
        <v>22678</v>
      </c>
    </row>
    <row r="6211" spans="3:4" ht="15" hidden="1" customHeight="1" x14ac:dyDescent="0.25">
      <c r="C6211" s="114" t="s">
        <v>22679</v>
      </c>
      <c r="D6211" s="114" t="s">
        <v>22680</v>
      </c>
    </row>
    <row r="6212" spans="3:4" ht="15" hidden="1" customHeight="1" x14ac:dyDescent="0.25">
      <c r="C6212" s="114" t="s">
        <v>22681</v>
      </c>
      <c r="D6212" s="114" t="s">
        <v>22682</v>
      </c>
    </row>
    <row r="6213" spans="3:4" ht="15" hidden="1" customHeight="1" x14ac:dyDescent="0.25">
      <c r="C6213" s="114" t="s">
        <v>5127</v>
      </c>
      <c r="D6213" s="114" t="s">
        <v>8668</v>
      </c>
    </row>
    <row r="6214" spans="3:4" ht="15" hidden="1" customHeight="1" x14ac:dyDescent="0.25">
      <c r="C6214" s="114" t="s">
        <v>22683</v>
      </c>
      <c r="D6214" s="114" t="s">
        <v>22684</v>
      </c>
    </row>
    <row r="6215" spans="3:4" ht="15" hidden="1" customHeight="1" x14ac:dyDescent="0.25">
      <c r="C6215" s="114" t="s">
        <v>5128</v>
      </c>
      <c r="D6215" s="114" t="s">
        <v>8669</v>
      </c>
    </row>
    <row r="6216" spans="3:4" ht="15" hidden="1" customHeight="1" x14ac:dyDescent="0.25">
      <c r="C6216" s="114" t="s">
        <v>5129</v>
      </c>
      <c r="D6216" s="114" t="s">
        <v>1347</v>
      </c>
    </row>
    <row r="6217" spans="3:4" ht="15" hidden="1" customHeight="1" x14ac:dyDescent="0.25">
      <c r="C6217" s="114" t="s">
        <v>5130</v>
      </c>
      <c r="D6217" s="114" t="s">
        <v>8670</v>
      </c>
    </row>
    <row r="6218" spans="3:4" ht="15" hidden="1" customHeight="1" x14ac:dyDescent="0.25">
      <c r="C6218" s="114" t="s">
        <v>22685</v>
      </c>
      <c r="D6218" s="114" t="s">
        <v>22686</v>
      </c>
    </row>
    <row r="6219" spans="3:4" ht="15" hidden="1" customHeight="1" x14ac:dyDescent="0.25">
      <c r="C6219" s="114" t="s">
        <v>22687</v>
      </c>
      <c r="D6219" s="114" t="s">
        <v>22688</v>
      </c>
    </row>
    <row r="6220" spans="3:4" ht="15" hidden="1" customHeight="1" x14ac:dyDescent="0.25">
      <c r="C6220" s="114" t="s">
        <v>5131</v>
      </c>
      <c r="D6220" s="114" t="s">
        <v>1348</v>
      </c>
    </row>
    <row r="6221" spans="3:4" ht="15" hidden="1" customHeight="1" x14ac:dyDescent="0.25">
      <c r="C6221" s="114" t="s">
        <v>5132</v>
      </c>
      <c r="D6221" s="114" t="s">
        <v>8671</v>
      </c>
    </row>
    <row r="6222" spans="3:4" ht="15" hidden="1" customHeight="1" x14ac:dyDescent="0.25">
      <c r="C6222" s="114" t="s">
        <v>5133</v>
      </c>
      <c r="D6222" s="114" t="s">
        <v>1349</v>
      </c>
    </row>
    <row r="6223" spans="3:4" ht="15" hidden="1" customHeight="1" x14ac:dyDescent="0.25">
      <c r="C6223" s="114" t="s">
        <v>5134</v>
      </c>
      <c r="D6223" s="114" t="s">
        <v>8672</v>
      </c>
    </row>
    <row r="6224" spans="3:4" ht="15" hidden="1" customHeight="1" x14ac:dyDescent="0.25">
      <c r="C6224" s="114" t="s">
        <v>5135</v>
      </c>
      <c r="D6224" s="114" t="s">
        <v>8673</v>
      </c>
    </row>
    <row r="6225" spans="3:4" ht="15" hidden="1" customHeight="1" x14ac:dyDescent="0.25">
      <c r="C6225" s="114" t="s">
        <v>22689</v>
      </c>
      <c r="D6225" s="114" t="s">
        <v>22690</v>
      </c>
    </row>
    <row r="6226" spans="3:4" ht="15" hidden="1" customHeight="1" x14ac:dyDescent="0.25">
      <c r="C6226" s="114" t="s">
        <v>5136</v>
      </c>
      <c r="D6226" s="114" t="s">
        <v>8674</v>
      </c>
    </row>
    <row r="6227" spans="3:4" ht="15" hidden="1" customHeight="1" x14ac:dyDescent="0.25">
      <c r="C6227" s="114" t="s">
        <v>5137</v>
      </c>
      <c r="D6227" s="114" t="s">
        <v>1350</v>
      </c>
    </row>
    <row r="6228" spans="3:4" ht="15" hidden="1" customHeight="1" x14ac:dyDescent="0.25">
      <c r="C6228" s="114" t="s">
        <v>22691</v>
      </c>
      <c r="D6228" s="114" t="s">
        <v>22692</v>
      </c>
    </row>
    <row r="6229" spans="3:4" ht="15" hidden="1" customHeight="1" x14ac:dyDescent="0.25">
      <c r="C6229" s="114" t="s">
        <v>5138</v>
      </c>
      <c r="D6229" s="114" t="s">
        <v>8675</v>
      </c>
    </row>
    <row r="6230" spans="3:4" ht="15" hidden="1" customHeight="1" x14ac:dyDescent="0.25">
      <c r="C6230" s="114" t="s">
        <v>5139</v>
      </c>
      <c r="D6230" s="114" t="s">
        <v>8676</v>
      </c>
    </row>
    <row r="6231" spans="3:4" ht="15" hidden="1" customHeight="1" x14ac:dyDescent="0.25">
      <c r="C6231" s="114" t="s">
        <v>5140</v>
      </c>
      <c r="D6231" s="114" t="s">
        <v>1351</v>
      </c>
    </row>
    <row r="6232" spans="3:4" ht="15" hidden="1" customHeight="1" x14ac:dyDescent="0.25">
      <c r="C6232" s="114" t="s">
        <v>5141</v>
      </c>
      <c r="D6232" s="114" t="s">
        <v>1352</v>
      </c>
    </row>
    <row r="6233" spans="3:4" ht="15" hidden="1" customHeight="1" x14ac:dyDescent="0.25">
      <c r="C6233" s="114" t="s">
        <v>5142</v>
      </c>
      <c r="D6233" s="114" t="s">
        <v>1353</v>
      </c>
    </row>
    <row r="6234" spans="3:4" ht="15" hidden="1" customHeight="1" x14ac:dyDescent="0.25">
      <c r="C6234" s="114" t="s">
        <v>5143</v>
      </c>
      <c r="D6234" s="114" t="s">
        <v>1354</v>
      </c>
    </row>
    <row r="6235" spans="3:4" ht="15" hidden="1" customHeight="1" x14ac:dyDescent="0.25">
      <c r="C6235" s="114" t="s">
        <v>6859</v>
      </c>
      <c r="D6235" s="114" t="s">
        <v>6860</v>
      </c>
    </row>
    <row r="6236" spans="3:4" ht="15" hidden="1" customHeight="1" x14ac:dyDescent="0.25">
      <c r="C6236" s="114" t="s">
        <v>22693</v>
      </c>
      <c r="D6236" s="114" t="s">
        <v>22694</v>
      </c>
    </row>
    <row r="6237" spans="3:4" ht="15" hidden="1" customHeight="1" x14ac:dyDescent="0.25">
      <c r="C6237" s="114" t="s">
        <v>22695</v>
      </c>
      <c r="D6237" s="114" t="s">
        <v>22696</v>
      </c>
    </row>
    <row r="6238" spans="3:4" ht="15" hidden="1" customHeight="1" x14ac:dyDescent="0.25">
      <c r="C6238" s="114" t="s">
        <v>22697</v>
      </c>
      <c r="D6238" s="114" t="s">
        <v>22698</v>
      </c>
    </row>
    <row r="6239" spans="3:4" ht="15" hidden="1" customHeight="1" x14ac:dyDescent="0.25">
      <c r="C6239" s="114" t="s">
        <v>22699</v>
      </c>
      <c r="D6239" s="114" t="s">
        <v>22700</v>
      </c>
    </row>
    <row r="6240" spans="3:4" ht="15" hidden="1" customHeight="1" x14ac:dyDescent="0.25">
      <c r="C6240" s="114" t="s">
        <v>22701</v>
      </c>
      <c r="D6240" s="114" t="s">
        <v>22702</v>
      </c>
    </row>
    <row r="6241" spans="3:4" ht="15" hidden="1" customHeight="1" x14ac:dyDescent="0.25">
      <c r="C6241" s="114" t="s">
        <v>22703</v>
      </c>
      <c r="D6241" s="114" t="s">
        <v>22704</v>
      </c>
    </row>
    <row r="6242" spans="3:4" ht="15" hidden="1" customHeight="1" x14ac:dyDescent="0.25">
      <c r="C6242" s="114" t="s">
        <v>22705</v>
      </c>
      <c r="D6242" s="114" t="s">
        <v>22706</v>
      </c>
    </row>
    <row r="6243" spans="3:4" ht="15" hidden="1" customHeight="1" x14ac:dyDescent="0.25">
      <c r="C6243" s="114" t="s">
        <v>22707</v>
      </c>
      <c r="D6243" s="114" t="s">
        <v>22708</v>
      </c>
    </row>
    <row r="6244" spans="3:4" ht="15" hidden="1" customHeight="1" x14ac:dyDescent="0.25">
      <c r="C6244" s="114" t="s">
        <v>11261</v>
      </c>
      <c r="D6244" s="114" t="s">
        <v>1355</v>
      </c>
    </row>
    <row r="6245" spans="3:4" ht="15" hidden="1" customHeight="1" x14ac:dyDescent="0.25">
      <c r="C6245" s="114" t="s">
        <v>11262</v>
      </c>
      <c r="D6245" s="114" t="s">
        <v>8677</v>
      </c>
    </row>
    <row r="6246" spans="3:4" ht="15" hidden="1" customHeight="1" x14ac:dyDescent="0.25">
      <c r="C6246" s="114" t="s">
        <v>22709</v>
      </c>
      <c r="D6246" s="114" t="s">
        <v>22710</v>
      </c>
    </row>
    <row r="6247" spans="3:4" ht="15" hidden="1" customHeight="1" x14ac:dyDescent="0.25">
      <c r="C6247" s="114" t="s">
        <v>22711</v>
      </c>
      <c r="D6247" s="114" t="s">
        <v>22712</v>
      </c>
    </row>
    <row r="6248" spans="3:4" ht="15" hidden="1" customHeight="1" x14ac:dyDescent="0.25">
      <c r="C6248" s="114" t="s">
        <v>22713</v>
      </c>
      <c r="D6248" s="114" t="s">
        <v>22714</v>
      </c>
    </row>
    <row r="6249" spans="3:4" ht="15" hidden="1" customHeight="1" x14ac:dyDescent="0.25">
      <c r="C6249" s="114" t="s">
        <v>22715</v>
      </c>
      <c r="D6249" s="114" t="s">
        <v>22716</v>
      </c>
    </row>
    <row r="6250" spans="3:4" ht="15" hidden="1" customHeight="1" x14ac:dyDescent="0.25">
      <c r="C6250" s="114" t="s">
        <v>5144</v>
      </c>
      <c r="D6250" s="114" t="s">
        <v>8678</v>
      </c>
    </row>
    <row r="6251" spans="3:4" ht="15" hidden="1" customHeight="1" x14ac:dyDescent="0.25">
      <c r="C6251" s="114" t="s">
        <v>8679</v>
      </c>
      <c r="D6251" s="114" t="s">
        <v>11263</v>
      </c>
    </row>
    <row r="6252" spans="3:4" ht="15" hidden="1" customHeight="1" x14ac:dyDescent="0.25">
      <c r="C6252" s="114" t="s">
        <v>6861</v>
      </c>
      <c r="D6252" s="114" t="s">
        <v>6863</v>
      </c>
    </row>
    <row r="6253" spans="3:4" ht="15" hidden="1" customHeight="1" x14ac:dyDescent="0.25">
      <c r="C6253" s="114" t="s">
        <v>6862</v>
      </c>
      <c r="D6253" s="114" t="s">
        <v>6864</v>
      </c>
    </row>
    <row r="6254" spans="3:4" ht="15" hidden="1" customHeight="1" x14ac:dyDescent="0.25">
      <c r="C6254" s="114" t="s">
        <v>6871</v>
      </c>
      <c r="D6254" s="114" t="s">
        <v>6865</v>
      </c>
    </row>
    <row r="6255" spans="3:4" ht="15" hidden="1" customHeight="1" x14ac:dyDescent="0.25">
      <c r="C6255" s="114" t="s">
        <v>6872</v>
      </c>
      <c r="D6255" s="114" t="s">
        <v>6866</v>
      </c>
    </row>
    <row r="6256" spans="3:4" ht="15" hidden="1" customHeight="1" x14ac:dyDescent="0.25">
      <c r="C6256" s="114" t="s">
        <v>6873</v>
      </c>
      <c r="D6256" s="114" t="s">
        <v>6867</v>
      </c>
    </row>
    <row r="6257" spans="3:4" ht="15" hidden="1" customHeight="1" x14ac:dyDescent="0.25">
      <c r="C6257" s="114" t="s">
        <v>8680</v>
      </c>
      <c r="D6257" s="114" t="s">
        <v>8681</v>
      </c>
    </row>
    <row r="6258" spans="3:4" ht="15" hidden="1" customHeight="1" x14ac:dyDescent="0.25">
      <c r="C6258" s="114" t="s">
        <v>8682</v>
      </c>
      <c r="D6258" s="114" t="s">
        <v>6868</v>
      </c>
    </row>
    <row r="6259" spans="3:4" ht="15" hidden="1" customHeight="1" x14ac:dyDescent="0.25">
      <c r="C6259" s="114" t="s">
        <v>8683</v>
      </c>
      <c r="D6259" s="114" t="s">
        <v>6869</v>
      </c>
    </row>
    <row r="6260" spans="3:4" ht="15" hidden="1" customHeight="1" x14ac:dyDescent="0.25">
      <c r="C6260" s="114" t="s">
        <v>8684</v>
      </c>
      <c r="D6260" s="114" t="s">
        <v>6870</v>
      </c>
    </row>
    <row r="6261" spans="3:4" ht="15" hidden="1" customHeight="1" x14ac:dyDescent="0.25">
      <c r="C6261" s="114" t="s">
        <v>8685</v>
      </c>
      <c r="D6261" s="114" t="s">
        <v>8686</v>
      </c>
    </row>
    <row r="6262" spans="3:4" ht="15" hidden="1" customHeight="1" x14ac:dyDescent="0.25">
      <c r="C6262" s="114" t="s">
        <v>8687</v>
      </c>
      <c r="D6262" s="114" t="s">
        <v>8688</v>
      </c>
    </row>
    <row r="6263" spans="3:4" ht="15" hidden="1" customHeight="1" x14ac:dyDescent="0.25">
      <c r="C6263" s="114" t="s">
        <v>8689</v>
      </c>
      <c r="D6263" s="114" t="s">
        <v>8690</v>
      </c>
    </row>
    <row r="6264" spans="3:4" ht="15" hidden="1" customHeight="1" x14ac:dyDescent="0.25">
      <c r="C6264" s="114" t="s">
        <v>8691</v>
      </c>
      <c r="D6264" s="114" t="s">
        <v>8692</v>
      </c>
    </row>
    <row r="6265" spans="3:4" ht="15" hidden="1" customHeight="1" x14ac:dyDescent="0.25">
      <c r="C6265" s="114" t="s">
        <v>8693</v>
      </c>
      <c r="D6265" s="114" t="s">
        <v>8694</v>
      </c>
    </row>
    <row r="6266" spans="3:4" ht="15" hidden="1" customHeight="1" x14ac:dyDescent="0.25">
      <c r="C6266" s="114" t="s">
        <v>8695</v>
      </c>
      <c r="D6266" s="114" t="s">
        <v>8696</v>
      </c>
    </row>
    <row r="6267" spans="3:4" ht="15" hidden="1" customHeight="1" x14ac:dyDescent="0.25">
      <c r="C6267" s="114" t="s">
        <v>8697</v>
      </c>
      <c r="D6267" s="114" t="s">
        <v>8698</v>
      </c>
    </row>
    <row r="6268" spans="3:4" ht="15" hidden="1" customHeight="1" x14ac:dyDescent="0.25">
      <c r="C6268" s="114" t="s">
        <v>8699</v>
      </c>
      <c r="D6268" s="114" t="s">
        <v>8700</v>
      </c>
    </row>
    <row r="6269" spans="3:4" ht="15" hidden="1" customHeight="1" x14ac:dyDescent="0.25">
      <c r="C6269" s="114" t="s">
        <v>8701</v>
      </c>
      <c r="D6269" s="114" t="s">
        <v>8702</v>
      </c>
    </row>
    <row r="6270" spans="3:4" ht="15" hidden="1" customHeight="1" x14ac:dyDescent="0.25">
      <c r="C6270" s="114" t="s">
        <v>8703</v>
      </c>
      <c r="D6270" s="114" t="s">
        <v>8704</v>
      </c>
    </row>
    <row r="6271" spans="3:4" ht="15" hidden="1" customHeight="1" x14ac:dyDescent="0.25">
      <c r="C6271" s="114" t="s">
        <v>8705</v>
      </c>
      <c r="D6271" s="114" t="s">
        <v>8706</v>
      </c>
    </row>
    <row r="6272" spans="3:4" ht="15" hidden="1" customHeight="1" x14ac:dyDescent="0.25">
      <c r="C6272" s="114" t="s">
        <v>8707</v>
      </c>
      <c r="D6272" s="114" t="s">
        <v>8708</v>
      </c>
    </row>
    <row r="6273" spans="3:4" ht="15" hidden="1" customHeight="1" x14ac:dyDescent="0.25">
      <c r="C6273" s="114" t="s">
        <v>8709</v>
      </c>
      <c r="D6273" s="114" t="s">
        <v>6874</v>
      </c>
    </row>
    <row r="6274" spans="3:4" ht="15" hidden="1" customHeight="1" x14ac:dyDescent="0.25">
      <c r="C6274" s="114" t="s">
        <v>5145</v>
      </c>
      <c r="D6274" s="114" t="s">
        <v>1954</v>
      </c>
    </row>
    <row r="6275" spans="3:4" ht="15" hidden="1" customHeight="1" x14ac:dyDescent="0.25">
      <c r="C6275" s="114" t="s">
        <v>6875</v>
      </c>
      <c r="D6275" s="114" t="s">
        <v>8710</v>
      </c>
    </row>
    <row r="6276" spans="3:4" ht="15" hidden="1" customHeight="1" x14ac:dyDescent="0.25">
      <c r="C6276" s="114" t="s">
        <v>6876</v>
      </c>
      <c r="D6276" s="114" t="s">
        <v>11264</v>
      </c>
    </row>
    <row r="6277" spans="3:4" ht="15" hidden="1" customHeight="1" x14ac:dyDescent="0.25">
      <c r="C6277" s="114" t="s">
        <v>6877</v>
      </c>
      <c r="D6277" s="114" t="s">
        <v>6878</v>
      </c>
    </row>
    <row r="6278" spans="3:4" ht="15" hidden="1" customHeight="1" x14ac:dyDescent="0.25">
      <c r="C6278" s="114" t="s">
        <v>6886</v>
      </c>
      <c r="D6278" s="114" t="s">
        <v>6879</v>
      </c>
    </row>
    <row r="6279" spans="3:4" ht="15" hidden="1" customHeight="1" x14ac:dyDescent="0.25">
      <c r="C6279" s="114" t="s">
        <v>6887</v>
      </c>
      <c r="D6279" s="114" t="s">
        <v>6880</v>
      </c>
    </row>
    <row r="6280" spans="3:4" ht="15" hidden="1" customHeight="1" x14ac:dyDescent="0.25">
      <c r="C6280" s="114" t="s">
        <v>6888</v>
      </c>
      <c r="D6280" s="114" t="s">
        <v>6881</v>
      </c>
    </row>
    <row r="6281" spans="3:4" ht="15" hidden="1" customHeight="1" x14ac:dyDescent="0.25">
      <c r="C6281" s="114" t="s">
        <v>8711</v>
      </c>
      <c r="D6281" s="114" t="s">
        <v>6882</v>
      </c>
    </row>
    <row r="6282" spans="3:4" ht="15" hidden="1" customHeight="1" x14ac:dyDescent="0.25">
      <c r="C6282" s="114" t="s">
        <v>8712</v>
      </c>
      <c r="D6282" s="114" t="s">
        <v>8713</v>
      </c>
    </row>
    <row r="6283" spans="3:4" ht="15" hidden="1" customHeight="1" x14ac:dyDescent="0.25">
      <c r="C6283" s="114" t="s">
        <v>8714</v>
      </c>
      <c r="D6283" s="114" t="s">
        <v>6883</v>
      </c>
    </row>
    <row r="6284" spans="3:4" ht="15" hidden="1" customHeight="1" x14ac:dyDescent="0.25">
      <c r="C6284" s="114" t="s">
        <v>8715</v>
      </c>
      <c r="D6284" s="114" t="s">
        <v>6884</v>
      </c>
    </row>
    <row r="6285" spans="3:4" ht="15" hidden="1" customHeight="1" x14ac:dyDescent="0.25">
      <c r="C6285" s="114" t="s">
        <v>8716</v>
      </c>
      <c r="D6285" s="114" t="s">
        <v>6885</v>
      </c>
    </row>
    <row r="6286" spans="3:4" ht="15" hidden="1" customHeight="1" x14ac:dyDescent="0.25">
      <c r="C6286" s="114" t="s">
        <v>8717</v>
      </c>
      <c r="D6286" s="114" t="s">
        <v>8718</v>
      </c>
    </row>
    <row r="6287" spans="3:4" ht="15" hidden="1" customHeight="1" x14ac:dyDescent="0.25">
      <c r="C6287" s="114" t="s">
        <v>8719</v>
      </c>
      <c r="D6287" s="114" t="s">
        <v>8720</v>
      </c>
    </row>
    <row r="6288" spans="3:4" ht="15" hidden="1" customHeight="1" x14ac:dyDescent="0.25">
      <c r="C6288" s="114" t="s">
        <v>8721</v>
      </c>
      <c r="D6288" s="114" t="s">
        <v>8722</v>
      </c>
    </row>
    <row r="6289" spans="3:4" ht="15" hidden="1" customHeight="1" x14ac:dyDescent="0.25">
      <c r="C6289" s="114" t="s">
        <v>8723</v>
      </c>
      <c r="D6289" s="114" t="s">
        <v>8724</v>
      </c>
    </row>
    <row r="6290" spans="3:4" ht="15" hidden="1" customHeight="1" x14ac:dyDescent="0.25">
      <c r="C6290" s="114" t="s">
        <v>8725</v>
      </c>
      <c r="D6290" s="114" t="s">
        <v>8726</v>
      </c>
    </row>
    <row r="6291" spans="3:4" ht="15" hidden="1" customHeight="1" x14ac:dyDescent="0.25">
      <c r="C6291" s="114" t="s">
        <v>8727</v>
      </c>
      <c r="D6291" s="114" t="s">
        <v>8728</v>
      </c>
    </row>
    <row r="6292" spans="3:4" ht="15" hidden="1" customHeight="1" x14ac:dyDescent="0.25">
      <c r="C6292" s="114" t="s">
        <v>8729</v>
      </c>
      <c r="D6292" s="114" t="s">
        <v>8730</v>
      </c>
    </row>
    <row r="6293" spans="3:4" ht="15" hidden="1" customHeight="1" x14ac:dyDescent="0.25">
      <c r="C6293" s="114" t="s">
        <v>8731</v>
      </c>
      <c r="D6293" s="114" t="s">
        <v>8732</v>
      </c>
    </row>
    <row r="6294" spans="3:4" ht="15" hidden="1" customHeight="1" x14ac:dyDescent="0.25">
      <c r="C6294" s="114" t="s">
        <v>8733</v>
      </c>
      <c r="D6294" s="114" t="s">
        <v>8734</v>
      </c>
    </row>
    <row r="6295" spans="3:4" ht="15" hidden="1" customHeight="1" x14ac:dyDescent="0.25">
      <c r="C6295" s="114" t="s">
        <v>8735</v>
      </c>
      <c r="D6295" s="114" t="s">
        <v>8736</v>
      </c>
    </row>
    <row r="6296" spans="3:4" ht="15" hidden="1" customHeight="1" x14ac:dyDescent="0.25">
      <c r="C6296" s="114" t="s">
        <v>8737</v>
      </c>
      <c r="D6296" s="114" t="s">
        <v>8738</v>
      </c>
    </row>
    <row r="6297" spans="3:4" ht="15" hidden="1" customHeight="1" x14ac:dyDescent="0.25">
      <c r="C6297" s="114" t="s">
        <v>8739</v>
      </c>
      <c r="D6297" s="114" t="s">
        <v>8740</v>
      </c>
    </row>
    <row r="6298" spans="3:4" ht="15" hidden="1" customHeight="1" x14ac:dyDescent="0.25">
      <c r="C6298" s="114" t="s">
        <v>8741</v>
      </c>
      <c r="D6298" s="114" t="s">
        <v>6889</v>
      </c>
    </row>
    <row r="6299" spans="3:4" ht="15" hidden="1" customHeight="1" x14ac:dyDescent="0.25">
      <c r="C6299" s="114" t="s">
        <v>5146</v>
      </c>
      <c r="D6299" s="114" t="s">
        <v>1955</v>
      </c>
    </row>
    <row r="6300" spans="3:4" ht="15" hidden="1" customHeight="1" x14ac:dyDescent="0.25">
      <c r="C6300" s="114" t="s">
        <v>6890</v>
      </c>
      <c r="D6300" s="114" t="s">
        <v>8742</v>
      </c>
    </row>
    <row r="6301" spans="3:4" ht="15" hidden="1" customHeight="1" x14ac:dyDescent="0.25">
      <c r="C6301" s="114" t="s">
        <v>6891</v>
      </c>
      <c r="D6301" s="114" t="s">
        <v>11265</v>
      </c>
    </row>
    <row r="6302" spans="3:4" ht="15" hidden="1" customHeight="1" x14ac:dyDescent="0.25">
      <c r="C6302" s="114" t="s">
        <v>6892</v>
      </c>
      <c r="D6302" s="114" t="s">
        <v>6893</v>
      </c>
    </row>
    <row r="6303" spans="3:4" ht="15" hidden="1" customHeight="1" x14ac:dyDescent="0.25">
      <c r="C6303" s="114" t="s">
        <v>8743</v>
      </c>
      <c r="D6303" s="114" t="s">
        <v>6894</v>
      </c>
    </row>
    <row r="6304" spans="3:4" ht="15" hidden="1" customHeight="1" x14ac:dyDescent="0.25">
      <c r="C6304" s="114" t="s">
        <v>6895</v>
      </c>
      <c r="D6304" s="114" t="s">
        <v>8744</v>
      </c>
    </row>
    <row r="6305" spans="3:4" ht="15" hidden="1" customHeight="1" x14ac:dyDescent="0.25">
      <c r="C6305" s="114" t="s">
        <v>6896</v>
      </c>
      <c r="D6305" s="114" t="s">
        <v>8745</v>
      </c>
    </row>
    <row r="6306" spans="3:4" ht="15" hidden="1" customHeight="1" x14ac:dyDescent="0.25">
      <c r="C6306" s="114" t="s">
        <v>8746</v>
      </c>
      <c r="D6306" s="114" t="s">
        <v>8747</v>
      </c>
    </row>
    <row r="6307" spans="3:4" ht="15" hidden="1" customHeight="1" x14ac:dyDescent="0.25">
      <c r="C6307" s="114" t="s">
        <v>8748</v>
      </c>
      <c r="D6307" s="114" t="s">
        <v>11266</v>
      </c>
    </row>
    <row r="6308" spans="3:4" ht="15" hidden="1" customHeight="1" x14ac:dyDescent="0.25">
      <c r="C6308" s="114" t="s">
        <v>8749</v>
      </c>
      <c r="D6308" s="114" t="s">
        <v>8750</v>
      </c>
    </row>
    <row r="6309" spans="3:4" ht="15" hidden="1" customHeight="1" x14ac:dyDescent="0.25">
      <c r="C6309" s="114" t="s">
        <v>8751</v>
      </c>
      <c r="D6309" s="114" t="s">
        <v>8752</v>
      </c>
    </row>
    <row r="6310" spans="3:4" ht="15" hidden="1" customHeight="1" x14ac:dyDescent="0.25">
      <c r="C6310" s="114" t="s">
        <v>8753</v>
      </c>
      <c r="D6310" s="114" t="s">
        <v>8754</v>
      </c>
    </row>
    <row r="6311" spans="3:4" ht="15" hidden="1" customHeight="1" x14ac:dyDescent="0.25">
      <c r="C6311" s="114" t="s">
        <v>8755</v>
      </c>
      <c r="D6311" s="114" t="s">
        <v>8756</v>
      </c>
    </row>
    <row r="6312" spans="3:4" ht="15" hidden="1" customHeight="1" x14ac:dyDescent="0.25">
      <c r="C6312" s="114" t="s">
        <v>8757</v>
      </c>
      <c r="D6312" s="114" t="s">
        <v>8758</v>
      </c>
    </row>
    <row r="6313" spans="3:4" ht="15" hidden="1" customHeight="1" x14ac:dyDescent="0.25">
      <c r="C6313" s="114" t="s">
        <v>8759</v>
      </c>
      <c r="D6313" s="114" t="s">
        <v>8760</v>
      </c>
    </row>
    <row r="6314" spans="3:4" ht="15" hidden="1" customHeight="1" x14ac:dyDescent="0.25">
      <c r="C6314" s="114" t="s">
        <v>8761</v>
      </c>
      <c r="D6314" s="114" t="s">
        <v>8762</v>
      </c>
    </row>
    <row r="6315" spans="3:4" ht="15" hidden="1" customHeight="1" x14ac:dyDescent="0.25">
      <c r="C6315" s="114" t="s">
        <v>8763</v>
      </c>
      <c r="D6315" s="114" t="s">
        <v>8764</v>
      </c>
    </row>
    <row r="6316" spans="3:4" ht="15" hidden="1" customHeight="1" x14ac:dyDescent="0.25">
      <c r="C6316" s="114" t="s">
        <v>8765</v>
      </c>
      <c r="D6316" s="114" t="s">
        <v>8766</v>
      </c>
    </row>
    <row r="6317" spans="3:4" ht="15" hidden="1" customHeight="1" x14ac:dyDescent="0.25">
      <c r="C6317" s="114" t="s">
        <v>8767</v>
      </c>
      <c r="D6317" s="114" t="s">
        <v>8768</v>
      </c>
    </row>
    <row r="6318" spans="3:4" ht="15" hidden="1" customHeight="1" x14ac:dyDescent="0.25">
      <c r="C6318" s="114" t="s">
        <v>8769</v>
      </c>
      <c r="D6318" s="114" t="s">
        <v>8770</v>
      </c>
    </row>
    <row r="6319" spans="3:4" ht="15" hidden="1" customHeight="1" x14ac:dyDescent="0.25">
      <c r="C6319" s="114" t="s">
        <v>22717</v>
      </c>
      <c r="D6319" s="114" t="s">
        <v>8771</v>
      </c>
    </row>
    <row r="6320" spans="3:4" ht="15" hidden="1" customHeight="1" x14ac:dyDescent="0.25">
      <c r="C6320" s="114" t="s">
        <v>8772</v>
      </c>
      <c r="D6320" s="114" t="s">
        <v>8773</v>
      </c>
    </row>
    <row r="6321" spans="3:4" ht="15" hidden="1" customHeight="1" x14ac:dyDescent="0.25">
      <c r="C6321" s="114" t="s">
        <v>8774</v>
      </c>
      <c r="D6321" s="114" t="s">
        <v>8775</v>
      </c>
    </row>
    <row r="6322" spans="3:4" ht="15" hidden="1" customHeight="1" x14ac:dyDescent="0.25">
      <c r="C6322" s="114" t="s">
        <v>8776</v>
      </c>
      <c r="D6322" s="114" t="s">
        <v>6897</v>
      </c>
    </row>
    <row r="6323" spans="3:4" ht="15" hidden="1" customHeight="1" x14ac:dyDescent="0.25">
      <c r="C6323" s="114" t="s">
        <v>8777</v>
      </c>
      <c r="D6323" s="114" t="s">
        <v>8778</v>
      </c>
    </row>
    <row r="6324" spans="3:4" ht="15" hidden="1" customHeight="1" x14ac:dyDescent="0.25">
      <c r="C6324" s="114" t="s">
        <v>6898</v>
      </c>
      <c r="D6324" s="114" t="s">
        <v>8779</v>
      </c>
    </row>
    <row r="6325" spans="3:4" ht="15" hidden="1" customHeight="1" x14ac:dyDescent="0.25">
      <c r="C6325" s="114" t="s">
        <v>6899</v>
      </c>
      <c r="D6325" s="114" t="s">
        <v>11267</v>
      </c>
    </row>
    <row r="6326" spans="3:4" ht="15" hidden="1" customHeight="1" x14ac:dyDescent="0.25">
      <c r="C6326" s="114" t="s">
        <v>6900</v>
      </c>
      <c r="D6326" s="114" t="s">
        <v>6901</v>
      </c>
    </row>
    <row r="6327" spans="3:4" ht="15" hidden="1" customHeight="1" x14ac:dyDescent="0.25">
      <c r="C6327" s="114" t="s">
        <v>6909</v>
      </c>
      <c r="D6327" s="114" t="s">
        <v>6902</v>
      </c>
    </row>
    <row r="6328" spans="3:4" ht="15" hidden="1" customHeight="1" x14ac:dyDescent="0.25">
      <c r="C6328" s="114" t="s">
        <v>6910</v>
      </c>
      <c r="D6328" s="114" t="s">
        <v>6903</v>
      </c>
    </row>
    <row r="6329" spans="3:4" ht="15" hidden="1" customHeight="1" x14ac:dyDescent="0.25">
      <c r="C6329" s="114" t="s">
        <v>6911</v>
      </c>
      <c r="D6329" s="114" t="s">
        <v>6904</v>
      </c>
    </row>
    <row r="6330" spans="3:4" ht="15" hidden="1" customHeight="1" x14ac:dyDescent="0.25">
      <c r="C6330" s="114" t="s">
        <v>8780</v>
      </c>
      <c r="D6330" s="114" t="s">
        <v>6905</v>
      </c>
    </row>
    <row r="6331" spans="3:4" ht="15" hidden="1" customHeight="1" x14ac:dyDescent="0.25">
      <c r="C6331" s="114" t="s">
        <v>8781</v>
      </c>
      <c r="D6331" s="114" t="s">
        <v>11268</v>
      </c>
    </row>
    <row r="6332" spans="3:4" ht="15" hidden="1" customHeight="1" x14ac:dyDescent="0.25">
      <c r="C6332" s="114" t="s">
        <v>8782</v>
      </c>
      <c r="D6332" s="114" t="s">
        <v>6906</v>
      </c>
    </row>
    <row r="6333" spans="3:4" ht="15" hidden="1" customHeight="1" x14ac:dyDescent="0.25">
      <c r="C6333" s="114" t="s">
        <v>8783</v>
      </c>
      <c r="D6333" s="114" t="s">
        <v>6907</v>
      </c>
    </row>
    <row r="6334" spans="3:4" ht="15" hidden="1" customHeight="1" x14ac:dyDescent="0.25">
      <c r="C6334" s="114" t="s">
        <v>8784</v>
      </c>
      <c r="D6334" s="114" t="s">
        <v>6908</v>
      </c>
    </row>
    <row r="6335" spans="3:4" ht="15" hidden="1" customHeight="1" x14ac:dyDescent="0.25">
      <c r="C6335" s="114" t="s">
        <v>8785</v>
      </c>
      <c r="D6335" s="114" t="s">
        <v>8786</v>
      </c>
    </row>
    <row r="6336" spans="3:4" ht="15" hidden="1" customHeight="1" x14ac:dyDescent="0.25">
      <c r="C6336" s="114" t="s">
        <v>8787</v>
      </c>
      <c r="D6336" s="114" t="s">
        <v>22718</v>
      </c>
    </row>
    <row r="6337" spans="3:4" ht="15" hidden="1" customHeight="1" x14ac:dyDescent="0.25">
      <c r="C6337" s="114" t="s">
        <v>8788</v>
      </c>
      <c r="D6337" s="114" t="s">
        <v>8789</v>
      </c>
    </row>
    <row r="6338" spans="3:4" ht="15" hidden="1" customHeight="1" x14ac:dyDescent="0.25">
      <c r="C6338" s="114" t="s">
        <v>8790</v>
      </c>
      <c r="D6338" s="114" t="s">
        <v>8791</v>
      </c>
    </row>
    <row r="6339" spans="3:4" ht="15" hidden="1" customHeight="1" x14ac:dyDescent="0.25">
      <c r="C6339" s="114" t="s">
        <v>8792</v>
      </c>
      <c r="D6339" s="114" t="s">
        <v>8793</v>
      </c>
    </row>
    <row r="6340" spans="3:4" ht="15" hidden="1" customHeight="1" x14ac:dyDescent="0.25">
      <c r="C6340" s="114" t="s">
        <v>8794</v>
      </c>
      <c r="D6340" s="114" t="s">
        <v>8795</v>
      </c>
    </row>
    <row r="6341" spans="3:4" ht="15" hidden="1" customHeight="1" x14ac:dyDescent="0.25">
      <c r="C6341" s="114" t="s">
        <v>8796</v>
      </c>
      <c r="D6341" s="114" t="s">
        <v>8797</v>
      </c>
    </row>
    <row r="6342" spans="3:4" ht="15" hidden="1" customHeight="1" x14ac:dyDescent="0.25">
      <c r="C6342" s="114" t="s">
        <v>8798</v>
      </c>
      <c r="D6342" s="114" t="s">
        <v>8799</v>
      </c>
    </row>
    <row r="6343" spans="3:4" ht="15" hidden="1" customHeight="1" x14ac:dyDescent="0.25">
      <c r="C6343" s="114" t="s">
        <v>8800</v>
      </c>
      <c r="D6343" s="114" t="s">
        <v>8801</v>
      </c>
    </row>
    <row r="6344" spans="3:4" ht="15" hidden="1" customHeight="1" x14ac:dyDescent="0.25">
      <c r="C6344" s="114" t="s">
        <v>8802</v>
      </c>
      <c r="D6344" s="114" t="s">
        <v>8803</v>
      </c>
    </row>
    <row r="6345" spans="3:4" ht="15" hidden="1" customHeight="1" x14ac:dyDescent="0.25">
      <c r="C6345" s="114" t="s">
        <v>8804</v>
      </c>
      <c r="D6345" s="114" t="s">
        <v>8805</v>
      </c>
    </row>
    <row r="6346" spans="3:4" ht="15" hidden="1" customHeight="1" x14ac:dyDescent="0.25">
      <c r="C6346" s="114" t="s">
        <v>8806</v>
      </c>
      <c r="D6346" s="114" t="s">
        <v>8807</v>
      </c>
    </row>
    <row r="6347" spans="3:4" ht="15" hidden="1" customHeight="1" x14ac:dyDescent="0.25">
      <c r="C6347" s="114" t="s">
        <v>8808</v>
      </c>
      <c r="D6347" s="114" t="s">
        <v>8809</v>
      </c>
    </row>
    <row r="6348" spans="3:4" ht="15" hidden="1" customHeight="1" x14ac:dyDescent="0.25">
      <c r="C6348" s="114" t="s">
        <v>8810</v>
      </c>
      <c r="D6348" s="114" t="s">
        <v>8811</v>
      </c>
    </row>
    <row r="6349" spans="3:4" ht="15" hidden="1" customHeight="1" x14ac:dyDescent="0.25">
      <c r="C6349" s="114" t="s">
        <v>8812</v>
      </c>
      <c r="D6349" s="114" t="s">
        <v>8813</v>
      </c>
    </row>
    <row r="6350" spans="3:4" ht="15" hidden="1" customHeight="1" x14ac:dyDescent="0.25">
      <c r="C6350" s="114" t="s">
        <v>8814</v>
      </c>
      <c r="D6350" s="114" t="s">
        <v>8815</v>
      </c>
    </row>
    <row r="6351" spans="3:4" ht="15" hidden="1" customHeight="1" x14ac:dyDescent="0.25">
      <c r="C6351" s="114" t="s">
        <v>5147</v>
      </c>
      <c r="D6351" s="114" t="s">
        <v>1956</v>
      </c>
    </row>
    <row r="6352" spans="3:4" ht="15" hidden="1" customHeight="1" x14ac:dyDescent="0.25">
      <c r="C6352" s="114" t="s">
        <v>6912</v>
      </c>
      <c r="D6352" s="114" t="s">
        <v>8816</v>
      </c>
    </row>
    <row r="6353" spans="3:4" ht="15" hidden="1" customHeight="1" x14ac:dyDescent="0.25">
      <c r="C6353" s="114" t="s">
        <v>6913</v>
      </c>
      <c r="D6353" s="114" t="s">
        <v>11269</v>
      </c>
    </row>
    <row r="6354" spans="3:4" ht="15" hidden="1" customHeight="1" x14ac:dyDescent="0.25">
      <c r="C6354" s="114" t="s">
        <v>6914</v>
      </c>
      <c r="D6354" s="114" t="s">
        <v>6915</v>
      </c>
    </row>
    <row r="6355" spans="3:4" ht="15" hidden="1" customHeight="1" x14ac:dyDescent="0.25">
      <c r="C6355" s="114" t="s">
        <v>6923</v>
      </c>
      <c r="D6355" s="114" t="s">
        <v>6916</v>
      </c>
    </row>
    <row r="6356" spans="3:4" ht="15" hidden="1" customHeight="1" x14ac:dyDescent="0.25">
      <c r="C6356" s="114" t="s">
        <v>6924</v>
      </c>
      <c r="D6356" s="114" t="s">
        <v>6917</v>
      </c>
    </row>
    <row r="6357" spans="3:4" ht="15" hidden="1" customHeight="1" x14ac:dyDescent="0.25">
      <c r="C6357" s="114" t="s">
        <v>6925</v>
      </c>
      <c r="D6357" s="114" t="s">
        <v>6918</v>
      </c>
    </row>
    <row r="6358" spans="3:4" ht="15" hidden="1" customHeight="1" x14ac:dyDescent="0.25">
      <c r="C6358" s="114" t="s">
        <v>8817</v>
      </c>
      <c r="D6358" s="114" t="s">
        <v>6919</v>
      </c>
    </row>
    <row r="6359" spans="3:4" ht="15" hidden="1" customHeight="1" x14ac:dyDescent="0.25">
      <c r="C6359" s="114" t="s">
        <v>8818</v>
      </c>
      <c r="D6359" s="114" t="s">
        <v>11270</v>
      </c>
    </row>
    <row r="6360" spans="3:4" ht="15" hidden="1" customHeight="1" x14ac:dyDescent="0.25">
      <c r="C6360" s="114" t="s">
        <v>8819</v>
      </c>
      <c r="D6360" s="114" t="s">
        <v>6920</v>
      </c>
    </row>
    <row r="6361" spans="3:4" ht="15" hidden="1" customHeight="1" x14ac:dyDescent="0.25">
      <c r="C6361" s="114" t="s">
        <v>8820</v>
      </c>
      <c r="D6361" s="114" t="s">
        <v>6921</v>
      </c>
    </row>
    <row r="6362" spans="3:4" ht="15" hidden="1" customHeight="1" x14ac:dyDescent="0.25">
      <c r="C6362" s="114" t="s">
        <v>8821</v>
      </c>
      <c r="D6362" s="114" t="s">
        <v>6922</v>
      </c>
    </row>
    <row r="6363" spans="3:4" ht="15" hidden="1" customHeight="1" x14ac:dyDescent="0.25">
      <c r="C6363" s="114" t="s">
        <v>8822</v>
      </c>
      <c r="D6363" s="114" t="s">
        <v>18095</v>
      </c>
    </row>
    <row r="6364" spans="3:4" ht="15" hidden="1" customHeight="1" x14ac:dyDescent="0.25">
      <c r="C6364" s="114" t="s">
        <v>8823</v>
      </c>
      <c r="D6364" s="114" t="s">
        <v>8824</v>
      </c>
    </row>
    <row r="6365" spans="3:4" ht="15" hidden="1" customHeight="1" x14ac:dyDescent="0.25">
      <c r="C6365" s="114" t="s">
        <v>8825</v>
      </c>
      <c r="D6365" s="114" t="s">
        <v>8826</v>
      </c>
    </row>
    <row r="6366" spans="3:4" ht="15" hidden="1" customHeight="1" x14ac:dyDescent="0.25">
      <c r="C6366" s="114" t="s">
        <v>8827</v>
      </c>
      <c r="D6366" s="114" t="s">
        <v>8828</v>
      </c>
    </row>
    <row r="6367" spans="3:4" ht="15" hidden="1" customHeight="1" x14ac:dyDescent="0.25">
      <c r="C6367" s="114" t="s">
        <v>8829</v>
      </c>
      <c r="D6367" s="114" t="s">
        <v>8830</v>
      </c>
    </row>
    <row r="6368" spans="3:4" ht="15" hidden="1" customHeight="1" x14ac:dyDescent="0.25">
      <c r="C6368" s="114" t="s">
        <v>8831</v>
      </c>
      <c r="D6368" s="114" t="s">
        <v>8832</v>
      </c>
    </row>
    <row r="6369" spans="3:4" ht="15" hidden="1" customHeight="1" x14ac:dyDescent="0.25">
      <c r="C6369" s="114" t="s">
        <v>8833</v>
      </c>
      <c r="D6369" s="114" t="s">
        <v>8834</v>
      </c>
    </row>
    <row r="6370" spans="3:4" ht="15" hidden="1" customHeight="1" x14ac:dyDescent="0.25">
      <c r="C6370" s="114" t="s">
        <v>8835</v>
      </c>
      <c r="D6370" s="114" t="s">
        <v>8836</v>
      </c>
    </row>
    <row r="6371" spans="3:4" ht="15" hidden="1" customHeight="1" x14ac:dyDescent="0.25">
      <c r="C6371" s="114" t="s">
        <v>8837</v>
      </c>
      <c r="D6371" s="114" t="s">
        <v>8838</v>
      </c>
    </row>
    <row r="6372" spans="3:4" ht="15" hidden="1" customHeight="1" x14ac:dyDescent="0.25">
      <c r="C6372" s="114" t="s">
        <v>8839</v>
      </c>
      <c r="D6372" s="114" t="s">
        <v>8840</v>
      </c>
    </row>
    <row r="6373" spans="3:4" ht="15" hidden="1" customHeight="1" x14ac:dyDescent="0.25">
      <c r="C6373" s="114" t="s">
        <v>8841</v>
      </c>
      <c r="D6373" s="114" t="s">
        <v>8842</v>
      </c>
    </row>
    <row r="6374" spans="3:4" ht="15" hidden="1" customHeight="1" x14ac:dyDescent="0.25">
      <c r="C6374" s="114" t="s">
        <v>8843</v>
      </c>
      <c r="D6374" s="114" t="s">
        <v>8844</v>
      </c>
    </row>
    <row r="6375" spans="3:4" ht="15" hidden="1" customHeight="1" x14ac:dyDescent="0.25">
      <c r="C6375" s="114" t="s">
        <v>8845</v>
      </c>
      <c r="D6375" s="114" t="s">
        <v>6926</v>
      </c>
    </row>
    <row r="6376" spans="3:4" ht="15" hidden="1" customHeight="1" x14ac:dyDescent="0.25">
      <c r="C6376" s="114" t="s">
        <v>5148</v>
      </c>
      <c r="D6376" s="114" t="s">
        <v>8846</v>
      </c>
    </row>
    <row r="6377" spans="3:4" ht="15" hidden="1" customHeight="1" x14ac:dyDescent="0.25">
      <c r="C6377" s="114" t="s">
        <v>6927</v>
      </c>
      <c r="D6377" s="114" t="s">
        <v>8847</v>
      </c>
    </row>
    <row r="6378" spans="3:4" ht="15" hidden="1" customHeight="1" x14ac:dyDescent="0.25">
      <c r="C6378" s="114" t="s">
        <v>6928</v>
      </c>
      <c r="D6378" s="114" t="s">
        <v>8848</v>
      </c>
    </row>
    <row r="6379" spans="3:4" ht="15" hidden="1" customHeight="1" x14ac:dyDescent="0.25">
      <c r="C6379" s="114" t="s">
        <v>6929</v>
      </c>
      <c r="D6379" s="114" t="s">
        <v>8849</v>
      </c>
    </row>
    <row r="6380" spans="3:4" ht="15" hidden="1" customHeight="1" x14ac:dyDescent="0.25">
      <c r="C6380" s="114" t="s">
        <v>6930</v>
      </c>
      <c r="D6380" s="114" t="s">
        <v>8850</v>
      </c>
    </row>
    <row r="6381" spans="3:4" ht="15" hidden="1" customHeight="1" x14ac:dyDescent="0.25">
      <c r="C6381" s="114" t="s">
        <v>6931</v>
      </c>
      <c r="D6381" s="114" t="s">
        <v>8851</v>
      </c>
    </row>
    <row r="6382" spans="3:4" ht="15" hidden="1" customHeight="1" x14ac:dyDescent="0.25">
      <c r="C6382" s="114" t="s">
        <v>8852</v>
      </c>
      <c r="D6382" s="114" t="s">
        <v>8853</v>
      </c>
    </row>
    <row r="6383" spans="3:4" ht="15" hidden="1" customHeight="1" x14ac:dyDescent="0.25">
      <c r="C6383" s="114" t="s">
        <v>8854</v>
      </c>
      <c r="D6383" s="114" t="s">
        <v>8855</v>
      </c>
    </row>
    <row r="6384" spans="3:4" ht="15" hidden="1" customHeight="1" x14ac:dyDescent="0.25">
      <c r="C6384" s="114" t="s">
        <v>8856</v>
      </c>
      <c r="D6384" s="114" t="s">
        <v>8857</v>
      </c>
    </row>
    <row r="6385" spans="3:4" ht="15" hidden="1" customHeight="1" x14ac:dyDescent="0.25">
      <c r="C6385" s="114" t="s">
        <v>8858</v>
      </c>
      <c r="D6385" s="114" t="s">
        <v>8859</v>
      </c>
    </row>
    <row r="6386" spans="3:4" ht="15" hidden="1" customHeight="1" x14ac:dyDescent="0.25">
      <c r="C6386" s="114" t="s">
        <v>8860</v>
      </c>
      <c r="D6386" s="114" t="s">
        <v>8861</v>
      </c>
    </row>
    <row r="6387" spans="3:4" ht="15" hidden="1" customHeight="1" x14ac:dyDescent="0.25">
      <c r="C6387" s="114" t="s">
        <v>8862</v>
      </c>
      <c r="D6387" s="114" t="s">
        <v>8863</v>
      </c>
    </row>
    <row r="6388" spans="3:4" ht="15" hidden="1" customHeight="1" x14ac:dyDescent="0.25">
      <c r="C6388" s="114" t="s">
        <v>8864</v>
      </c>
      <c r="D6388" s="114" t="s">
        <v>8865</v>
      </c>
    </row>
    <row r="6389" spans="3:4" ht="15" hidden="1" customHeight="1" x14ac:dyDescent="0.25">
      <c r="C6389" s="114" t="s">
        <v>8866</v>
      </c>
      <c r="D6389" s="114" t="s">
        <v>8867</v>
      </c>
    </row>
    <row r="6390" spans="3:4" ht="15" hidden="1" customHeight="1" x14ac:dyDescent="0.25">
      <c r="C6390" s="114" t="s">
        <v>22719</v>
      </c>
      <c r="D6390" s="114" t="s">
        <v>22720</v>
      </c>
    </row>
    <row r="6391" spans="3:4" ht="15" hidden="1" customHeight="1" x14ac:dyDescent="0.25">
      <c r="C6391" s="114" t="s">
        <v>5149</v>
      </c>
      <c r="D6391" s="114" t="s">
        <v>1957</v>
      </c>
    </row>
    <row r="6392" spans="3:4" ht="15" hidden="1" customHeight="1" x14ac:dyDescent="0.25">
      <c r="C6392" s="114" t="s">
        <v>6932</v>
      </c>
      <c r="D6392" s="114" t="s">
        <v>8868</v>
      </c>
    </row>
    <row r="6393" spans="3:4" ht="15" hidden="1" customHeight="1" x14ac:dyDescent="0.25">
      <c r="C6393" s="114" t="s">
        <v>6933</v>
      </c>
      <c r="D6393" s="114" t="s">
        <v>11271</v>
      </c>
    </row>
    <row r="6394" spans="3:4" ht="15" hidden="1" customHeight="1" x14ac:dyDescent="0.25">
      <c r="C6394" s="114" t="s">
        <v>6934</v>
      </c>
      <c r="D6394" s="114" t="s">
        <v>8869</v>
      </c>
    </row>
    <row r="6395" spans="3:4" ht="15" hidden="1" customHeight="1" x14ac:dyDescent="0.25">
      <c r="C6395" s="114" t="s">
        <v>6937</v>
      </c>
      <c r="D6395" s="114" t="s">
        <v>6935</v>
      </c>
    </row>
    <row r="6396" spans="3:4" ht="15" hidden="1" customHeight="1" x14ac:dyDescent="0.25">
      <c r="C6396" s="114" t="s">
        <v>6938</v>
      </c>
      <c r="D6396" s="114" t="s">
        <v>6936</v>
      </c>
    </row>
    <row r="6397" spans="3:4" ht="15" hidden="1" customHeight="1" x14ac:dyDescent="0.25">
      <c r="C6397" s="114" t="s">
        <v>6939</v>
      </c>
      <c r="D6397" s="114" t="s">
        <v>8870</v>
      </c>
    </row>
    <row r="6398" spans="3:4" ht="15" hidden="1" customHeight="1" x14ac:dyDescent="0.25">
      <c r="C6398" s="114" t="s">
        <v>8871</v>
      </c>
      <c r="D6398" s="114" t="s">
        <v>8872</v>
      </c>
    </row>
    <row r="6399" spans="3:4" ht="15" hidden="1" customHeight="1" x14ac:dyDescent="0.25">
      <c r="C6399" s="114" t="s">
        <v>8873</v>
      </c>
      <c r="D6399" s="114" t="s">
        <v>8874</v>
      </c>
    </row>
    <row r="6400" spans="3:4" ht="15" hidden="1" customHeight="1" x14ac:dyDescent="0.25">
      <c r="C6400" s="114" t="s">
        <v>8875</v>
      </c>
      <c r="D6400" s="114" t="s">
        <v>8876</v>
      </c>
    </row>
    <row r="6401" spans="3:4" ht="15" hidden="1" customHeight="1" x14ac:dyDescent="0.25">
      <c r="C6401" s="114" t="s">
        <v>8877</v>
      </c>
      <c r="D6401" s="114" t="s">
        <v>8878</v>
      </c>
    </row>
    <row r="6402" spans="3:4" ht="15" hidden="1" customHeight="1" x14ac:dyDescent="0.25">
      <c r="C6402" s="114" t="s">
        <v>8879</v>
      </c>
      <c r="D6402" s="114" t="s">
        <v>8880</v>
      </c>
    </row>
    <row r="6403" spans="3:4" ht="15" hidden="1" customHeight="1" x14ac:dyDescent="0.25">
      <c r="C6403" s="114" t="s">
        <v>8881</v>
      </c>
      <c r="D6403" s="114" t="s">
        <v>8882</v>
      </c>
    </row>
    <row r="6404" spans="3:4" ht="15" hidden="1" customHeight="1" x14ac:dyDescent="0.25">
      <c r="C6404" s="114" t="s">
        <v>8883</v>
      </c>
      <c r="D6404" s="114" t="s">
        <v>8884</v>
      </c>
    </row>
    <row r="6405" spans="3:4" ht="15" hidden="1" customHeight="1" x14ac:dyDescent="0.25">
      <c r="C6405" s="114" t="s">
        <v>8885</v>
      </c>
      <c r="D6405" s="114" t="s">
        <v>6940</v>
      </c>
    </row>
    <row r="6406" spans="3:4" ht="15" hidden="1" customHeight="1" x14ac:dyDescent="0.25">
      <c r="C6406" s="114" t="s">
        <v>5150</v>
      </c>
      <c r="D6406" s="114" t="s">
        <v>1958</v>
      </c>
    </row>
    <row r="6407" spans="3:4" ht="15" hidden="1" customHeight="1" x14ac:dyDescent="0.25">
      <c r="C6407" s="114" t="s">
        <v>5151</v>
      </c>
      <c r="D6407" s="114" t="s">
        <v>1959</v>
      </c>
    </row>
    <row r="6408" spans="3:4" ht="15" hidden="1" customHeight="1" x14ac:dyDescent="0.25">
      <c r="C6408" s="114" t="s">
        <v>6941</v>
      </c>
      <c r="D6408" s="114" t="s">
        <v>8886</v>
      </c>
    </row>
    <row r="6409" spans="3:4" ht="15" hidden="1" customHeight="1" x14ac:dyDescent="0.25">
      <c r="C6409" s="114" t="s">
        <v>6942</v>
      </c>
      <c r="D6409" s="114" t="s">
        <v>11272</v>
      </c>
    </row>
    <row r="6410" spans="3:4" ht="15" hidden="1" customHeight="1" x14ac:dyDescent="0.25">
      <c r="C6410" s="114" t="s">
        <v>8887</v>
      </c>
      <c r="D6410" s="114" t="s">
        <v>8888</v>
      </c>
    </row>
    <row r="6411" spans="3:4" ht="15" hidden="1" customHeight="1" x14ac:dyDescent="0.25">
      <c r="C6411" s="114" t="s">
        <v>6943</v>
      </c>
      <c r="D6411" s="114" t="s">
        <v>8889</v>
      </c>
    </row>
    <row r="6412" spans="3:4" ht="15" hidden="1" customHeight="1" x14ac:dyDescent="0.25">
      <c r="C6412" s="114" t="s">
        <v>6944</v>
      </c>
      <c r="D6412" s="114" t="s">
        <v>6946</v>
      </c>
    </row>
    <row r="6413" spans="3:4" ht="15" hidden="1" customHeight="1" x14ac:dyDescent="0.25">
      <c r="C6413" s="114" t="s">
        <v>6945</v>
      </c>
      <c r="D6413" s="114" t="s">
        <v>8890</v>
      </c>
    </row>
    <row r="6414" spans="3:4" ht="15" hidden="1" customHeight="1" x14ac:dyDescent="0.25">
      <c r="C6414" s="114" t="s">
        <v>11273</v>
      </c>
      <c r="D6414" s="114" t="s">
        <v>8891</v>
      </c>
    </row>
    <row r="6415" spans="3:4" ht="15" hidden="1" customHeight="1" x14ac:dyDescent="0.25">
      <c r="C6415" s="114" t="s">
        <v>11274</v>
      </c>
      <c r="D6415" s="114" t="s">
        <v>8892</v>
      </c>
    </row>
    <row r="6416" spans="3:4" ht="15" hidden="1" customHeight="1" x14ac:dyDescent="0.25">
      <c r="C6416" s="114" t="s">
        <v>5152</v>
      </c>
      <c r="D6416" s="114" t="s">
        <v>1960</v>
      </c>
    </row>
    <row r="6417" spans="3:4" ht="15" hidden="1" customHeight="1" x14ac:dyDescent="0.25">
      <c r="C6417" s="114" t="s">
        <v>6947</v>
      </c>
      <c r="D6417" s="114" t="s">
        <v>8893</v>
      </c>
    </row>
    <row r="6418" spans="3:4" ht="15" hidden="1" customHeight="1" x14ac:dyDescent="0.25">
      <c r="C6418" s="114" t="s">
        <v>6948</v>
      </c>
      <c r="D6418" s="114" t="s">
        <v>11275</v>
      </c>
    </row>
    <row r="6419" spans="3:4" ht="15" hidden="1" customHeight="1" x14ac:dyDescent="0.25">
      <c r="C6419" s="114" t="s">
        <v>6949</v>
      </c>
      <c r="D6419" s="114" t="s">
        <v>8894</v>
      </c>
    </row>
    <row r="6420" spans="3:4" ht="15" hidden="1" customHeight="1" x14ac:dyDescent="0.25">
      <c r="C6420" s="114" t="s">
        <v>6950</v>
      </c>
      <c r="D6420" s="114" t="s">
        <v>6951</v>
      </c>
    </row>
    <row r="6421" spans="3:4" ht="15" hidden="1" customHeight="1" x14ac:dyDescent="0.25">
      <c r="C6421" s="114" t="s">
        <v>5153</v>
      </c>
      <c r="D6421" s="114" t="s">
        <v>1961</v>
      </c>
    </row>
    <row r="6422" spans="3:4" ht="15" hidden="1" customHeight="1" x14ac:dyDescent="0.25">
      <c r="C6422" s="114" t="s">
        <v>6952</v>
      </c>
      <c r="D6422" s="114" t="s">
        <v>8895</v>
      </c>
    </row>
    <row r="6423" spans="3:4" ht="15" hidden="1" customHeight="1" x14ac:dyDescent="0.25">
      <c r="C6423" s="114" t="s">
        <v>6953</v>
      </c>
      <c r="D6423" s="114" t="s">
        <v>11276</v>
      </c>
    </row>
    <row r="6424" spans="3:4" ht="15" hidden="1" customHeight="1" x14ac:dyDescent="0.25">
      <c r="C6424" s="114" t="s">
        <v>6954</v>
      </c>
      <c r="D6424" s="114" t="s">
        <v>8896</v>
      </c>
    </row>
    <row r="6425" spans="3:4" ht="15" hidden="1" customHeight="1" x14ac:dyDescent="0.25">
      <c r="C6425" s="114" t="s">
        <v>6955</v>
      </c>
      <c r="D6425" s="114" t="s">
        <v>6956</v>
      </c>
    </row>
    <row r="6426" spans="3:4" ht="15" hidden="1" customHeight="1" x14ac:dyDescent="0.25">
      <c r="C6426" s="114" t="s">
        <v>5154</v>
      </c>
      <c r="D6426" s="114" t="s">
        <v>1962</v>
      </c>
    </row>
    <row r="6427" spans="3:4" ht="15" hidden="1" customHeight="1" x14ac:dyDescent="0.25">
      <c r="C6427" s="114" t="s">
        <v>5155</v>
      </c>
      <c r="D6427" s="114" t="s">
        <v>8897</v>
      </c>
    </row>
    <row r="6428" spans="3:4" ht="15" hidden="1" customHeight="1" x14ac:dyDescent="0.25">
      <c r="C6428" s="114" t="s">
        <v>8898</v>
      </c>
      <c r="D6428" s="114" t="s">
        <v>8899</v>
      </c>
    </row>
    <row r="6429" spans="3:4" ht="15" hidden="1" customHeight="1" x14ac:dyDescent="0.25">
      <c r="C6429" s="114" t="s">
        <v>8900</v>
      </c>
      <c r="D6429" s="114" t="s">
        <v>11277</v>
      </c>
    </row>
    <row r="6430" spans="3:4" ht="15" hidden="1" customHeight="1" x14ac:dyDescent="0.25">
      <c r="C6430" s="114" t="s">
        <v>8901</v>
      </c>
      <c r="D6430" s="114" t="s">
        <v>8902</v>
      </c>
    </row>
    <row r="6431" spans="3:4" ht="15" hidden="1" customHeight="1" x14ac:dyDescent="0.25">
      <c r="C6431" s="114" t="s">
        <v>8903</v>
      </c>
      <c r="D6431" s="114" t="s">
        <v>8904</v>
      </c>
    </row>
    <row r="6432" spans="3:4" ht="15" hidden="1" customHeight="1" x14ac:dyDescent="0.25">
      <c r="C6432" s="114" t="s">
        <v>8905</v>
      </c>
      <c r="D6432" s="114" t="s">
        <v>8906</v>
      </c>
    </row>
    <row r="6433" spans="3:4" ht="15" hidden="1" customHeight="1" x14ac:dyDescent="0.25">
      <c r="C6433" s="114" t="s">
        <v>8907</v>
      </c>
      <c r="D6433" s="114" t="s">
        <v>8908</v>
      </c>
    </row>
    <row r="6434" spans="3:4" ht="15" hidden="1" customHeight="1" x14ac:dyDescent="0.25">
      <c r="C6434" s="114" t="s">
        <v>8909</v>
      </c>
      <c r="D6434" s="114" t="s">
        <v>8910</v>
      </c>
    </row>
    <row r="6435" spans="3:4" ht="15" hidden="1" customHeight="1" x14ac:dyDescent="0.25">
      <c r="C6435" s="114" t="s">
        <v>5156</v>
      </c>
      <c r="D6435" s="114" t="s">
        <v>8911</v>
      </c>
    </row>
    <row r="6436" spans="3:4" ht="15" hidden="1" customHeight="1" x14ac:dyDescent="0.25">
      <c r="C6436" s="114" t="s">
        <v>7089</v>
      </c>
      <c r="D6436" s="114" t="s">
        <v>8912</v>
      </c>
    </row>
    <row r="6437" spans="3:4" ht="15" hidden="1" customHeight="1" x14ac:dyDescent="0.25">
      <c r="C6437" s="114" t="s">
        <v>7090</v>
      </c>
      <c r="D6437" s="114" t="s">
        <v>11278</v>
      </c>
    </row>
    <row r="6438" spans="3:4" ht="15" hidden="1" customHeight="1" x14ac:dyDescent="0.25">
      <c r="C6438" s="114" t="s">
        <v>7091</v>
      </c>
      <c r="D6438" s="114" t="s">
        <v>8913</v>
      </c>
    </row>
    <row r="6439" spans="3:4" ht="15" hidden="1" customHeight="1" x14ac:dyDescent="0.25">
      <c r="C6439" s="114" t="s">
        <v>8914</v>
      </c>
      <c r="D6439" s="114" t="s">
        <v>8915</v>
      </c>
    </row>
    <row r="6440" spans="3:4" ht="15" hidden="1" customHeight="1" x14ac:dyDescent="0.25">
      <c r="C6440" s="114" t="s">
        <v>8916</v>
      </c>
      <c r="D6440" s="114" t="s">
        <v>8917</v>
      </c>
    </row>
    <row r="6441" spans="3:4" ht="15" hidden="1" customHeight="1" x14ac:dyDescent="0.25">
      <c r="C6441" s="114" t="s">
        <v>8918</v>
      </c>
      <c r="D6441" s="114" t="s">
        <v>8919</v>
      </c>
    </row>
    <row r="6442" spans="3:4" ht="15" hidden="1" customHeight="1" x14ac:dyDescent="0.25">
      <c r="C6442" s="114" t="s">
        <v>5157</v>
      </c>
      <c r="D6442" s="114" t="s">
        <v>8920</v>
      </c>
    </row>
    <row r="6443" spans="3:4" ht="15" hidden="1" customHeight="1" x14ac:dyDescent="0.25">
      <c r="C6443" s="114" t="s">
        <v>8921</v>
      </c>
      <c r="D6443" s="114" t="s">
        <v>8922</v>
      </c>
    </row>
    <row r="6444" spans="3:4" ht="15" hidden="1" customHeight="1" x14ac:dyDescent="0.25">
      <c r="C6444" s="114" t="s">
        <v>8923</v>
      </c>
      <c r="D6444" s="114" t="s">
        <v>11279</v>
      </c>
    </row>
    <row r="6445" spans="3:4" ht="15" hidden="1" customHeight="1" x14ac:dyDescent="0.25">
      <c r="C6445" s="114" t="s">
        <v>8924</v>
      </c>
      <c r="D6445" s="114" t="s">
        <v>8925</v>
      </c>
    </row>
    <row r="6446" spans="3:4" ht="15" hidden="1" customHeight="1" x14ac:dyDescent="0.25">
      <c r="C6446" s="114" t="s">
        <v>8926</v>
      </c>
      <c r="D6446" s="114" t="s">
        <v>8927</v>
      </c>
    </row>
    <row r="6447" spans="3:4" ht="15" hidden="1" customHeight="1" x14ac:dyDescent="0.25">
      <c r="C6447" s="114" t="s">
        <v>8928</v>
      </c>
      <c r="D6447" s="114" t="s">
        <v>8929</v>
      </c>
    </row>
    <row r="6448" spans="3:4" ht="15" hidden="1" customHeight="1" x14ac:dyDescent="0.25">
      <c r="C6448" s="114" t="s">
        <v>8930</v>
      </c>
      <c r="D6448" s="114" t="s">
        <v>8931</v>
      </c>
    </row>
    <row r="6449" spans="3:4" ht="15" hidden="1" customHeight="1" x14ac:dyDescent="0.25">
      <c r="C6449" s="114" t="s">
        <v>5158</v>
      </c>
      <c r="D6449" s="114" t="s">
        <v>1963</v>
      </c>
    </row>
    <row r="6450" spans="3:4" ht="15" hidden="1" customHeight="1" x14ac:dyDescent="0.25">
      <c r="C6450" s="114" t="s">
        <v>8932</v>
      </c>
      <c r="D6450" s="114" t="s">
        <v>8933</v>
      </c>
    </row>
    <row r="6451" spans="3:4" ht="15" hidden="1" customHeight="1" x14ac:dyDescent="0.25">
      <c r="C6451" s="114" t="s">
        <v>8934</v>
      </c>
      <c r="D6451" s="114" t="s">
        <v>11280</v>
      </c>
    </row>
    <row r="6452" spans="3:4" ht="15" hidden="1" customHeight="1" x14ac:dyDescent="0.25">
      <c r="C6452" s="114" t="s">
        <v>8935</v>
      </c>
      <c r="D6452" s="114" t="s">
        <v>8936</v>
      </c>
    </row>
    <row r="6453" spans="3:4" ht="15" hidden="1" customHeight="1" x14ac:dyDescent="0.25">
      <c r="C6453" s="114" t="s">
        <v>8937</v>
      </c>
      <c r="D6453" s="114" t="s">
        <v>8938</v>
      </c>
    </row>
    <row r="6454" spans="3:4" ht="15" hidden="1" customHeight="1" x14ac:dyDescent="0.25">
      <c r="C6454" s="114" t="s">
        <v>8939</v>
      </c>
      <c r="D6454" s="114" t="s">
        <v>8940</v>
      </c>
    </row>
    <row r="6455" spans="3:4" ht="15" hidden="1" customHeight="1" x14ac:dyDescent="0.25">
      <c r="C6455" s="114" t="s">
        <v>8941</v>
      </c>
      <c r="D6455" s="114" t="s">
        <v>8942</v>
      </c>
    </row>
    <row r="6456" spans="3:4" ht="15" hidden="1" customHeight="1" x14ac:dyDescent="0.25">
      <c r="C6456" s="114" t="s">
        <v>11281</v>
      </c>
      <c r="D6456" s="114" t="s">
        <v>11282</v>
      </c>
    </row>
    <row r="6457" spans="3:4" ht="15" hidden="1" customHeight="1" x14ac:dyDescent="0.25">
      <c r="C6457" s="114" t="s">
        <v>5159</v>
      </c>
      <c r="D6457" s="114" t="s">
        <v>8943</v>
      </c>
    </row>
    <row r="6458" spans="3:4" ht="15" hidden="1" customHeight="1" x14ac:dyDescent="0.25">
      <c r="C6458" s="114" t="s">
        <v>6957</v>
      </c>
      <c r="D6458" s="114" t="s">
        <v>8944</v>
      </c>
    </row>
    <row r="6459" spans="3:4" ht="15" hidden="1" customHeight="1" x14ac:dyDescent="0.25">
      <c r="C6459" s="114" t="s">
        <v>6958</v>
      </c>
      <c r="D6459" s="114" t="s">
        <v>11283</v>
      </c>
    </row>
    <row r="6460" spans="3:4" ht="15" hidden="1" customHeight="1" x14ac:dyDescent="0.25">
      <c r="C6460" s="114" t="s">
        <v>6959</v>
      </c>
      <c r="D6460" s="114" t="s">
        <v>8945</v>
      </c>
    </row>
    <row r="6461" spans="3:4" ht="15" hidden="1" customHeight="1" x14ac:dyDescent="0.25">
      <c r="C6461" s="114" t="s">
        <v>8946</v>
      </c>
      <c r="D6461" s="114" t="s">
        <v>8947</v>
      </c>
    </row>
    <row r="6462" spans="3:4" ht="15" hidden="1" customHeight="1" x14ac:dyDescent="0.25">
      <c r="C6462" s="114" t="s">
        <v>8948</v>
      </c>
      <c r="D6462" s="114" t="s">
        <v>8949</v>
      </c>
    </row>
    <row r="6463" spans="3:4" ht="15" hidden="1" customHeight="1" x14ac:dyDescent="0.25">
      <c r="C6463" s="114" t="s">
        <v>8950</v>
      </c>
      <c r="D6463" s="114" t="s">
        <v>8951</v>
      </c>
    </row>
    <row r="6464" spans="3:4" ht="15" hidden="1" customHeight="1" x14ac:dyDescent="0.25">
      <c r="C6464" s="114" t="s">
        <v>8952</v>
      </c>
      <c r="D6464" s="114" t="s">
        <v>8953</v>
      </c>
    </row>
    <row r="6465" spans="3:4" ht="15" hidden="1" customHeight="1" x14ac:dyDescent="0.25">
      <c r="C6465" s="114" t="s">
        <v>5160</v>
      </c>
      <c r="D6465" s="114" t="s">
        <v>1964</v>
      </c>
    </row>
    <row r="6466" spans="3:4" ht="15" hidden="1" customHeight="1" x14ac:dyDescent="0.25">
      <c r="C6466" s="114" t="s">
        <v>6960</v>
      </c>
      <c r="D6466" s="114" t="s">
        <v>8954</v>
      </c>
    </row>
    <row r="6467" spans="3:4" ht="15" hidden="1" customHeight="1" x14ac:dyDescent="0.25">
      <c r="C6467" s="114" t="s">
        <v>6961</v>
      </c>
      <c r="D6467" s="114" t="s">
        <v>11284</v>
      </c>
    </row>
    <row r="6468" spans="3:4" ht="15" hidden="1" customHeight="1" x14ac:dyDescent="0.25">
      <c r="C6468" s="114" t="s">
        <v>6962</v>
      </c>
      <c r="D6468" s="114" t="s">
        <v>8955</v>
      </c>
    </row>
    <row r="6469" spans="3:4" ht="15" hidden="1" customHeight="1" x14ac:dyDescent="0.25">
      <c r="C6469" s="114" t="s">
        <v>8956</v>
      </c>
      <c r="D6469" s="114" t="s">
        <v>8957</v>
      </c>
    </row>
    <row r="6470" spans="3:4" ht="15" hidden="1" customHeight="1" x14ac:dyDescent="0.25">
      <c r="C6470" s="114" t="s">
        <v>8958</v>
      </c>
      <c r="D6470" s="114" t="s">
        <v>8959</v>
      </c>
    </row>
    <row r="6471" spans="3:4" ht="15" hidden="1" customHeight="1" x14ac:dyDescent="0.25">
      <c r="C6471" s="114" t="s">
        <v>8960</v>
      </c>
      <c r="D6471" s="114" t="s">
        <v>8961</v>
      </c>
    </row>
    <row r="6472" spans="3:4" ht="15" hidden="1" customHeight="1" x14ac:dyDescent="0.25">
      <c r="C6472" s="114" t="s">
        <v>5161</v>
      </c>
      <c r="D6472" s="114" t="s">
        <v>11285</v>
      </c>
    </row>
    <row r="6473" spans="3:4" ht="15" hidden="1" customHeight="1" x14ac:dyDescent="0.25">
      <c r="C6473" s="114" t="s">
        <v>5162</v>
      </c>
      <c r="D6473" s="114" t="s">
        <v>11286</v>
      </c>
    </row>
    <row r="6474" spans="3:4" ht="15" hidden="1" customHeight="1" x14ac:dyDescent="0.25">
      <c r="C6474" s="114" t="s">
        <v>5163</v>
      </c>
      <c r="D6474" s="114" t="s">
        <v>11287</v>
      </c>
    </row>
    <row r="6475" spans="3:4" ht="15" hidden="1" customHeight="1" x14ac:dyDescent="0.25">
      <c r="C6475" s="114" t="s">
        <v>5164</v>
      </c>
      <c r="D6475" s="114" t="s">
        <v>1965</v>
      </c>
    </row>
    <row r="6476" spans="3:4" ht="15" hidden="1" customHeight="1" x14ac:dyDescent="0.25">
      <c r="C6476" s="114" t="s">
        <v>5165</v>
      </c>
      <c r="D6476" s="114" t="s">
        <v>1966</v>
      </c>
    </row>
    <row r="6477" spans="3:4" ht="15" hidden="1" customHeight="1" x14ac:dyDescent="0.25">
      <c r="C6477" s="114" t="s">
        <v>5166</v>
      </c>
      <c r="D6477" s="114" t="s">
        <v>6963</v>
      </c>
    </row>
    <row r="6478" spans="3:4" ht="15" hidden="1" customHeight="1" x14ac:dyDescent="0.25">
      <c r="C6478" s="114" t="s">
        <v>5167</v>
      </c>
      <c r="D6478" s="114" t="s">
        <v>8962</v>
      </c>
    </row>
    <row r="6479" spans="3:4" ht="15" hidden="1" customHeight="1" x14ac:dyDescent="0.25">
      <c r="C6479" s="114" t="s">
        <v>5168</v>
      </c>
      <c r="D6479" s="114" t="s">
        <v>8963</v>
      </c>
    </row>
    <row r="6480" spans="3:4" ht="15" hidden="1" customHeight="1" x14ac:dyDescent="0.25">
      <c r="C6480" s="114" t="s">
        <v>6965</v>
      </c>
      <c r="D6480" s="114" t="s">
        <v>8964</v>
      </c>
    </row>
    <row r="6481" spans="3:4" ht="15" hidden="1" customHeight="1" x14ac:dyDescent="0.25">
      <c r="C6481" s="114" t="s">
        <v>6966</v>
      </c>
      <c r="D6481" s="114" t="s">
        <v>8965</v>
      </c>
    </row>
    <row r="6482" spans="3:4" ht="15" hidden="1" customHeight="1" x14ac:dyDescent="0.25">
      <c r="C6482" s="114" t="s">
        <v>6967</v>
      </c>
      <c r="D6482" s="114" t="s">
        <v>1967</v>
      </c>
    </row>
    <row r="6483" spans="3:4" ht="15" hidden="1" customHeight="1" x14ac:dyDescent="0.25">
      <c r="C6483" s="114" t="s">
        <v>8966</v>
      </c>
      <c r="D6483" s="114" t="s">
        <v>6964</v>
      </c>
    </row>
    <row r="6484" spans="3:4" ht="15" hidden="1" customHeight="1" x14ac:dyDescent="0.25">
      <c r="C6484" s="114" t="s">
        <v>6968</v>
      </c>
      <c r="D6484" s="114" t="s">
        <v>8967</v>
      </c>
    </row>
    <row r="6485" spans="3:4" ht="15" hidden="1" customHeight="1" x14ac:dyDescent="0.25">
      <c r="C6485" s="114" t="s">
        <v>6969</v>
      </c>
      <c r="D6485" s="114" t="s">
        <v>1968</v>
      </c>
    </row>
    <row r="6486" spans="3:4" ht="15" hidden="1" customHeight="1" x14ac:dyDescent="0.25">
      <c r="C6486" s="114" t="s">
        <v>6970</v>
      </c>
      <c r="D6486" s="114" t="s">
        <v>1969</v>
      </c>
    </row>
    <row r="6487" spans="3:4" ht="15" hidden="1" customHeight="1" x14ac:dyDescent="0.25">
      <c r="C6487" s="114" t="s">
        <v>8968</v>
      </c>
      <c r="D6487" s="114" t="s">
        <v>11288</v>
      </c>
    </row>
    <row r="6488" spans="3:4" ht="15" hidden="1" customHeight="1" x14ac:dyDescent="0.25">
      <c r="C6488" s="114" t="s">
        <v>8969</v>
      </c>
      <c r="D6488" s="114" t="s">
        <v>11289</v>
      </c>
    </row>
    <row r="6489" spans="3:4" ht="15" hidden="1" customHeight="1" x14ac:dyDescent="0.25">
      <c r="C6489" s="114" t="s">
        <v>8970</v>
      </c>
      <c r="D6489" s="114" t="s">
        <v>11290</v>
      </c>
    </row>
    <row r="6490" spans="3:4" ht="15" hidden="1" customHeight="1" x14ac:dyDescent="0.25">
      <c r="C6490" s="114" t="s">
        <v>8971</v>
      </c>
      <c r="D6490" s="114" t="s">
        <v>11291</v>
      </c>
    </row>
    <row r="6491" spans="3:4" ht="15" hidden="1" customHeight="1" x14ac:dyDescent="0.25">
      <c r="C6491" s="114" t="s">
        <v>8972</v>
      </c>
      <c r="D6491" s="114" t="s">
        <v>11292</v>
      </c>
    </row>
    <row r="6492" spans="3:4" ht="15" hidden="1" customHeight="1" x14ac:dyDescent="0.25">
      <c r="C6492" s="114" t="s">
        <v>8973</v>
      </c>
      <c r="D6492" s="114" t="s">
        <v>11293</v>
      </c>
    </row>
    <row r="6493" spans="3:4" ht="15" hidden="1" customHeight="1" x14ac:dyDescent="0.25">
      <c r="C6493" s="114" t="s">
        <v>8974</v>
      </c>
      <c r="D6493" s="114" t="s">
        <v>11294</v>
      </c>
    </row>
    <row r="6494" spans="3:4" ht="15" hidden="1" customHeight="1" x14ac:dyDescent="0.25">
      <c r="C6494" s="114" t="s">
        <v>8975</v>
      </c>
      <c r="D6494" s="114" t="s">
        <v>11295</v>
      </c>
    </row>
    <row r="6495" spans="3:4" ht="15" hidden="1" customHeight="1" x14ac:dyDescent="0.25">
      <c r="C6495" s="114" t="s">
        <v>8976</v>
      </c>
      <c r="D6495" s="114" t="s">
        <v>11296</v>
      </c>
    </row>
    <row r="6496" spans="3:4" ht="15" hidden="1" customHeight="1" x14ac:dyDescent="0.25">
      <c r="C6496" s="114" t="s">
        <v>8977</v>
      </c>
      <c r="D6496" s="114" t="s">
        <v>11297</v>
      </c>
    </row>
    <row r="6497" spans="3:4" ht="15" hidden="1" customHeight="1" x14ac:dyDescent="0.25">
      <c r="C6497" s="114" t="s">
        <v>8978</v>
      </c>
      <c r="D6497" s="114" t="s">
        <v>11298</v>
      </c>
    </row>
    <row r="6498" spans="3:4" ht="15" hidden="1" customHeight="1" x14ac:dyDescent="0.25">
      <c r="C6498" s="114" t="s">
        <v>8979</v>
      </c>
      <c r="D6498" s="114" t="s">
        <v>11299</v>
      </c>
    </row>
    <row r="6499" spans="3:4" ht="15" hidden="1" customHeight="1" x14ac:dyDescent="0.25">
      <c r="C6499" s="114" t="s">
        <v>8980</v>
      </c>
      <c r="D6499" s="114" t="s">
        <v>11300</v>
      </c>
    </row>
    <row r="6500" spans="3:4" ht="15" hidden="1" customHeight="1" x14ac:dyDescent="0.25">
      <c r="C6500" s="114" t="s">
        <v>8981</v>
      </c>
      <c r="D6500" s="114" t="s">
        <v>11301</v>
      </c>
    </row>
    <row r="6501" spans="3:4" ht="15" hidden="1" customHeight="1" x14ac:dyDescent="0.25">
      <c r="C6501" s="114" t="s">
        <v>5169</v>
      </c>
      <c r="D6501" s="114" t="s">
        <v>1970</v>
      </c>
    </row>
    <row r="6502" spans="3:4" ht="15" hidden="1" customHeight="1" x14ac:dyDescent="0.25">
      <c r="C6502" s="114" t="s">
        <v>6971</v>
      </c>
      <c r="D6502" s="114" t="s">
        <v>11302</v>
      </c>
    </row>
    <row r="6503" spans="3:4" ht="15" hidden="1" customHeight="1" x14ac:dyDescent="0.25">
      <c r="C6503" s="114" t="s">
        <v>6972</v>
      </c>
      <c r="D6503" s="114" t="s">
        <v>11303</v>
      </c>
    </row>
    <row r="6504" spans="3:4" ht="15" hidden="1" customHeight="1" x14ac:dyDescent="0.25">
      <c r="C6504" s="114" t="s">
        <v>6973</v>
      </c>
      <c r="D6504" s="114" t="s">
        <v>11304</v>
      </c>
    </row>
    <row r="6505" spans="3:4" ht="15" hidden="1" customHeight="1" x14ac:dyDescent="0.25">
      <c r="C6505" s="114" t="s">
        <v>6974</v>
      </c>
      <c r="D6505" s="114" t="s">
        <v>11305</v>
      </c>
    </row>
    <row r="6506" spans="3:4" ht="15" hidden="1" customHeight="1" x14ac:dyDescent="0.25">
      <c r="C6506" s="114" t="s">
        <v>6975</v>
      </c>
      <c r="D6506" s="114" t="s">
        <v>11306</v>
      </c>
    </row>
    <row r="6507" spans="3:4" ht="15" hidden="1" customHeight="1" x14ac:dyDescent="0.25">
      <c r="C6507" s="114" t="s">
        <v>6976</v>
      </c>
      <c r="D6507" s="114" t="s">
        <v>11307</v>
      </c>
    </row>
    <row r="6508" spans="3:4" ht="15" hidden="1" customHeight="1" x14ac:dyDescent="0.25">
      <c r="C6508" s="114" t="s">
        <v>6977</v>
      </c>
      <c r="D6508" s="114" t="s">
        <v>11308</v>
      </c>
    </row>
    <row r="6509" spans="3:4" ht="15" hidden="1" customHeight="1" x14ac:dyDescent="0.25">
      <c r="C6509" s="114" t="s">
        <v>6978</v>
      </c>
      <c r="D6509" s="114" t="s">
        <v>11309</v>
      </c>
    </row>
    <row r="6510" spans="3:4" ht="15" hidden="1" customHeight="1" x14ac:dyDescent="0.25">
      <c r="C6510" s="114" t="s">
        <v>6979</v>
      </c>
      <c r="D6510" s="114" t="s">
        <v>11310</v>
      </c>
    </row>
    <row r="6511" spans="3:4" ht="15" hidden="1" customHeight="1" x14ac:dyDescent="0.25">
      <c r="C6511" s="114" t="s">
        <v>6980</v>
      </c>
      <c r="D6511" s="114" t="s">
        <v>11311</v>
      </c>
    </row>
    <row r="6512" spans="3:4" ht="15" hidden="1" customHeight="1" x14ac:dyDescent="0.25">
      <c r="C6512" s="114" t="s">
        <v>6981</v>
      </c>
      <c r="D6512" s="114" t="s">
        <v>11312</v>
      </c>
    </row>
    <row r="6513" spans="3:4" ht="15" hidden="1" customHeight="1" x14ac:dyDescent="0.25">
      <c r="C6513" s="114" t="s">
        <v>6982</v>
      </c>
      <c r="D6513" s="114" t="s">
        <v>11313</v>
      </c>
    </row>
    <row r="6514" spans="3:4" ht="15" hidden="1" customHeight="1" x14ac:dyDescent="0.25">
      <c r="C6514" s="114" t="s">
        <v>6983</v>
      </c>
      <c r="D6514" s="114" t="s">
        <v>11314</v>
      </c>
    </row>
    <row r="6515" spans="3:4" ht="15" hidden="1" customHeight="1" x14ac:dyDescent="0.25">
      <c r="C6515" s="114" t="s">
        <v>6984</v>
      </c>
      <c r="D6515" s="114" t="s">
        <v>11315</v>
      </c>
    </row>
    <row r="6516" spans="3:4" ht="15" hidden="1" customHeight="1" x14ac:dyDescent="0.25">
      <c r="C6516" s="114" t="s">
        <v>5170</v>
      </c>
      <c r="D6516" s="114" t="s">
        <v>1971</v>
      </c>
    </row>
    <row r="6517" spans="3:4" ht="15" hidden="1" customHeight="1" x14ac:dyDescent="0.25">
      <c r="C6517" s="114" t="s">
        <v>5171</v>
      </c>
      <c r="D6517" s="114" t="s">
        <v>1972</v>
      </c>
    </row>
    <row r="6518" spans="3:4" ht="15" hidden="1" customHeight="1" x14ac:dyDescent="0.25">
      <c r="C6518" s="114" t="s">
        <v>5172</v>
      </c>
      <c r="D6518" s="114" t="s">
        <v>6501</v>
      </c>
    </row>
    <row r="6519" spans="3:4" ht="15" hidden="1" customHeight="1" x14ac:dyDescent="0.25">
      <c r="C6519" s="114" t="s">
        <v>5173</v>
      </c>
      <c r="D6519" s="114" t="s">
        <v>1973</v>
      </c>
    </row>
    <row r="6520" spans="3:4" ht="15" hidden="1" customHeight="1" x14ac:dyDescent="0.25">
      <c r="C6520" s="114" t="s">
        <v>6985</v>
      </c>
      <c r="D6520" s="114" t="s">
        <v>6986</v>
      </c>
    </row>
    <row r="6521" spans="3:4" ht="15" hidden="1" customHeight="1" x14ac:dyDescent="0.25">
      <c r="C6521" s="114" t="s">
        <v>6987</v>
      </c>
      <c r="D6521" s="114" t="s">
        <v>6988</v>
      </c>
    </row>
    <row r="6522" spans="3:4" ht="15" hidden="1" customHeight="1" x14ac:dyDescent="0.25">
      <c r="C6522" s="114" t="s">
        <v>6989</v>
      </c>
      <c r="D6522" s="114" t="s">
        <v>6990</v>
      </c>
    </row>
    <row r="6523" spans="3:4" ht="15" hidden="1" customHeight="1" x14ac:dyDescent="0.25">
      <c r="C6523" s="114" t="s">
        <v>6997</v>
      </c>
      <c r="D6523" s="114" t="s">
        <v>6991</v>
      </c>
    </row>
    <row r="6524" spans="3:4" ht="15" hidden="1" customHeight="1" x14ac:dyDescent="0.25">
      <c r="C6524" s="114" t="s">
        <v>6998</v>
      </c>
      <c r="D6524" s="114" t="s">
        <v>6992</v>
      </c>
    </row>
    <row r="6525" spans="3:4" ht="15" hidden="1" customHeight="1" x14ac:dyDescent="0.25">
      <c r="C6525" s="114" t="s">
        <v>6999</v>
      </c>
      <c r="D6525" s="114" t="s">
        <v>6993</v>
      </c>
    </row>
    <row r="6526" spans="3:4" ht="15" hidden="1" customHeight="1" x14ac:dyDescent="0.25">
      <c r="C6526" s="114" t="s">
        <v>8982</v>
      </c>
      <c r="D6526" s="114" t="s">
        <v>6994</v>
      </c>
    </row>
    <row r="6527" spans="3:4" ht="15" hidden="1" customHeight="1" x14ac:dyDescent="0.25">
      <c r="C6527" s="114" t="s">
        <v>8983</v>
      </c>
      <c r="D6527" s="114" t="s">
        <v>8984</v>
      </c>
    </row>
    <row r="6528" spans="3:4" ht="15" hidden="1" customHeight="1" x14ac:dyDescent="0.25">
      <c r="C6528" s="114" t="s">
        <v>8985</v>
      </c>
      <c r="D6528" s="114" t="s">
        <v>6995</v>
      </c>
    </row>
    <row r="6529" spans="3:4" ht="15" hidden="1" customHeight="1" x14ac:dyDescent="0.25">
      <c r="C6529" s="114" t="s">
        <v>8986</v>
      </c>
      <c r="D6529" s="114" t="s">
        <v>6996</v>
      </c>
    </row>
    <row r="6530" spans="3:4" ht="15" hidden="1" customHeight="1" x14ac:dyDescent="0.25">
      <c r="C6530" s="114" t="s">
        <v>8987</v>
      </c>
      <c r="D6530" s="114" t="s">
        <v>8988</v>
      </c>
    </row>
    <row r="6531" spans="3:4" ht="15" hidden="1" customHeight="1" x14ac:dyDescent="0.25">
      <c r="C6531" s="114" t="s">
        <v>8989</v>
      </c>
      <c r="D6531" s="114" t="s">
        <v>8990</v>
      </c>
    </row>
    <row r="6532" spans="3:4" ht="15" hidden="1" customHeight="1" x14ac:dyDescent="0.25">
      <c r="C6532" s="114" t="s">
        <v>8991</v>
      </c>
      <c r="D6532" s="114" t="s">
        <v>8992</v>
      </c>
    </row>
    <row r="6533" spans="3:4" ht="15" hidden="1" customHeight="1" x14ac:dyDescent="0.25">
      <c r="C6533" s="114" t="s">
        <v>8993</v>
      </c>
      <c r="D6533" s="114" t="s">
        <v>8994</v>
      </c>
    </row>
    <row r="6534" spans="3:4" ht="15" hidden="1" customHeight="1" x14ac:dyDescent="0.25">
      <c r="C6534" s="114" t="s">
        <v>8995</v>
      </c>
      <c r="D6534" s="114" t="s">
        <v>8996</v>
      </c>
    </row>
    <row r="6535" spans="3:4" ht="15" hidden="1" customHeight="1" x14ac:dyDescent="0.25">
      <c r="C6535" s="114" t="s">
        <v>8997</v>
      </c>
      <c r="D6535" s="114" t="s">
        <v>8998</v>
      </c>
    </row>
    <row r="6536" spans="3:4" ht="15" hidden="1" customHeight="1" x14ac:dyDescent="0.25">
      <c r="C6536" s="114" t="s">
        <v>8999</v>
      </c>
      <c r="D6536" s="114" t="s">
        <v>9000</v>
      </c>
    </row>
    <row r="6537" spans="3:4" ht="15" hidden="1" customHeight="1" x14ac:dyDescent="0.25">
      <c r="C6537" s="114" t="s">
        <v>9001</v>
      </c>
      <c r="D6537" s="114" t="s">
        <v>9002</v>
      </c>
    </row>
    <row r="6538" spans="3:4" ht="15" hidden="1" customHeight="1" x14ac:dyDescent="0.25">
      <c r="C6538" s="114" t="s">
        <v>9003</v>
      </c>
      <c r="D6538" s="114" t="s">
        <v>9004</v>
      </c>
    </row>
    <row r="6539" spans="3:4" ht="15" hidden="1" customHeight="1" x14ac:dyDescent="0.25">
      <c r="C6539" s="114" t="s">
        <v>9005</v>
      </c>
      <c r="D6539" s="114" t="s">
        <v>9006</v>
      </c>
    </row>
    <row r="6540" spans="3:4" ht="15" hidden="1" customHeight="1" x14ac:dyDescent="0.25">
      <c r="C6540" s="114" t="s">
        <v>9007</v>
      </c>
      <c r="D6540" s="114" t="s">
        <v>9008</v>
      </c>
    </row>
    <row r="6541" spans="3:4" ht="15" hidden="1" customHeight="1" x14ac:dyDescent="0.25">
      <c r="C6541" s="114" t="s">
        <v>9009</v>
      </c>
      <c r="D6541" s="114" t="s">
        <v>9010</v>
      </c>
    </row>
    <row r="6542" spans="3:4" ht="15" hidden="1" customHeight="1" x14ac:dyDescent="0.25">
      <c r="C6542" s="114" t="s">
        <v>9011</v>
      </c>
      <c r="D6542" s="114" t="s">
        <v>9012</v>
      </c>
    </row>
    <row r="6543" spans="3:4" ht="15" hidden="1" customHeight="1" x14ac:dyDescent="0.25">
      <c r="C6543" s="114" t="s">
        <v>9013</v>
      </c>
      <c r="D6543" s="114" t="s">
        <v>9014</v>
      </c>
    </row>
    <row r="6544" spans="3:4" ht="15" hidden="1" customHeight="1" x14ac:dyDescent="0.25">
      <c r="C6544" s="114" t="s">
        <v>9015</v>
      </c>
      <c r="D6544" s="114" t="s">
        <v>9016</v>
      </c>
    </row>
    <row r="6545" spans="3:4" ht="15" hidden="1" customHeight="1" x14ac:dyDescent="0.25">
      <c r="C6545" s="114" t="s">
        <v>9017</v>
      </c>
      <c r="D6545" s="114" t="s">
        <v>9018</v>
      </c>
    </row>
    <row r="6546" spans="3:4" ht="15" hidden="1" customHeight="1" x14ac:dyDescent="0.25">
      <c r="C6546" s="114" t="s">
        <v>9019</v>
      </c>
      <c r="D6546" s="114" t="s">
        <v>7000</v>
      </c>
    </row>
    <row r="6547" spans="3:4" ht="15" hidden="1" customHeight="1" x14ac:dyDescent="0.25">
      <c r="C6547" s="114" t="s">
        <v>9020</v>
      </c>
      <c r="D6547" s="114" t="s">
        <v>9021</v>
      </c>
    </row>
    <row r="6548" spans="3:4" ht="15" hidden="1" customHeight="1" x14ac:dyDescent="0.25">
      <c r="C6548" s="114" t="s">
        <v>5174</v>
      </c>
      <c r="D6548" s="114" t="s">
        <v>1974</v>
      </c>
    </row>
    <row r="6549" spans="3:4" ht="15" hidden="1" customHeight="1" x14ac:dyDescent="0.25">
      <c r="C6549" s="114" t="s">
        <v>5175</v>
      </c>
      <c r="D6549" s="114" t="s">
        <v>1975</v>
      </c>
    </row>
    <row r="6550" spans="3:4" ht="15" hidden="1" customHeight="1" x14ac:dyDescent="0.25">
      <c r="C6550" s="114" t="s">
        <v>5176</v>
      </c>
      <c r="D6550" s="114" t="s">
        <v>1976</v>
      </c>
    </row>
    <row r="6551" spans="3:4" ht="15" hidden="1" customHeight="1" x14ac:dyDescent="0.25">
      <c r="C6551" s="114" t="s">
        <v>7001</v>
      </c>
      <c r="D6551" s="114" t="s">
        <v>9022</v>
      </c>
    </row>
    <row r="6552" spans="3:4" ht="15" hidden="1" customHeight="1" x14ac:dyDescent="0.25">
      <c r="C6552" s="114" t="s">
        <v>7002</v>
      </c>
      <c r="D6552" s="114" t="s">
        <v>11316</v>
      </c>
    </row>
    <row r="6553" spans="3:4" ht="15" hidden="1" customHeight="1" x14ac:dyDescent="0.25">
      <c r="C6553" s="114" t="s">
        <v>7003</v>
      </c>
      <c r="D6553" s="114" t="s">
        <v>9023</v>
      </c>
    </row>
    <row r="6554" spans="3:4" ht="15" hidden="1" customHeight="1" x14ac:dyDescent="0.25">
      <c r="C6554" s="114" t="s">
        <v>9024</v>
      </c>
      <c r="D6554" s="114" t="s">
        <v>9025</v>
      </c>
    </row>
    <row r="6555" spans="3:4" ht="15" hidden="1" customHeight="1" x14ac:dyDescent="0.25">
      <c r="C6555" s="114" t="s">
        <v>9026</v>
      </c>
      <c r="D6555" s="114" t="s">
        <v>9027</v>
      </c>
    </row>
    <row r="6556" spans="3:4" ht="15" hidden="1" customHeight="1" x14ac:dyDescent="0.25">
      <c r="C6556" s="114" t="s">
        <v>9028</v>
      </c>
      <c r="D6556" s="114" t="s">
        <v>9029</v>
      </c>
    </row>
    <row r="6557" spans="3:4" ht="15" hidden="1" customHeight="1" x14ac:dyDescent="0.25">
      <c r="C6557" s="114" t="s">
        <v>9030</v>
      </c>
      <c r="D6557" s="114" t="s">
        <v>9031</v>
      </c>
    </row>
    <row r="6558" spans="3:4" ht="15" hidden="1" customHeight="1" x14ac:dyDescent="0.25">
      <c r="C6558" s="114" t="s">
        <v>11317</v>
      </c>
      <c r="D6558" s="114" t="s">
        <v>22721</v>
      </c>
    </row>
    <row r="6559" spans="3:4" ht="15" hidden="1" customHeight="1" x14ac:dyDescent="0.25">
      <c r="C6559" s="114" t="s">
        <v>11318</v>
      </c>
      <c r="D6559" s="114" t="s">
        <v>1977</v>
      </c>
    </row>
    <row r="6560" spans="3:4" ht="15" hidden="1" customHeight="1" x14ac:dyDescent="0.25">
      <c r="C6560" s="114" t="s">
        <v>11319</v>
      </c>
      <c r="D6560" s="114" t="s">
        <v>1978</v>
      </c>
    </row>
    <row r="6561" spans="3:4" ht="15" hidden="1" customHeight="1" x14ac:dyDescent="0.25">
      <c r="C6561" s="114" t="s">
        <v>11320</v>
      </c>
      <c r="D6561" s="114" t="s">
        <v>1979</v>
      </c>
    </row>
    <row r="6562" spans="3:4" ht="15" hidden="1" customHeight="1" x14ac:dyDescent="0.25">
      <c r="C6562" s="114" t="s">
        <v>11321</v>
      </c>
      <c r="D6562" s="114" t="s">
        <v>1980</v>
      </c>
    </row>
    <row r="6563" spans="3:4" ht="15" hidden="1" customHeight="1" x14ac:dyDescent="0.25">
      <c r="C6563" s="114" t="s">
        <v>11322</v>
      </c>
      <c r="D6563" s="114" t="s">
        <v>6502</v>
      </c>
    </row>
    <row r="6564" spans="3:4" ht="15" hidden="1" customHeight="1" x14ac:dyDescent="0.25">
      <c r="C6564" s="114" t="s">
        <v>11323</v>
      </c>
      <c r="D6564" s="114" t="s">
        <v>1981</v>
      </c>
    </row>
    <row r="6565" spans="3:4" ht="15" hidden="1" customHeight="1" x14ac:dyDescent="0.25">
      <c r="C6565" s="114" t="s">
        <v>11324</v>
      </c>
      <c r="D6565" s="114" t="s">
        <v>6710</v>
      </c>
    </row>
    <row r="6566" spans="3:4" ht="15" hidden="1" customHeight="1" x14ac:dyDescent="0.25">
      <c r="C6566" s="113" t="s">
        <v>11325</v>
      </c>
      <c r="D6566" s="113" t="s">
        <v>1982</v>
      </c>
    </row>
    <row r="6567" spans="3:4" ht="15" hidden="1" customHeight="1" x14ac:dyDescent="0.25">
      <c r="C6567" s="113" t="s">
        <v>22722</v>
      </c>
      <c r="D6567" s="113" t="s">
        <v>22723</v>
      </c>
    </row>
    <row r="6568" spans="3:4" ht="15" hidden="1" customHeight="1" x14ac:dyDescent="0.25">
      <c r="C6568" s="113" t="s">
        <v>22724</v>
      </c>
      <c r="D6568" s="113" t="s">
        <v>22725</v>
      </c>
    </row>
    <row r="6569" spans="3:4" ht="15" hidden="1" customHeight="1" x14ac:dyDescent="0.25">
      <c r="C6569" s="113" t="s">
        <v>22726</v>
      </c>
      <c r="D6569" s="113" t="s">
        <v>22727</v>
      </c>
    </row>
    <row r="6570" spans="3:4" ht="15" hidden="1" customHeight="1" x14ac:dyDescent="0.25">
      <c r="C6570" s="113" t="s">
        <v>22728</v>
      </c>
      <c r="D6570" s="113" t="s">
        <v>22729</v>
      </c>
    </row>
    <row r="6571" spans="3:4" ht="15" hidden="1" customHeight="1" x14ac:dyDescent="0.25">
      <c r="C6571" s="113" t="s">
        <v>22730</v>
      </c>
      <c r="D6571" s="113" t="s">
        <v>22731</v>
      </c>
    </row>
    <row r="6572" spans="3:4" ht="15" hidden="1" customHeight="1" x14ac:dyDescent="0.25">
      <c r="C6572" s="113" t="s">
        <v>22732</v>
      </c>
      <c r="D6572" s="113" t="s">
        <v>22733</v>
      </c>
    </row>
    <row r="6573" spans="3:4" ht="15" hidden="1" customHeight="1" x14ac:dyDescent="0.25">
      <c r="C6573" s="113" t="s">
        <v>22734</v>
      </c>
      <c r="D6573" s="113" t="s">
        <v>22735</v>
      </c>
    </row>
    <row r="6574" spans="3:4" ht="15" hidden="1" customHeight="1" x14ac:dyDescent="0.25">
      <c r="C6574" s="113" t="s">
        <v>22736</v>
      </c>
      <c r="D6574" s="113" t="s">
        <v>22737</v>
      </c>
    </row>
    <row r="6575" spans="3:4" ht="15" hidden="1" customHeight="1" x14ac:dyDescent="0.25">
      <c r="C6575" s="113" t="s">
        <v>22738</v>
      </c>
      <c r="D6575" s="113" t="s">
        <v>22739</v>
      </c>
    </row>
    <row r="6576" spans="3:4" ht="15" hidden="1" customHeight="1" x14ac:dyDescent="0.25">
      <c r="C6576" s="113" t="s">
        <v>5177</v>
      </c>
      <c r="D6576" s="113" t="s">
        <v>22740</v>
      </c>
    </row>
    <row r="6577" spans="3:4" ht="15" hidden="1" customHeight="1" x14ac:dyDescent="0.25">
      <c r="C6577" s="113" t="s">
        <v>18096</v>
      </c>
      <c r="D6577" s="113" t="s">
        <v>9032</v>
      </c>
    </row>
    <row r="6578" spans="3:4" ht="15" hidden="1" customHeight="1" x14ac:dyDescent="0.25">
      <c r="C6578" s="113" t="s">
        <v>22741</v>
      </c>
      <c r="D6578" s="113" t="s">
        <v>22742</v>
      </c>
    </row>
    <row r="6579" spans="3:4" ht="15" hidden="1" customHeight="1" x14ac:dyDescent="0.25">
      <c r="C6579" s="113" t="s">
        <v>22743</v>
      </c>
      <c r="D6579" s="113" t="s">
        <v>22744</v>
      </c>
    </row>
    <row r="6580" spans="3:4" ht="15" hidden="1" customHeight="1" x14ac:dyDescent="0.25">
      <c r="C6580" s="113" t="s">
        <v>22745</v>
      </c>
      <c r="D6580" s="113" t="s">
        <v>1983</v>
      </c>
    </row>
    <row r="6581" spans="3:4" ht="15" hidden="1" customHeight="1" x14ac:dyDescent="0.25">
      <c r="C6581" s="113" t="s">
        <v>5178</v>
      </c>
      <c r="D6581" s="113" t="s">
        <v>9033</v>
      </c>
    </row>
    <row r="6582" spans="3:4" ht="15" hidden="1" customHeight="1" x14ac:dyDescent="0.25">
      <c r="C6582" s="113" t="s">
        <v>5179</v>
      </c>
      <c r="D6582" s="113" t="s">
        <v>9034</v>
      </c>
    </row>
    <row r="6583" spans="3:4" ht="15" hidden="1" customHeight="1" x14ac:dyDescent="0.25">
      <c r="C6583" s="113" t="s">
        <v>5180</v>
      </c>
      <c r="D6583" s="113" t="s">
        <v>9035</v>
      </c>
    </row>
    <row r="6584" spans="3:4" ht="15" hidden="1" customHeight="1" x14ac:dyDescent="0.25">
      <c r="C6584" s="113" t="s">
        <v>5181</v>
      </c>
      <c r="D6584" s="113" t="s">
        <v>1984</v>
      </c>
    </row>
    <row r="6585" spans="3:4" ht="15" hidden="1" customHeight="1" x14ac:dyDescent="0.25">
      <c r="C6585" s="113" t="s">
        <v>5182</v>
      </c>
      <c r="D6585" s="113" t="s">
        <v>9036</v>
      </c>
    </row>
    <row r="6586" spans="3:4" ht="15" hidden="1" customHeight="1" x14ac:dyDescent="0.25">
      <c r="C6586" s="113" t="s">
        <v>5183</v>
      </c>
      <c r="D6586" s="113" t="s">
        <v>9037</v>
      </c>
    </row>
    <row r="6587" spans="3:4" ht="15" hidden="1" customHeight="1" x14ac:dyDescent="0.25">
      <c r="C6587" s="113" t="s">
        <v>5184</v>
      </c>
      <c r="D6587" s="113" t="s">
        <v>9038</v>
      </c>
    </row>
    <row r="6588" spans="3:4" ht="15" hidden="1" customHeight="1" x14ac:dyDescent="0.25">
      <c r="C6588" s="113" t="s">
        <v>5185</v>
      </c>
      <c r="D6588" s="113" t="s">
        <v>9039</v>
      </c>
    </row>
    <row r="6589" spans="3:4" ht="15" hidden="1" customHeight="1" x14ac:dyDescent="0.25">
      <c r="C6589" s="113" t="s">
        <v>5186</v>
      </c>
      <c r="D6589" s="113" t="s">
        <v>9040</v>
      </c>
    </row>
    <row r="6590" spans="3:4" ht="15" hidden="1" customHeight="1" x14ac:dyDescent="0.25">
      <c r="C6590" s="113" t="s">
        <v>22746</v>
      </c>
      <c r="D6590" s="113" t="s">
        <v>22747</v>
      </c>
    </row>
    <row r="6591" spans="3:4" ht="15" hidden="1" customHeight="1" x14ac:dyDescent="0.25">
      <c r="C6591" s="113" t="s">
        <v>5187</v>
      </c>
      <c r="D6591" s="113" t="s">
        <v>9041</v>
      </c>
    </row>
    <row r="6592" spans="3:4" ht="15" hidden="1" customHeight="1" x14ac:dyDescent="0.25">
      <c r="C6592" s="113" t="s">
        <v>5188</v>
      </c>
      <c r="D6592" s="113" t="s">
        <v>9042</v>
      </c>
    </row>
    <row r="6593" spans="3:4" ht="15" hidden="1" customHeight="1" x14ac:dyDescent="0.25">
      <c r="C6593" s="113" t="s">
        <v>5189</v>
      </c>
      <c r="D6593" s="113" t="s">
        <v>9043</v>
      </c>
    </row>
    <row r="6594" spans="3:4" ht="15" hidden="1" customHeight="1" x14ac:dyDescent="0.25">
      <c r="C6594" s="113" t="s">
        <v>5190</v>
      </c>
      <c r="D6594" s="113" t="s">
        <v>6503</v>
      </c>
    </row>
    <row r="6595" spans="3:4" ht="15" hidden="1" customHeight="1" x14ac:dyDescent="0.25">
      <c r="C6595" s="113" t="s">
        <v>5191</v>
      </c>
      <c r="D6595" s="113" t="s">
        <v>9044</v>
      </c>
    </row>
    <row r="6596" spans="3:4" ht="15" hidden="1" customHeight="1" x14ac:dyDescent="0.25">
      <c r="C6596" s="113" t="s">
        <v>5192</v>
      </c>
      <c r="D6596" s="113" t="s">
        <v>9045</v>
      </c>
    </row>
    <row r="6597" spans="3:4" ht="15" hidden="1" customHeight="1" x14ac:dyDescent="0.25">
      <c r="C6597" s="113" t="s">
        <v>5193</v>
      </c>
      <c r="D6597" s="113" t="s">
        <v>9046</v>
      </c>
    </row>
    <row r="6598" spans="3:4" ht="15" hidden="1" customHeight="1" x14ac:dyDescent="0.25">
      <c r="C6598" s="113" t="s">
        <v>5194</v>
      </c>
      <c r="D6598" s="113" t="s">
        <v>9047</v>
      </c>
    </row>
    <row r="6599" spans="3:4" ht="15" hidden="1" customHeight="1" x14ac:dyDescent="0.25">
      <c r="C6599" s="113" t="s">
        <v>5195</v>
      </c>
      <c r="D6599" s="113" t="s">
        <v>9048</v>
      </c>
    </row>
    <row r="6600" spans="3:4" ht="15" hidden="1" customHeight="1" x14ac:dyDescent="0.25">
      <c r="C6600" s="113" t="s">
        <v>5196</v>
      </c>
      <c r="D6600" s="113" t="s">
        <v>9049</v>
      </c>
    </row>
    <row r="6601" spans="3:4" ht="15" hidden="1" customHeight="1" x14ac:dyDescent="0.25">
      <c r="C6601" s="113" t="s">
        <v>22748</v>
      </c>
      <c r="D6601" s="113" t="s">
        <v>22749</v>
      </c>
    </row>
    <row r="6602" spans="3:4" ht="15" hidden="1" customHeight="1" x14ac:dyDescent="0.25">
      <c r="C6602" s="113" t="s">
        <v>5197</v>
      </c>
      <c r="D6602" s="113" t="s">
        <v>11326</v>
      </c>
    </row>
    <row r="6603" spans="3:4" ht="15" hidden="1" customHeight="1" x14ac:dyDescent="0.25">
      <c r="C6603" s="113" t="s">
        <v>5198</v>
      </c>
      <c r="D6603" s="113" t="s">
        <v>9050</v>
      </c>
    </row>
    <row r="6604" spans="3:4" ht="15" hidden="1" customHeight="1" x14ac:dyDescent="0.25">
      <c r="C6604" s="113" t="s">
        <v>11327</v>
      </c>
      <c r="D6604" s="113" t="s">
        <v>7157</v>
      </c>
    </row>
    <row r="6605" spans="3:4" ht="15" hidden="1" customHeight="1" x14ac:dyDescent="0.25">
      <c r="C6605" s="113" t="s">
        <v>22750</v>
      </c>
      <c r="D6605" s="113" t="s">
        <v>22751</v>
      </c>
    </row>
    <row r="6606" spans="3:4" ht="15" hidden="1" customHeight="1" x14ac:dyDescent="0.25">
      <c r="C6606" s="113" t="s">
        <v>22752</v>
      </c>
      <c r="D6606" s="113" t="s">
        <v>22753</v>
      </c>
    </row>
    <row r="6607" spans="3:4" ht="15" hidden="1" customHeight="1" x14ac:dyDescent="0.25">
      <c r="C6607" s="113" t="s">
        <v>5199</v>
      </c>
      <c r="D6607" s="113" t="s">
        <v>11328</v>
      </c>
    </row>
    <row r="6608" spans="3:4" ht="15" hidden="1" customHeight="1" x14ac:dyDescent="0.25">
      <c r="C6608" s="113" t="s">
        <v>11329</v>
      </c>
      <c r="D6608" s="113" t="s">
        <v>7004</v>
      </c>
    </row>
    <row r="6609" spans="3:4" ht="15" hidden="1" customHeight="1" x14ac:dyDescent="0.25">
      <c r="C6609" s="113" t="s">
        <v>5200</v>
      </c>
      <c r="D6609" s="113" t="s">
        <v>9051</v>
      </c>
    </row>
    <row r="6610" spans="3:4" ht="15" hidden="1" customHeight="1" x14ac:dyDescent="0.25">
      <c r="C6610" s="113" t="s">
        <v>5201</v>
      </c>
      <c r="D6610" s="113" t="s">
        <v>9052</v>
      </c>
    </row>
    <row r="6611" spans="3:4" ht="15" hidden="1" customHeight="1" x14ac:dyDescent="0.25">
      <c r="C6611" s="113" t="s">
        <v>11330</v>
      </c>
      <c r="D6611" s="113" t="s">
        <v>9053</v>
      </c>
    </row>
    <row r="6612" spans="3:4" ht="15" hidden="1" customHeight="1" x14ac:dyDescent="0.25">
      <c r="C6612" s="113" t="s">
        <v>5202</v>
      </c>
      <c r="D6612" s="113" t="s">
        <v>9054</v>
      </c>
    </row>
    <row r="6613" spans="3:4" ht="15" hidden="1" customHeight="1" x14ac:dyDescent="0.25">
      <c r="C6613" s="113" t="s">
        <v>5203</v>
      </c>
      <c r="D6613" s="113" t="s">
        <v>9055</v>
      </c>
    </row>
    <row r="6614" spans="3:4" ht="15" hidden="1" customHeight="1" x14ac:dyDescent="0.25">
      <c r="C6614" s="113" t="s">
        <v>5204</v>
      </c>
      <c r="D6614" s="113" t="s">
        <v>9056</v>
      </c>
    </row>
    <row r="6615" spans="3:4" ht="15" hidden="1" customHeight="1" x14ac:dyDescent="0.25">
      <c r="C6615" s="113" t="s">
        <v>5205</v>
      </c>
      <c r="D6615" s="113" t="s">
        <v>6504</v>
      </c>
    </row>
    <row r="6616" spans="3:4" ht="15" hidden="1" customHeight="1" x14ac:dyDescent="0.25">
      <c r="C6616" s="113" t="s">
        <v>5206</v>
      </c>
      <c r="D6616" s="113" t="s">
        <v>6505</v>
      </c>
    </row>
    <row r="6617" spans="3:4" ht="15" hidden="1" customHeight="1" x14ac:dyDescent="0.25">
      <c r="C6617" s="113" t="s">
        <v>5207</v>
      </c>
      <c r="D6617" s="113" t="s">
        <v>6506</v>
      </c>
    </row>
    <row r="6618" spans="3:4" ht="15" hidden="1" customHeight="1" x14ac:dyDescent="0.25">
      <c r="C6618" s="113" t="s">
        <v>11331</v>
      </c>
      <c r="D6618" s="113" t="s">
        <v>7005</v>
      </c>
    </row>
    <row r="6619" spans="3:4" ht="15" hidden="1" customHeight="1" x14ac:dyDescent="0.25">
      <c r="C6619" s="113" t="s">
        <v>5208</v>
      </c>
      <c r="D6619" s="113" t="s">
        <v>6507</v>
      </c>
    </row>
    <row r="6620" spans="3:4" ht="15" hidden="1" customHeight="1" x14ac:dyDescent="0.25">
      <c r="C6620" s="113" t="s">
        <v>5209</v>
      </c>
      <c r="D6620" s="113" t="s">
        <v>1985</v>
      </c>
    </row>
    <row r="6621" spans="3:4" ht="15" hidden="1" customHeight="1" x14ac:dyDescent="0.25">
      <c r="C6621" s="113" t="s">
        <v>5210</v>
      </c>
      <c r="D6621" s="113" t="s">
        <v>6508</v>
      </c>
    </row>
    <row r="6622" spans="3:4" ht="15" hidden="1" customHeight="1" x14ac:dyDescent="0.25">
      <c r="C6622" s="113" t="s">
        <v>7183</v>
      </c>
      <c r="D6622" s="113" t="s">
        <v>9057</v>
      </c>
    </row>
    <row r="6623" spans="3:4" ht="15" hidden="1" customHeight="1" x14ac:dyDescent="0.25">
      <c r="C6623" s="113" t="s">
        <v>5211</v>
      </c>
      <c r="D6623" s="113" t="s">
        <v>6509</v>
      </c>
    </row>
    <row r="6624" spans="3:4" ht="15" hidden="1" customHeight="1" x14ac:dyDescent="0.25">
      <c r="C6624" s="113" t="s">
        <v>5212</v>
      </c>
      <c r="D6624" s="113" t="s">
        <v>9058</v>
      </c>
    </row>
    <row r="6625" spans="3:4" ht="15" hidden="1" customHeight="1" x14ac:dyDescent="0.25">
      <c r="C6625" s="113" t="s">
        <v>5213</v>
      </c>
      <c r="D6625" s="113" t="s">
        <v>1986</v>
      </c>
    </row>
    <row r="6626" spans="3:4" ht="15" hidden="1" customHeight="1" x14ac:dyDescent="0.25">
      <c r="C6626" s="113" t="s">
        <v>11332</v>
      </c>
      <c r="D6626" s="113" t="s">
        <v>1987</v>
      </c>
    </row>
    <row r="6627" spans="3:4" ht="15" hidden="1" customHeight="1" x14ac:dyDescent="0.25">
      <c r="C6627" s="113" t="s">
        <v>5214</v>
      </c>
      <c r="D6627" s="113" t="s">
        <v>9059</v>
      </c>
    </row>
    <row r="6628" spans="3:4" ht="15" hidden="1" customHeight="1" x14ac:dyDescent="0.25">
      <c r="C6628" s="113" t="s">
        <v>5215</v>
      </c>
      <c r="D6628" s="113" t="s">
        <v>1988</v>
      </c>
    </row>
    <row r="6629" spans="3:4" ht="15" hidden="1" customHeight="1" x14ac:dyDescent="0.25">
      <c r="C6629" s="113" t="s">
        <v>5216</v>
      </c>
      <c r="D6629" s="113" t="s">
        <v>1989</v>
      </c>
    </row>
    <row r="6630" spans="3:4" ht="15" hidden="1" customHeight="1" x14ac:dyDescent="0.25">
      <c r="C6630" s="113" t="s">
        <v>5217</v>
      </c>
      <c r="D6630" s="113" t="s">
        <v>1990</v>
      </c>
    </row>
    <row r="6631" spans="3:4" ht="15" hidden="1" customHeight="1" x14ac:dyDescent="0.25">
      <c r="C6631" s="113" t="s">
        <v>5218</v>
      </c>
      <c r="D6631" s="113" t="s">
        <v>9060</v>
      </c>
    </row>
    <row r="6632" spans="3:4" ht="15" hidden="1" customHeight="1" x14ac:dyDescent="0.25">
      <c r="C6632" s="113" t="s">
        <v>5219</v>
      </c>
      <c r="D6632" s="113" t="s">
        <v>9061</v>
      </c>
    </row>
    <row r="6633" spans="3:4" ht="15" hidden="1" customHeight="1" x14ac:dyDescent="0.25">
      <c r="C6633" s="113" t="s">
        <v>5220</v>
      </c>
      <c r="D6633" s="113" t="s">
        <v>9062</v>
      </c>
    </row>
    <row r="6634" spans="3:4" ht="15" hidden="1" customHeight="1" x14ac:dyDescent="0.25">
      <c r="C6634" s="113" t="s">
        <v>11333</v>
      </c>
      <c r="D6634" s="113" t="s">
        <v>22754</v>
      </c>
    </row>
    <row r="6635" spans="3:4" ht="15" hidden="1" customHeight="1" x14ac:dyDescent="0.25">
      <c r="C6635" s="113" t="s">
        <v>11334</v>
      </c>
      <c r="D6635" s="113" t="s">
        <v>22755</v>
      </c>
    </row>
    <row r="6636" spans="3:4" ht="15" hidden="1" customHeight="1" x14ac:dyDescent="0.25">
      <c r="C6636" s="113" t="s">
        <v>11335</v>
      </c>
      <c r="D6636" s="113" t="s">
        <v>22756</v>
      </c>
    </row>
    <row r="6637" spans="3:4" ht="15" hidden="1" customHeight="1" x14ac:dyDescent="0.25">
      <c r="C6637" s="113" t="s">
        <v>11336</v>
      </c>
      <c r="D6637" s="113" t="s">
        <v>22757</v>
      </c>
    </row>
    <row r="6638" spans="3:4" ht="15" hidden="1" customHeight="1" x14ac:dyDescent="0.25">
      <c r="C6638" s="113" t="s">
        <v>11337</v>
      </c>
      <c r="D6638" s="113" t="s">
        <v>22758</v>
      </c>
    </row>
    <row r="6639" spans="3:4" ht="15" hidden="1" customHeight="1" x14ac:dyDescent="0.25">
      <c r="C6639" s="113" t="s">
        <v>11338</v>
      </c>
      <c r="D6639" s="113" t="s">
        <v>22759</v>
      </c>
    </row>
    <row r="6640" spans="3:4" ht="15" hidden="1" customHeight="1" x14ac:dyDescent="0.25">
      <c r="C6640" s="113" t="s">
        <v>11339</v>
      </c>
      <c r="D6640" s="113" t="s">
        <v>22760</v>
      </c>
    </row>
    <row r="6641" spans="3:4" ht="15" hidden="1" customHeight="1" x14ac:dyDescent="0.25">
      <c r="C6641" s="113" t="s">
        <v>11340</v>
      </c>
      <c r="D6641" s="113" t="s">
        <v>22761</v>
      </c>
    </row>
    <row r="6642" spans="3:4" ht="15" hidden="1" customHeight="1" x14ac:dyDescent="0.25">
      <c r="C6642" s="113" t="s">
        <v>11341</v>
      </c>
      <c r="D6642" s="113" t="s">
        <v>22762</v>
      </c>
    </row>
    <row r="6643" spans="3:4" ht="15" hidden="1" customHeight="1" x14ac:dyDescent="0.25">
      <c r="C6643" s="113" t="s">
        <v>11342</v>
      </c>
      <c r="D6643" s="113" t="s">
        <v>22763</v>
      </c>
    </row>
    <row r="6644" spans="3:4" ht="15" hidden="1" customHeight="1" x14ac:dyDescent="0.25">
      <c r="C6644" s="113" t="s">
        <v>22764</v>
      </c>
      <c r="D6644" s="113" t="s">
        <v>18097</v>
      </c>
    </row>
    <row r="6645" spans="3:4" ht="15" hidden="1" customHeight="1" x14ac:dyDescent="0.25">
      <c r="C6645" s="113" t="s">
        <v>11343</v>
      </c>
      <c r="D6645" s="113" t="s">
        <v>6510</v>
      </c>
    </row>
    <row r="6646" spans="3:4" ht="15" hidden="1" customHeight="1" x14ac:dyDescent="0.25">
      <c r="C6646" s="113" t="s">
        <v>11344</v>
      </c>
      <c r="D6646" s="113" t="s">
        <v>1991</v>
      </c>
    </row>
    <row r="6647" spans="3:4" ht="15" hidden="1" customHeight="1" x14ac:dyDescent="0.25">
      <c r="C6647" s="113" t="s">
        <v>11345</v>
      </c>
      <c r="D6647" s="113" t="s">
        <v>1992</v>
      </c>
    </row>
    <row r="6648" spans="3:4" ht="15" hidden="1" customHeight="1" x14ac:dyDescent="0.25">
      <c r="C6648" s="113" t="s">
        <v>11346</v>
      </c>
      <c r="D6648" s="113" t="s">
        <v>1993</v>
      </c>
    </row>
    <row r="6649" spans="3:4" ht="15" hidden="1" customHeight="1" x14ac:dyDescent="0.25">
      <c r="C6649" s="113" t="s">
        <v>11347</v>
      </c>
      <c r="D6649" s="113" t="s">
        <v>9063</v>
      </c>
    </row>
    <row r="6650" spans="3:4" ht="15" hidden="1" customHeight="1" x14ac:dyDescent="0.25">
      <c r="C6650" s="113" t="s">
        <v>11348</v>
      </c>
      <c r="D6650" s="113" t="s">
        <v>1994</v>
      </c>
    </row>
    <row r="6651" spans="3:4" ht="15" hidden="1" customHeight="1" x14ac:dyDescent="0.25">
      <c r="C6651" s="113" t="s">
        <v>11349</v>
      </c>
      <c r="D6651" s="113" t="s">
        <v>1995</v>
      </c>
    </row>
    <row r="6652" spans="3:4" ht="15" hidden="1" customHeight="1" x14ac:dyDescent="0.25">
      <c r="C6652" s="113" t="s">
        <v>11350</v>
      </c>
      <c r="D6652" s="113" t="s">
        <v>1996</v>
      </c>
    </row>
    <row r="6653" spans="3:4" ht="15" hidden="1" customHeight="1" x14ac:dyDescent="0.25">
      <c r="C6653" s="113" t="s">
        <v>22765</v>
      </c>
      <c r="D6653" s="113" t="s">
        <v>22766</v>
      </c>
    </row>
    <row r="6654" spans="3:4" ht="15" hidden="1" customHeight="1" x14ac:dyDescent="0.25">
      <c r="C6654" s="113" t="s">
        <v>11351</v>
      </c>
      <c r="D6654" s="113" t="s">
        <v>9064</v>
      </c>
    </row>
    <row r="6655" spans="3:4" ht="15" hidden="1" customHeight="1" x14ac:dyDescent="0.25">
      <c r="C6655" s="113" t="s">
        <v>22767</v>
      </c>
      <c r="D6655" s="113" t="s">
        <v>22768</v>
      </c>
    </row>
    <row r="6656" spans="3:4" ht="15" hidden="1" customHeight="1" x14ac:dyDescent="0.25">
      <c r="C6656" s="113" t="s">
        <v>11352</v>
      </c>
      <c r="D6656" s="113" t="s">
        <v>1997</v>
      </c>
    </row>
    <row r="6657" spans="3:4" ht="15" hidden="1" customHeight="1" x14ac:dyDescent="0.25">
      <c r="C6657" s="113" t="s">
        <v>11353</v>
      </c>
      <c r="D6657" s="113" t="s">
        <v>1998</v>
      </c>
    </row>
    <row r="6658" spans="3:4" ht="15" hidden="1" customHeight="1" x14ac:dyDescent="0.25">
      <c r="C6658" s="113" t="s">
        <v>11354</v>
      </c>
      <c r="D6658" s="113" t="s">
        <v>6511</v>
      </c>
    </row>
    <row r="6659" spans="3:4" ht="15" hidden="1" customHeight="1" x14ac:dyDescent="0.25">
      <c r="C6659" s="113" t="s">
        <v>11355</v>
      </c>
      <c r="D6659" s="113" t="s">
        <v>1999</v>
      </c>
    </row>
    <row r="6660" spans="3:4" ht="15" hidden="1" customHeight="1" x14ac:dyDescent="0.25">
      <c r="C6660" s="113" t="s">
        <v>11356</v>
      </c>
      <c r="D6660" s="113" t="s">
        <v>9065</v>
      </c>
    </row>
    <row r="6661" spans="3:4" ht="15" hidden="1" customHeight="1" x14ac:dyDescent="0.25">
      <c r="C6661" s="113" t="s">
        <v>11357</v>
      </c>
      <c r="D6661" s="113" t="s">
        <v>7006</v>
      </c>
    </row>
    <row r="6662" spans="3:4" ht="15" hidden="1" customHeight="1" x14ac:dyDescent="0.25">
      <c r="C6662" s="113" t="s">
        <v>11358</v>
      </c>
      <c r="D6662" s="113" t="s">
        <v>9066</v>
      </c>
    </row>
    <row r="6663" spans="3:4" ht="15" hidden="1" customHeight="1" x14ac:dyDescent="0.25">
      <c r="C6663" s="113" t="s">
        <v>11359</v>
      </c>
      <c r="D6663" s="113" t="s">
        <v>7007</v>
      </c>
    </row>
    <row r="6664" spans="3:4" ht="15" hidden="1" customHeight="1" x14ac:dyDescent="0.25">
      <c r="C6664" s="113" t="s">
        <v>11360</v>
      </c>
      <c r="D6664" s="113" t="s">
        <v>7008</v>
      </c>
    </row>
    <row r="6665" spans="3:4" ht="15" hidden="1" customHeight="1" x14ac:dyDescent="0.25">
      <c r="C6665" s="113" t="s">
        <v>11361</v>
      </c>
      <c r="D6665" s="113" t="s">
        <v>7009</v>
      </c>
    </row>
    <row r="6666" spans="3:4" ht="15" hidden="1" customHeight="1" x14ac:dyDescent="0.25">
      <c r="C6666" s="113" t="s">
        <v>11362</v>
      </c>
      <c r="D6666" s="113" t="s">
        <v>7010</v>
      </c>
    </row>
    <row r="6667" spans="3:4" ht="15" hidden="1" customHeight="1" x14ac:dyDescent="0.25">
      <c r="C6667" s="113" t="s">
        <v>11363</v>
      </c>
      <c r="D6667" s="113" t="s">
        <v>7011</v>
      </c>
    </row>
    <row r="6668" spans="3:4" ht="15" hidden="1" customHeight="1" x14ac:dyDescent="0.25">
      <c r="C6668" s="113" t="s">
        <v>11364</v>
      </c>
      <c r="D6668" s="113" t="s">
        <v>7012</v>
      </c>
    </row>
    <row r="6669" spans="3:4" ht="15" hidden="1" customHeight="1" x14ac:dyDescent="0.25">
      <c r="C6669" s="113" t="s">
        <v>11365</v>
      </c>
      <c r="D6669" s="113" t="s">
        <v>9067</v>
      </c>
    </row>
    <row r="6670" spans="3:4" ht="15" hidden="1" customHeight="1" x14ac:dyDescent="0.25">
      <c r="C6670" s="113" t="s">
        <v>11366</v>
      </c>
      <c r="D6670" s="113" t="s">
        <v>9068</v>
      </c>
    </row>
    <row r="6671" spans="3:4" ht="15" hidden="1" customHeight="1" x14ac:dyDescent="0.25">
      <c r="C6671" s="113" t="s">
        <v>22769</v>
      </c>
      <c r="D6671" s="113" t="s">
        <v>22770</v>
      </c>
    </row>
    <row r="6672" spans="3:4" ht="15" hidden="1" customHeight="1" x14ac:dyDescent="0.25">
      <c r="C6672" s="113" t="s">
        <v>11367</v>
      </c>
      <c r="D6672" s="113" t="s">
        <v>2000</v>
      </c>
    </row>
    <row r="6673" spans="3:4" ht="15" hidden="1" customHeight="1" x14ac:dyDescent="0.25">
      <c r="C6673" s="113" t="s">
        <v>11368</v>
      </c>
      <c r="D6673" s="113" t="s">
        <v>9069</v>
      </c>
    </row>
    <row r="6674" spans="3:4" ht="15" hidden="1" customHeight="1" x14ac:dyDescent="0.25">
      <c r="C6674" s="113" t="s">
        <v>11369</v>
      </c>
      <c r="D6674" s="113" t="s">
        <v>18098</v>
      </c>
    </row>
    <row r="6675" spans="3:4" ht="15" hidden="1" customHeight="1" x14ac:dyDescent="0.25">
      <c r="C6675" s="113" t="s">
        <v>11370</v>
      </c>
      <c r="D6675" s="113" t="s">
        <v>7013</v>
      </c>
    </row>
    <row r="6676" spans="3:4" ht="15" hidden="1" customHeight="1" x14ac:dyDescent="0.25">
      <c r="C6676" s="113" t="s">
        <v>11371</v>
      </c>
      <c r="D6676" s="113" t="s">
        <v>7014</v>
      </c>
    </row>
    <row r="6677" spans="3:4" ht="15" hidden="1" customHeight="1" x14ac:dyDescent="0.25">
      <c r="C6677" s="113" t="s">
        <v>11372</v>
      </c>
      <c r="D6677" s="113" t="s">
        <v>11373</v>
      </c>
    </row>
    <row r="6678" spans="3:4" ht="15" hidden="1" customHeight="1" x14ac:dyDescent="0.25">
      <c r="C6678" s="113" t="s">
        <v>11374</v>
      </c>
      <c r="D6678" s="113" t="s">
        <v>11375</v>
      </c>
    </row>
    <row r="6679" spans="3:4" ht="15" hidden="1" customHeight="1" x14ac:dyDescent="0.25">
      <c r="C6679" s="113" t="s">
        <v>11376</v>
      </c>
      <c r="D6679" s="113" t="s">
        <v>11377</v>
      </c>
    </row>
    <row r="6680" spans="3:4" ht="15" hidden="1" customHeight="1" x14ac:dyDescent="0.25">
      <c r="C6680" s="113" t="s">
        <v>11378</v>
      </c>
      <c r="D6680" s="113" t="s">
        <v>11379</v>
      </c>
    </row>
    <row r="6681" spans="3:4" ht="15" hidden="1" customHeight="1" x14ac:dyDescent="0.25">
      <c r="C6681" s="113" t="s">
        <v>22771</v>
      </c>
      <c r="D6681" s="113" t="s">
        <v>22772</v>
      </c>
    </row>
    <row r="6682" spans="3:4" ht="15" hidden="1" customHeight="1" x14ac:dyDescent="0.25">
      <c r="C6682" s="113" t="s">
        <v>22773</v>
      </c>
      <c r="D6682" s="113" t="s">
        <v>22774</v>
      </c>
    </row>
    <row r="6683" spans="3:4" ht="15" hidden="1" customHeight="1" x14ac:dyDescent="0.25">
      <c r="C6683" s="113" t="s">
        <v>22775</v>
      </c>
      <c r="D6683" s="113" t="s">
        <v>22776</v>
      </c>
    </row>
    <row r="6684" spans="3:4" ht="15" hidden="1" customHeight="1" x14ac:dyDescent="0.25">
      <c r="C6684" s="113" t="s">
        <v>5221</v>
      </c>
      <c r="D6684" s="113" t="s">
        <v>22777</v>
      </c>
    </row>
    <row r="6685" spans="3:4" ht="15" hidden="1" customHeight="1" x14ac:dyDescent="0.25">
      <c r="C6685" s="113" t="s">
        <v>5222</v>
      </c>
      <c r="D6685" s="113" t="s">
        <v>22778</v>
      </c>
    </row>
    <row r="6686" spans="3:4" ht="15" hidden="1" customHeight="1" x14ac:dyDescent="0.25">
      <c r="C6686" s="113" t="s">
        <v>5223</v>
      </c>
      <c r="D6686" s="113" t="s">
        <v>22779</v>
      </c>
    </row>
    <row r="6687" spans="3:4" ht="15" hidden="1" customHeight="1" x14ac:dyDescent="0.25">
      <c r="C6687" s="113" t="s">
        <v>22780</v>
      </c>
      <c r="D6687" s="113" t="s">
        <v>22781</v>
      </c>
    </row>
    <row r="6688" spans="3:4" ht="15" hidden="1" customHeight="1" x14ac:dyDescent="0.25">
      <c r="C6688" s="113" t="s">
        <v>5224</v>
      </c>
      <c r="D6688" s="113" t="s">
        <v>22782</v>
      </c>
    </row>
    <row r="6689" spans="3:4" ht="15" hidden="1" customHeight="1" x14ac:dyDescent="0.25">
      <c r="C6689" s="113" t="s">
        <v>22783</v>
      </c>
      <c r="D6689" s="113" t="s">
        <v>22784</v>
      </c>
    </row>
    <row r="6690" spans="3:4" ht="15" hidden="1" customHeight="1" x14ac:dyDescent="0.25">
      <c r="C6690" s="113" t="s">
        <v>22785</v>
      </c>
      <c r="D6690" s="113" t="s">
        <v>22786</v>
      </c>
    </row>
    <row r="6691" spans="3:4" ht="15" hidden="1" customHeight="1" x14ac:dyDescent="0.25">
      <c r="C6691" s="113" t="s">
        <v>22787</v>
      </c>
      <c r="D6691" s="113" t="s">
        <v>22788</v>
      </c>
    </row>
    <row r="6692" spans="3:4" ht="15" hidden="1" customHeight="1" x14ac:dyDescent="0.25">
      <c r="C6692" s="113" t="s">
        <v>22789</v>
      </c>
      <c r="D6692" s="113" t="s">
        <v>22790</v>
      </c>
    </row>
    <row r="6693" spans="3:4" ht="15" hidden="1" customHeight="1" x14ac:dyDescent="0.25">
      <c r="C6693" s="113" t="s">
        <v>22791</v>
      </c>
      <c r="D6693" s="113" t="s">
        <v>22792</v>
      </c>
    </row>
    <row r="6694" spans="3:4" ht="15" hidden="1" customHeight="1" x14ac:dyDescent="0.25">
      <c r="C6694" s="113" t="s">
        <v>5225</v>
      </c>
      <c r="D6694" s="113" t="s">
        <v>22793</v>
      </c>
    </row>
    <row r="6695" spans="3:4" ht="15" hidden="1" customHeight="1" x14ac:dyDescent="0.25">
      <c r="C6695" s="113" t="s">
        <v>5226</v>
      </c>
      <c r="D6695" s="113" t="s">
        <v>2001</v>
      </c>
    </row>
    <row r="6696" spans="3:4" ht="15" hidden="1" customHeight="1" x14ac:dyDescent="0.25">
      <c r="C6696" s="113" t="s">
        <v>5227</v>
      </c>
      <c r="D6696" s="113" t="s">
        <v>2002</v>
      </c>
    </row>
    <row r="6697" spans="3:4" ht="15" hidden="1" customHeight="1" x14ac:dyDescent="0.25">
      <c r="C6697" s="113" t="s">
        <v>5228</v>
      </c>
      <c r="D6697" s="113" t="s">
        <v>22794</v>
      </c>
    </row>
    <row r="6698" spans="3:4" ht="15" hidden="1" customHeight="1" x14ac:dyDescent="0.25">
      <c r="C6698" s="113" t="s">
        <v>5229</v>
      </c>
      <c r="D6698" s="113" t="s">
        <v>22795</v>
      </c>
    </row>
    <row r="6699" spans="3:4" ht="15" hidden="1" customHeight="1" x14ac:dyDescent="0.25">
      <c r="C6699" s="113" t="s">
        <v>22796</v>
      </c>
      <c r="D6699" s="113" t="s">
        <v>22797</v>
      </c>
    </row>
    <row r="6700" spans="3:4" ht="15" hidden="1" customHeight="1" x14ac:dyDescent="0.25">
      <c r="C6700" s="113" t="s">
        <v>22798</v>
      </c>
      <c r="D6700" s="113" t="s">
        <v>22799</v>
      </c>
    </row>
    <row r="6701" spans="3:4" ht="15" hidden="1" customHeight="1" x14ac:dyDescent="0.25">
      <c r="C6701" s="113" t="s">
        <v>22800</v>
      </c>
      <c r="D6701" s="113" t="s">
        <v>22801</v>
      </c>
    </row>
    <row r="6702" spans="3:4" ht="15" hidden="1" customHeight="1" x14ac:dyDescent="0.25">
      <c r="C6702" s="113" t="s">
        <v>22802</v>
      </c>
      <c r="D6702" s="113" t="s">
        <v>22803</v>
      </c>
    </row>
    <row r="6703" spans="3:4" ht="15" hidden="1" customHeight="1" x14ac:dyDescent="0.25">
      <c r="C6703" s="113" t="s">
        <v>22804</v>
      </c>
      <c r="D6703" s="113" t="s">
        <v>22805</v>
      </c>
    </row>
    <row r="6704" spans="3:4" ht="15" hidden="1" customHeight="1" x14ac:dyDescent="0.25">
      <c r="C6704" s="113" t="s">
        <v>5230</v>
      </c>
      <c r="D6704" s="113" t="s">
        <v>6512</v>
      </c>
    </row>
    <row r="6705" spans="3:4" ht="15" hidden="1" customHeight="1" x14ac:dyDescent="0.25">
      <c r="C6705" s="113" t="s">
        <v>22806</v>
      </c>
      <c r="D6705" s="113" t="s">
        <v>9070</v>
      </c>
    </row>
    <row r="6706" spans="3:4" ht="15" hidden="1" customHeight="1" x14ac:dyDescent="0.25">
      <c r="C6706" s="113" t="s">
        <v>22807</v>
      </c>
      <c r="D6706" s="113" t="s">
        <v>22808</v>
      </c>
    </row>
    <row r="6707" spans="3:4" ht="15" hidden="1" customHeight="1" x14ac:dyDescent="0.25">
      <c r="C6707" s="113" t="s">
        <v>22809</v>
      </c>
      <c r="D6707" s="113" t="s">
        <v>22810</v>
      </c>
    </row>
    <row r="6708" spans="3:4" ht="15" hidden="1" customHeight="1" x14ac:dyDescent="0.25">
      <c r="C6708" s="113" t="s">
        <v>22811</v>
      </c>
      <c r="D6708" s="113" t="s">
        <v>22812</v>
      </c>
    </row>
    <row r="6709" spans="3:4" ht="15" hidden="1" customHeight="1" x14ac:dyDescent="0.25">
      <c r="C6709" s="113" t="s">
        <v>5231</v>
      </c>
      <c r="D6709" s="113" t="s">
        <v>2003</v>
      </c>
    </row>
    <row r="6710" spans="3:4" ht="15" hidden="1" customHeight="1" x14ac:dyDescent="0.25">
      <c r="C6710" s="113" t="s">
        <v>5232</v>
      </c>
      <c r="D6710" s="113" t="s">
        <v>2004</v>
      </c>
    </row>
    <row r="6711" spans="3:4" ht="15" hidden="1" customHeight="1" x14ac:dyDescent="0.25">
      <c r="C6711" s="113" t="s">
        <v>22813</v>
      </c>
      <c r="D6711" s="113" t="s">
        <v>22814</v>
      </c>
    </row>
    <row r="6712" spans="3:4" ht="15" hidden="1" customHeight="1" x14ac:dyDescent="0.25">
      <c r="C6712" s="113" t="s">
        <v>22815</v>
      </c>
      <c r="D6712" s="113" t="s">
        <v>22816</v>
      </c>
    </row>
    <row r="6713" spans="3:4" ht="15" hidden="1" customHeight="1" x14ac:dyDescent="0.25">
      <c r="C6713" s="113" t="s">
        <v>22817</v>
      </c>
      <c r="D6713" s="113" t="s">
        <v>22818</v>
      </c>
    </row>
    <row r="6714" spans="3:4" ht="15" hidden="1" customHeight="1" x14ac:dyDescent="0.25">
      <c r="C6714" s="113" t="s">
        <v>22819</v>
      </c>
      <c r="D6714" s="113" t="s">
        <v>22820</v>
      </c>
    </row>
    <row r="6715" spans="3:4" ht="15" hidden="1" customHeight="1" x14ac:dyDescent="0.25">
      <c r="C6715" s="113" t="s">
        <v>22821</v>
      </c>
      <c r="D6715" s="113" t="s">
        <v>22822</v>
      </c>
    </row>
    <row r="6716" spans="3:4" ht="15" hidden="1" customHeight="1" x14ac:dyDescent="0.25">
      <c r="C6716" s="113" t="s">
        <v>22823</v>
      </c>
      <c r="D6716" s="113" t="s">
        <v>22824</v>
      </c>
    </row>
    <row r="6717" spans="3:4" ht="15" hidden="1" customHeight="1" x14ac:dyDescent="0.25">
      <c r="C6717" s="113" t="s">
        <v>5233</v>
      </c>
      <c r="D6717" s="113" t="s">
        <v>9071</v>
      </c>
    </row>
    <row r="6718" spans="3:4" ht="15" hidden="1" customHeight="1" x14ac:dyDescent="0.25">
      <c r="C6718" s="113" t="s">
        <v>5234</v>
      </c>
      <c r="D6718" s="113" t="s">
        <v>9072</v>
      </c>
    </row>
    <row r="6719" spans="3:4" ht="15" hidden="1" customHeight="1" x14ac:dyDescent="0.25">
      <c r="C6719" s="113" t="s">
        <v>7238</v>
      </c>
      <c r="D6719" s="113" t="s">
        <v>7239</v>
      </c>
    </row>
    <row r="6720" spans="3:4" ht="15" hidden="1" customHeight="1" x14ac:dyDescent="0.25">
      <c r="C6720" s="113" t="s">
        <v>22825</v>
      </c>
      <c r="D6720" s="113" t="s">
        <v>22826</v>
      </c>
    </row>
    <row r="6721" spans="3:4" ht="15" hidden="1" customHeight="1" x14ac:dyDescent="0.25">
      <c r="C6721" s="113" t="s">
        <v>22827</v>
      </c>
      <c r="D6721" s="113" t="s">
        <v>22828</v>
      </c>
    </row>
    <row r="6722" spans="3:4" ht="15" hidden="1" customHeight="1" x14ac:dyDescent="0.25">
      <c r="C6722" s="113" t="s">
        <v>22829</v>
      </c>
      <c r="D6722" s="113" t="s">
        <v>22830</v>
      </c>
    </row>
    <row r="6723" spans="3:4" ht="15" hidden="1" customHeight="1" x14ac:dyDescent="0.25">
      <c r="C6723" s="113" t="s">
        <v>22831</v>
      </c>
      <c r="D6723" s="113" t="s">
        <v>22832</v>
      </c>
    </row>
    <row r="6724" spans="3:4" ht="15" hidden="1" customHeight="1" x14ac:dyDescent="0.25">
      <c r="C6724" s="113" t="s">
        <v>5235</v>
      </c>
      <c r="D6724" s="113" t="s">
        <v>9073</v>
      </c>
    </row>
    <row r="6725" spans="3:4" ht="15" hidden="1" customHeight="1" x14ac:dyDescent="0.25">
      <c r="C6725" s="113" t="s">
        <v>5236</v>
      </c>
      <c r="D6725" s="113" t="s">
        <v>9074</v>
      </c>
    </row>
    <row r="6726" spans="3:4" ht="15" hidden="1" customHeight="1" x14ac:dyDescent="0.25">
      <c r="C6726" s="113" t="s">
        <v>5237</v>
      </c>
      <c r="D6726" s="113" t="s">
        <v>9075</v>
      </c>
    </row>
    <row r="6727" spans="3:4" ht="15" hidden="1" customHeight="1" x14ac:dyDescent="0.25">
      <c r="C6727" s="113" t="s">
        <v>5238</v>
      </c>
      <c r="D6727" s="113" t="s">
        <v>9076</v>
      </c>
    </row>
    <row r="6728" spans="3:4" ht="15" hidden="1" customHeight="1" x14ac:dyDescent="0.25">
      <c r="C6728" s="113" t="s">
        <v>5239</v>
      </c>
      <c r="D6728" s="113" t="s">
        <v>2005</v>
      </c>
    </row>
    <row r="6729" spans="3:4" ht="15" hidden="1" customHeight="1" x14ac:dyDescent="0.25">
      <c r="C6729" s="113" t="s">
        <v>5240</v>
      </c>
      <c r="D6729" s="113" t="s">
        <v>2006</v>
      </c>
    </row>
    <row r="6730" spans="3:4" ht="15" hidden="1" customHeight="1" x14ac:dyDescent="0.25">
      <c r="C6730" s="113" t="s">
        <v>5241</v>
      </c>
      <c r="D6730" s="113" t="s">
        <v>9077</v>
      </c>
    </row>
    <row r="6731" spans="3:4" ht="15" hidden="1" customHeight="1" x14ac:dyDescent="0.25">
      <c r="C6731" s="113" t="s">
        <v>5242</v>
      </c>
      <c r="D6731" s="113" t="s">
        <v>2007</v>
      </c>
    </row>
    <row r="6732" spans="3:4" ht="15" hidden="1" customHeight="1" x14ac:dyDescent="0.25">
      <c r="C6732" s="113" t="s">
        <v>5243</v>
      </c>
      <c r="D6732" s="113" t="s">
        <v>2008</v>
      </c>
    </row>
    <row r="6733" spans="3:4" ht="15" hidden="1" customHeight="1" x14ac:dyDescent="0.25">
      <c r="C6733" s="113" t="s">
        <v>5244</v>
      </c>
      <c r="D6733" s="113" t="s">
        <v>9078</v>
      </c>
    </row>
    <row r="6734" spans="3:4" ht="15" hidden="1" customHeight="1" x14ac:dyDescent="0.25">
      <c r="C6734" s="113" t="s">
        <v>5245</v>
      </c>
      <c r="D6734" s="113" t="s">
        <v>9079</v>
      </c>
    </row>
    <row r="6735" spans="3:4" ht="15" hidden="1" customHeight="1" x14ac:dyDescent="0.25">
      <c r="C6735" s="113" t="s">
        <v>22833</v>
      </c>
      <c r="D6735" s="113" t="s">
        <v>22834</v>
      </c>
    </row>
    <row r="6736" spans="3:4" ht="15" hidden="1" customHeight="1" x14ac:dyDescent="0.25">
      <c r="C6736" s="113" t="s">
        <v>5246</v>
      </c>
      <c r="D6736" s="113" t="s">
        <v>2009</v>
      </c>
    </row>
    <row r="6737" spans="3:4" ht="15" hidden="1" customHeight="1" x14ac:dyDescent="0.25">
      <c r="C6737" s="113" t="s">
        <v>5247</v>
      </c>
      <c r="D6737" s="113" t="s">
        <v>2010</v>
      </c>
    </row>
    <row r="6738" spans="3:4" ht="15" hidden="1" customHeight="1" x14ac:dyDescent="0.25">
      <c r="C6738" s="113" t="s">
        <v>5248</v>
      </c>
      <c r="D6738" s="113" t="s">
        <v>2011</v>
      </c>
    </row>
    <row r="6739" spans="3:4" ht="15" hidden="1" customHeight="1" x14ac:dyDescent="0.25">
      <c r="C6739" s="113" t="s">
        <v>22835</v>
      </c>
      <c r="D6739" s="113" t="s">
        <v>22836</v>
      </c>
    </row>
    <row r="6740" spans="3:4" ht="15" hidden="1" customHeight="1" x14ac:dyDescent="0.25">
      <c r="C6740" s="113" t="s">
        <v>5249</v>
      </c>
      <c r="D6740" s="113" t="s">
        <v>9080</v>
      </c>
    </row>
    <row r="6741" spans="3:4" ht="15" hidden="1" customHeight="1" x14ac:dyDescent="0.25">
      <c r="C6741" s="113" t="s">
        <v>5250</v>
      </c>
      <c r="D6741" s="113" t="s">
        <v>2012</v>
      </c>
    </row>
    <row r="6742" spans="3:4" ht="15" hidden="1" customHeight="1" x14ac:dyDescent="0.25">
      <c r="C6742" s="113" t="s">
        <v>5251</v>
      </c>
      <c r="D6742" s="113" t="s">
        <v>9081</v>
      </c>
    </row>
    <row r="6743" spans="3:4" ht="15" hidden="1" customHeight="1" x14ac:dyDescent="0.25">
      <c r="C6743" s="113" t="s">
        <v>5252</v>
      </c>
      <c r="D6743" s="113" t="s">
        <v>9082</v>
      </c>
    </row>
    <row r="6744" spans="3:4" ht="15" hidden="1" customHeight="1" x14ac:dyDescent="0.25">
      <c r="C6744" s="113" t="s">
        <v>5253</v>
      </c>
      <c r="D6744" s="113" t="s">
        <v>2013</v>
      </c>
    </row>
    <row r="6745" spans="3:4" ht="15" hidden="1" customHeight="1" x14ac:dyDescent="0.25">
      <c r="C6745" s="113" t="s">
        <v>5254</v>
      </c>
      <c r="D6745" s="113" t="s">
        <v>9083</v>
      </c>
    </row>
    <row r="6746" spans="3:4" ht="15" hidden="1" customHeight="1" x14ac:dyDescent="0.25">
      <c r="C6746" s="113" t="s">
        <v>5255</v>
      </c>
      <c r="D6746" s="113" t="s">
        <v>9084</v>
      </c>
    </row>
    <row r="6747" spans="3:4" ht="15" hidden="1" customHeight="1" x14ac:dyDescent="0.25">
      <c r="C6747" s="113" t="s">
        <v>5256</v>
      </c>
      <c r="D6747" s="113" t="s">
        <v>9085</v>
      </c>
    </row>
    <row r="6748" spans="3:4" ht="15" hidden="1" customHeight="1" x14ac:dyDescent="0.25">
      <c r="C6748" s="113" t="s">
        <v>5257</v>
      </c>
      <c r="D6748" s="113" t="s">
        <v>9086</v>
      </c>
    </row>
    <row r="6749" spans="3:4" ht="15" hidden="1" customHeight="1" x14ac:dyDescent="0.25">
      <c r="C6749" s="113" t="s">
        <v>5258</v>
      </c>
      <c r="D6749" s="113" t="s">
        <v>9087</v>
      </c>
    </row>
    <row r="6750" spans="3:4" ht="15" hidden="1" customHeight="1" x14ac:dyDescent="0.25">
      <c r="C6750" s="113" t="s">
        <v>22837</v>
      </c>
      <c r="D6750" s="113" t="s">
        <v>22838</v>
      </c>
    </row>
    <row r="6751" spans="3:4" ht="15" hidden="1" customHeight="1" x14ac:dyDescent="0.25">
      <c r="C6751" s="113" t="s">
        <v>5259</v>
      </c>
      <c r="D6751" s="113" t="s">
        <v>9088</v>
      </c>
    </row>
    <row r="6752" spans="3:4" ht="15" hidden="1" customHeight="1" x14ac:dyDescent="0.25">
      <c r="C6752" s="113" t="s">
        <v>5260</v>
      </c>
      <c r="D6752" s="113" t="s">
        <v>2014</v>
      </c>
    </row>
    <row r="6753" spans="3:4" ht="15" hidden="1" customHeight="1" x14ac:dyDescent="0.25">
      <c r="C6753" s="113" t="s">
        <v>11380</v>
      </c>
      <c r="D6753" s="113" t="s">
        <v>6513</v>
      </c>
    </row>
    <row r="6754" spans="3:4" ht="15" hidden="1" customHeight="1" x14ac:dyDescent="0.25">
      <c r="C6754" s="113" t="s">
        <v>5261</v>
      </c>
      <c r="D6754" s="113" t="s">
        <v>9089</v>
      </c>
    </row>
    <row r="6755" spans="3:4" ht="15" hidden="1" customHeight="1" x14ac:dyDescent="0.25">
      <c r="C6755" s="113" t="s">
        <v>22839</v>
      </c>
      <c r="D6755" s="113" t="s">
        <v>22840</v>
      </c>
    </row>
    <row r="6756" spans="3:4" ht="15" hidden="1" customHeight="1" x14ac:dyDescent="0.25">
      <c r="C6756" s="113" t="s">
        <v>5262</v>
      </c>
      <c r="D6756" s="113" t="s">
        <v>2015</v>
      </c>
    </row>
    <row r="6757" spans="3:4" ht="15" hidden="1" customHeight="1" x14ac:dyDescent="0.25">
      <c r="C6757" s="113" t="s">
        <v>5263</v>
      </c>
      <c r="D6757" s="113" t="s">
        <v>9090</v>
      </c>
    </row>
    <row r="6758" spans="3:4" ht="15" hidden="1" customHeight="1" x14ac:dyDescent="0.25">
      <c r="C6758" s="113" t="s">
        <v>22841</v>
      </c>
      <c r="D6758" s="113" t="s">
        <v>22842</v>
      </c>
    </row>
    <row r="6759" spans="3:4" ht="15" hidden="1" customHeight="1" x14ac:dyDescent="0.25">
      <c r="C6759" s="113" t="s">
        <v>5264</v>
      </c>
      <c r="D6759" s="113" t="s">
        <v>2016</v>
      </c>
    </row>
    <row r="6760" spans="3:4" ht="15" hidden="1" customHeight="1" x14ac:dyDescent="0.25">
      <c r="C6760" s="113" t="s">
        <v>5265</v>
      </c>
      <c r="D6760" s="113" t="s">
        <v>9091</v>
      </c>
    </row>
    <row r="6761" spans="3:4" ht="15" hidden="1" customHeight="1" x14ac:dyDescent="0.25">
      <c r="C6761" s="113" t="s">
        <v>22843</v>
      </c>
      <c r="D6761" s="113" t="s">
        <v>22844</v>
      </c>
    </row>
    <row r="6762" spans="3:4" ht="15" hidden="1" customHeight="1" x14ac:dyDescent="0.25">
      <c r="C6762" s="113" t="s">
        <v>5266</v>
      </c>
      <c r="D6762" s="113" t="s">
        <v>2017</v>
      </c>
    </row>
    <row r="6763" spans="3:4" ht="15" hidden="1" customHeight="1" x14ac:dyDescent="0.25">
      <c r="C6763" s="113" t="s">
        <v>5267</v>
      </c>
      <c r="D6763" s="113" t="s">
        <v>2018</v>
      </c>
    </row>
    <row r="6764" spans="3:4" ht="15" hidden="1" customHeight="1" x14ac:dyDescent="0.25">
      <c r="C6764" s="113" t="s">
        <v>5268</v>
      </c>
      <c r="D6764" s="113" t="s">
        <v>9092</v>
      </c>
    </row>
    <row r="6765" spans="3:4" ht="15" hidden="1" customHeight="1" x14ac:dyDescent="0.25">
      <c r="C6765" s="113" t="s">
        <v>6719</v>
      </c>
      <c r="D6765" s="113" t="s">
        <v>6720</v>
      </c>
    </row>
    <row r="6766" spans="3:4" ht="15" hidden="1" customHeight="1" x14ac:dyDescent="0.25">
      <c r="C6766" s="113" t="s">
        <v>6721</v>
      </c>
      <c r="D6766" s="113" t="s">
        <v>6722</v>
      </c>
    </row>
    <row r="6767" spans="3:4" ht="15" hidden="1" customHeight="1" x14ac:dyDescent="0.25">
      <c r="C6767" s="113" t="s">
        <v>6723</v>
      </c>
      <c r="D6767" s="113" t="s">
        <v>9093</v>
      </c>
    </row>
    <row r="6768" spans="3:4" ht="15" hidden="1" customHeight="1" x14ac:dyDescent="0.25">
      <c r="C6768" s="113" t="s">
        <v>22845</v>
      </c>
      <c r="D6768" s="113" t="s">
        <v>22846</v>
      </c>
    </row>
    <row r="6769" spans="3:4" ht="15" hidden="1" customHeight="1" x14ac:dyDescent="0.25">
      <c r="C6769" s="113" t="s">
        <v>5269</v>
      </c>
      <c r="D6769" s="113" t="s">
        <v>2019</v>
      </c>
    </row>
    <row r="6770" spans="3:4" ht="15" hidden="1" customHeight="1" x14ac:dyDescent="0.25">
      <c r="C6770" s="113" t="s">
        <v>5270</v>
      </c>
      <c r="D6770" s="113" t="s">
        <v>2020</v>
      </c>
    </row>
    <row r="6771" spans="3:4" ht="15" hidden="1" customHeight="1" x14ac:dyDescent="0.25">
      <c r="C6771" s="113" t="s">
        <v>5271</v>
      </c>
      <c r="D6771" s="113" t="s">
        <v>2021</v>
      </c>
    </row>
    <row r="6772" spans="3:4" ht="15" hidden="1" customHeight="1" x14ac:dyDescent="0.25">
      <c r="C6772" s="113" t="s">
        <v>5272</v>
      </c>
      <c r="D6772" s="113" t="s">
        <v>2022</v>
      </c>
    </row>
    <row r="6773" spans="3:4" ht="15" hidden="1" customHeight="1" x14ac:dyDescent="0.25">
      <c r="C6773" s="113" t="s">
        <v>22847</v>
      </c>
      <c r="D6773" s="113" t="s">
        <v>22848</v>
      </c>
    </row>
    <row r="6774" spans="3:4" ht="15" hidden="1" customHeight="1" x14ac:dyDescent="0.25">
      <c r="C6774" s="113" t="s">
        <v>5273</v>
      </c>
      <c r="D6774" s="113" t="s">
        <v>9094</v>
      </c>
    </row>
    <row r="6775" spans="3:4" ht="15" hidden="1" customHeight="1" x14ac:dyDescent="0.25">
      <c r="C6775" s="113" t="s">
        <v>22849</v>
      </c>
      <c r="D6775" s="113" t="s">
        <v>22850</v>
      </c>
    </row>
    <row r="6776" spans="3:4" ht="15" hidden="1" customHeight="1" x14ac:dyDescent="0.25">
      <c r="C6776" s="113" t="s">
        <v>5274</v>
      </c>
      <c r="D6776" s="113" t="s">
        <v>22851</v>
      </c>
    </row>
    <row r="6777" spans="3:4" ht="15" hidden="1" customHeight="1" x14ac:dyDescent="0.25">
      <c r="C6777" s="113" t="s">
        <v>5275</v>
      </c>
      <c r="D6777" s="113" t="s">
        <v>2023</v>
      </c>
    </row>
    <row r="6778" spans="3:4" ht="15" hidden="1" customHeight="1" x14ac:dyDescent="0.25">
      <c r="C6778" s="113" t="s">
        <v>5276</v>
      </c>
      <c r="D6778" s="113" t="s">
        <v>9095</v>
      </c>
    </row>
    <row r="6779" spans="3:4" ht="15" hidden="1" customHeight="1" x14ac:dyDescent="0.25">
      <c r="C6779" s="113" t="s">
        <v>5277</v>
      </c>
      <c r="D6779" s="113" t="s">
        <v>9096</v>
      </c>
    </row>
    <row r="6780" spans="3:4" ht="15" hidden="1" customHeight="1" x14ac:dyDescent="0.25">
      <c r="C6780" s="113" t="s">
        <v>5278</v>
      </c>
      <c r="D6780" s="113" t="s">
        <v>9097</v>
      </c>
    </row>
    <row r="6781" spans="3:4" ht="15" hidden="1" customHeight="1" x14ac:dyDescent="0.25">
      <c r="C6781" s="113" t="s">
        <v>22852</v>
      </c>
      <c r="D6781" s="113" t="s">
        <v>22853</v>
      </c>
    </row>
    <row r="6782" spans="3:4" ht="15" hidden="1" customHeight="1" x14ac:dyDescent="0.25">
      <c r="C6782" s="113" t="s">
        <v>11381</v>
      </c>
      <c r="D6782" s="113" t="s">
        <v>22854</v>
      </c>
    </row>
    <row r="6783" spans="3:4" ht="15" hidden="1" customHeight="1" x14ac:dyDescent="0.25">
      <c r="C6783" s="113" t="s">
        <v>11382</v>
      </c>
      <c r="D6783" s="113" t="s">
        <v>22855</v>
      </c>
    </row>
    <row r="6784" spans="3:4" ht="15" hidden="1" customHeight="1" x14ac:dyDescent="0.25">
      <c r="C6784" s="113" t="s">
        <v>11383</v>
      </c>
      <c r="D6784" s="113" t="s">
        <v>2024</v>
      </c>
    </row>
    <row r="6785" spans="3:4" ht="15" hidden="1" customHeight="1" x14ac:dyDescent="0.25">
      <c r="C6785" s="113" t="s">
        <v>11384</v>
      </c>
      <c r="D6785" s="113" t="s">
        <v>2025</v>
      </c>
    </row>
    <row r="6786" spans="3:4" ht="15" hidden="1" customHeight="1" x14ac:dyDescent="0.25">
      <c r="C6786" s="113" t="s">
        <v>11385</v>
      </c>
      <c r="D6786" s="113" t="s">
        <v>22856</v>
      </c>
    </row>
    <row r="6787" spans="3:4" ht="15" hidden="1" customHeight="1" x14ac:dyDescent="0.25">
      <c r="C6787" s="113" t="s">
        <v>11386</v>
      </c>
      <c r="D6787" s="113" t="s">
        <v>6724</v>
      </c>
    </row>
    <row r="6788" spans="3:4" ht="15" hidden="1" customHeight="1" x14ac:dyDescent="0.25">
      <c r="C6788" s="113" t="s">
        <v>22857</v>
      </c>
      <c r="D6788" s="113" t="s">
        <v>22858</v>
      </c>
    </row>
    <row r="6789" spans="3:4" ht="15" hidden="1" customHeight="1" x14ac:dyDescent="0.25">
      <c r="C6789" s="113" t="s">
        <v>5279</v>
      </c>
      <c r="D6789" s="113" t="s">
        <v>2026</v>
      </c>
    </row>
    <row r="6790" spans="3:4" ht="15" hidden="1" customHeight="1" x14ac:dyDescent="0.25">
      <c r="C6790" s="113" t="s">
        <v>11387</v>
      </c>
      <c r="D6790" s="113" t="s">
        <v>7015</v>
      </c>
    </row>
    <row r="6791" spans="3:4" ht="15" hidden="1" customHeight="1" x14ac:dyDescent="0.25">
      <c r="C6791" s="113" t="s">
        <v>11388</v>
      </c>
      <c r="D6791" s="113" t="s">
        <v>7016</v>
      </c>
    </row>
    <row r="6792" spans="3:4" ht="15" hidden="1" customHeight="1" x14ac:dyDescent="0.25">
      <c r="C6792" s="113" t="s">
        <v>22859</v>
      </c>
      <c r="D6792" s="113" t="s">
        <v>22860</v>
      </c>
    </row>
    <row r="6793" spans="3:4" ht="15" hidden="1" customHeight="1" x14ac:dyDescent="0.25">
      <c r="C6793" s="113" t="s">
        <v>5280</v>
      </c>
      <c r="D6793" s="113" t="s">
        <v>2027</v>
      </c>
    </row>
    <row r="6794" spans="3:4" ht="15" hidden="1" customHeight="1" x14ac:dyDescent="0.25">
      <c r="C6794" s="113" t="s">
        <v>5281</v>
      </c>
      <c r="D6794" s="113" t="s">
        <v>2028</v>
      </c>
    </row>
    <row r="6795" spans="3:4" ht="15" hidden="1" customHeight="1" x14ac:dyDescent="0.25">
      <c r="C6795" s="113" t="s">
        <v>5282</v>
      </c>
      <c r="D6795" s="113" t="s">
        <v>2029</v>
      </c>
    </row>
    <row r="6796" spans="3:4" ht="15" hidden="1" customHeight="1" x14ac:dyDescent="0.25">
      <c r="C6796" s="113" t="s">
        <v>5283</v>
      </c>
      <c r="D6796" s="113" t="s">
        <v>2030</v>
      </c>
    </row>
    <row r="6797" spans="3:4" ht="15" hidden="1" customHeight="1" x14ac:dyDescent="0.25">
      <c r="C6797" s="113" t="s">
        <v>5284</v>
      </c>
      <c r="D6797" s="113" t="s">
        <v>2031</v>
      </c>
    </row>
    <row r="6798" spans="3:4" ht="15" hidden="1" customHeight="1" x14ac:dyDescent="0.25">
      <c r="C6798" s="113" t="s">
        <v>5285</v>
      </c>
      <c r="D6798" s="113" t="s">
        <v>2032</v>
      </c>
    </row>
    <row r="6799" spans="3:4" ht="15" hidden="1" customHeight="1" x14ac:dyDescent="0.25">
      <c r="C6799" s="113" t="s">
        <v>5286</v>
      </c>
      <c r="D6799" s="113" t="s">
        <v>22861</v>
      </c>
    </row>
    <row r="6800" spans="3:4" ht="15" hidden="1" customHeight="1" x14ac:dyDescent="0.25">
      <c r="C6800" s="113" t="s">
        <v>5287</v>
      </c>
      <c r="D6800" s="113" t="s">
        <v>22862</v>
      </c>
    </row>
    <row r="6801" spans="3:4" ht="15" hidden="1" customHeight="1" x14ac:dyDescent="0.25">
      <c r="C6801" s="113" t="s">
        <v>5288</v>
      </c>
      <c r="D6801" s="113" t="s">
        <v>9098</v>
      </c>
    </row>
    <row r="6802" spans="3:4" ht="15" hidden="1" customHeight="1" x14ac:dyDescent="0.25">
      <c r="C6802" s="113" t="s">
        <v>5289</v>
      </c>
      <c r="D6802" s="113" t="s">
        <v>1468</v>
      </c>
    </row>
    <row r="6803" spans="3:4" ht="15" hidden="1" customHeight="1" x14ac:dyDescent="0.25">
      <c r="C6803" s="113" t="s">
        <v>5290</v>
      </c>
      <c r="D6803" s="113" t="s">
        <v>1469</v>
      </c>
    </row>
    <row r="6804" spans="3:4" ht="15" hidden="1" customHeight="1" x14ac:dyDescent="0.25">
      <c r="C6804" s="113" t="s">
        <v>5291</v>
      </c>
      <c r="D6804" s="113" t="s">
        <v>1470</v>
      </c>
    </row>
    <row r="6805" spans="3:4" ht="15" hidden="1" customHeight="1" x14ac:dyDescent="0.25">
      <c r="C6805" s="113" t="s">
        <v>22863</v>
      </c>
      <c r="D6805" s="113" t="s">
        <v>22864</v>
      </c>
    </row>
    <row r="6806" spans="3:4" ht="15" hidden="1" customHeight="1" x14ac:dyDescent="0.25">
      <c r="C6806" s="113" t="s">
        <v>22865</v>
      </c>
      <c r="D6806" s="113" t="s">
        <v>22866</v>
      </c>
    </row>
    <row r="6807" spans="3:4" ht="15" hidden="1" customHeight="1" x14ac:dyDescent="0.25">
      <c r="C6807" s="113" t="s">
        <v>5292</v>
      </c>
      <c r="D6807" s="113" t="s">
        <v>9099</v>
      </c>
    </row>
    <row r="6808" spans="3:4" ht="15" hidden="1" customHeight="1" x14ac:dyDescent="0.25">
      <c r="C6808" s="113" t="s">
        <v>22867</v>
      </c>
      <c r="D6808" s="113" t="s">
        <v>22868</v>
      </c>
    </row>
    <row r="6809" spans="3:4" ht="15" hidden="1" customHeight="1" x14ac:dyDescent="0.25">
      <c r="C6809" s="113" t="s">
        <v>5293</v>
      </c>
      <c r="D6809" s="113" t="s">
        <v>11389</v>
      </c>
    </row>
    <row r="6810" spans="3:4" ht="15" hidden="1" customHeight="1" x14ac:dyDescent="0.25">
      <c r="C6810" s="113" t="s">
        <v>5294</v>
      </c>
      <c r="D6810" s="113" t="s">
        <v>9100</v>
      </c>
    </row>
    <row r="6811" spans="3:4" ht="15" hidden="1" customHeight="1" x14ac:dyDescent="0.25">
      <c r="C6811" s="113" t="s">
        <v>7017</v>
      </c>
      <c r="D6811" s="113" t="s">
        <v>9101</v>
      </c>
    </row>
    <row r="6812" spans="3:4" ht="15" hidden="1" customHeight="1" x14ac:dyDescent="0.25">
      <c r="C6812" s="113" t="s">
        <v>5295</v>
      </c>
      <c r="D6812" s="113" t="s">
        <v>1471</v>
      </c>
    </row>
    <row r="6813" spans="3:4" ht="15" hidden="1" customHeight="1" x14ac:dyDescent="0.25">
      <c r="C6813" s="113" t="s">
        <v>22869</v>
      </c>
      <c r="D6813" s="113" t="s">
        <v>22870</v>
      </c>
    </row>
    <row r="6814" spans="3:4" ht="15" hidden="1" customHeight="1" x14ac:dyDescent="0.25">
      <c r="C6814" s="113" t="s">
        <v>22871</v>
      </c>
      <c r="D6814" s="113" t="s">
        <v>22872</v>
      </c>
    </row>
    <row r="6815" spans="3:4" ht="15" hidden="1" customHeight="1" x14ac:dyDescent="0.25">
      <c r="C6815" s="113" t="s">
        <v>5296</v>
      </c>
      <c r="D6815" s="113" t="s">
        <v>1472</v>
      </c>
    </row>
    <row r="6816" spans="3:4" ht="15" hidden="1" customHeight="1" x14ac:dyDescent="0.25">
      <c r="C6816" s="113" t="s">
        <v>5297</v>
      </c>
      <c r="D6816" s="113" t="s">
        <v>9102</v>
      </c>
    </row>
    <row r="6817" spans="3:4" ht="15" hidden="1" customHeight="1" x14ac:dyDescent="0.25">
      <c r="C6817" s="113" t="s">
        <v>11390</v>
      </c>
      <c r="D6817" s="113" t="s">
        <v>9103</v>
      </c>
    </row>
    <row r="6818" spans="3:4" ht="15" hidden="1" customHeight="1" x14ac:dyDescent="0.25">
      <c r="C6818" s="113" t="s">
        <v>5298</v>
      </c>
      <c r="D6818" s="113" t="s">
        <v>9104</v>
      </c>
    </row>
    <row r="6819" spans="3:4" ht="15" hidden="1" customHeight="1" x14ac:dyDescent="0.25">
      <c r="C6819" s="113" t="s">
        <v>5299</v>
      </c>
      <c r="D6819" s="113" t="s">
        <v>9105</v>
      </c>
    </row>
    <row r="6820" spans="3:4" ht="15" hidden="1" customHeight="1" x14ac:dyDescent="0.25">
      <c r="C6820" s="113" t="s">
        <v>22873</v>
      </c>
      <c r="D6820" s="113" t="s">
        <v>22874</v>
      </c>
    </row>
    <row r="6821" spans="3:4" ht="15" hidden="1" customHeight="1" x14ac:dyDescent="0.25">
      <c r="C6821" s="113" t="s">
        <v>22875</v>
      </c>
      <c r="D6821" s="113" t="s">
        <v>22876</v>
      </c>
    </row>
    <row r="6822" spans="3:4" ht="15" hidden="1" customHeight="1" x14ac:dyDescent="0.25">
      <c r="C6822" s="113" t="s">
        <v>22877</v>
      </c>
      <c r="D6822" s="113" t="s">
        <v>22878</v>
      </c>
    </row>
    <row r="6823" spans="3:4" ht="15" hidden="1" customHeight="1" x14ac:dyDescent="0.25">
      <c r="C6823" s="113" t="s">
        <v>5300</v>
      </c>
      <c r="D6823" s="113" t="s">
        <v>9106</v>
      </c>
    </row>
    <row r="6824" spans="3:4" ht="15" hidden="1" customHeight="1" x14ac:dyDescent="0.25">
      <c r="C6824" s="113" t="s">
        <v>5301</v>
      </c>
      <c r="D6824" s="113" t="s">
        <v>1473</v>
      </c>
    </row>
    <row r="6825" spans="3:4" ht="15" hidden="1" customHeight="1" x14ac:dyDescent="0.25">
      <c r="C6825" s="113" t="s">
        <v>5302</v>
      </c>
      <c r="D6825" s="113" t="s">
        <v>6514</v>
      </c>
    </row>
    <row r="6826" spans="3:4" ht="15" hidden="1" customHeight="1" x14ac:dyDescent="0.25">
      <c r="C6826" s="113" t="s">
        <v>5303</v>
      </c>
      <c r="D6826" s="113" t="s">
        <v>1474</v>
      </c>
    </row>
    <row r="6827" spans="3:4" ht="15" hidden="1" customHeight="1" x14ac:dyDescent="0.25">
      <c r="C6827" s="113" t="s">
        <v>5304</v>
      </c>
      <c r="D6827" s="113" t="s">
        <v>1475</v>
      </c>
    </row>
    <row r="6828" spans="3:4" ht="15" hidden="1" customHeight="1" x14ac:dyDescent="0.25">
      <c r="C6828" s="113" t="s">
        <v>5305</v>
      </c>
      <c r="D6828" s="113" t="s">
        <v>1476</v>
      </c>
    </row>
    <row r="6829" spans="3:4" ht="15" hidden="1" customHeight="1" x14ac:dyDescent="0.25">
      <c r="C6829" s="113" t="s">
        <v>5306</v>
      </c>
      <c r="D6829" s="113" t="s">
        <v>1477</v>
      </c>
    </row>
    <row r="6830" spans="3:4" ht="15" hidden="1" customHeight="1" x14ac:dyDescent="0.25">
      <c r="C6830" s="113" t="s">
        <v>5307</v>
      </c>
      <c r="D6830" s="113" t="s">
        <v>1478</v>
      </c>
    </row>
    <row r="6831" spans="3:4" ht="15" hidden="1" customHeight="1" x14ac:dyDescent="0.25">
      <c r="C6831" s="113" t="s">
        <v>5308</v>
      </c>
      <c r="D6831" s="113" t="s">
        <v>1479</v>
      </c>
    </row>
    <row r="6832" spans="3:4" ht="15" hidden="1" customHeight="1" x14ac:dyDescent="0.25">
      <c r="C6832" s="113" t="s">
        <v>5309</v>
      </c>
      <c r="D6832" s="113" t="s">
        <v>1480</v>
      </c>
    </row>
    <row r="6833" spans="3:4" ht="15" hidden="1" customHeight="1" x14ac:dyDescent="0.25">
      <c r="C6833" s="113" t="s">
        <v>5310</v>
      </c>
      <c r="D6833" s="113" t="s">
        <v>1481</v>
      </c>
    </row>
    <row r="6834" spans="3:4" ht="15" hidden="1" customHeight="1" x14ac:dyDescent="0.25">
      <c r="C6834" s="113" t="s">
        <v>5311</v>
      </c>
      <c r="D6834" s="113" t="s">
        <v>1482</v>
      </c>
    </row>
    <row r="6835" spans="3:4" ht="15" hidden="1" customHeight="1" x14ac:dyDescent="0.25">
      <c r="C6835" s="113" t="s">
        <v>5312</v>
      </c>
      <c r="D6835" s="113" t="s">
        <v>9107</v>
      </c>
    </row>
    <row r="6836" spans="3:4" ht="15" hidden="1" customHeight="1" x14ac:dyDescent="0.25">
      <c r="C6836" s="113" t="s">
        <v>5313</v>
      </c>
      <c r="D6836" s="113" t="s">
        <v>7018</v>
      </c>
    </row>
    <row r="6837" spans="3:4" ht="15" hidden="1" customHeight="1" x14ac:dyDescent="0.25">
      <c r="C6837" s="113" t="s">
        <v>5314</v>
      </c>
      <c r="D6837" s="113" t="s">
        <v>7019</v>
      </c>
    </row>
    <row r="6838" spans="3:4" ht="15" hidden="1" customHeight="1" x14ac:dyDescent="0.25">
      <c r="C6838" s="113" t="s">
        <v>5315</v>
      </c>
      <c r="D6838" s="113" t="s">
        <v>9108</v>
      </c>
    </row>
    <row r="6839" spans="3:4" ht="15" hidden="1" customHeight="1" x14ac:dyDescent="0.25">
      <c r="C6839" s="113" t="s">
        <v>5316</v>
      </c>
      <c r="D6839" s="113" t="s">
        <v>9109</v>
      </c>
    </row>
    <row r="6840" spans="3:4" ht="15" hidden="1" customHeight="1" x14ac:dyDescent="0.25">
      <c r="C6840" s="113" t="s">
        <v>5317</v>
      </c>
      <c r="D6840" s="113" t="s">
        <v>9110</v>
      </c>
    </row>
    <row r="6841" spans="3:4" ht="15" hidden="1" customHeight="1" x14ac:dyDescent="0.25">
      <c r="C6841" s="113" t="s">
        <v>5318</v>
      </c>
      <c r="D6841" s="113" t="s">
        <v>22879</v>
      </c>
    </row>
    <row r="6842" spans="3:4" ht="15" hidden="1" customHeight="1" x14ac:dyDescent="0.25">
      <c r="C6842" s="113" t="s">
        <v>5319</v>
      </c>
      <c r="D6842" s="113" t="s">
        <v>1483</v>
      </c>
    </row>
    <row r="6843" spans="3:4" ht="15" hidden="1" customHeight="1" x14ac:dyDescent="0.25">
      <c r="C6843" s="113" t="s">
        <v>11391</v>
      </c>
      <c r="D6843" s="113" t="s">
        <v>18099</v>
      </c>
    </row>
    <row r="6844" spans="3:4" ht="15" hidden="1" customHeight="1" x14ac:dyDescent="0.25">
      <c r="C6844" s="113" t="s">
        <v>11392</v>
      </c>
      <c r="D6844" s="113" t="s">
        <v>9111</v>
      </c>
    </row>
    <row r="6845" spans="3:4" ht="15" hidden="1" customHeight="1" x14ac:dyDescent="0.25">
      <c r="C6845" s="113" t="s">
        <v>11393</v>
      </c>
      <c r="D6845" s="113" t="s">
        <v>9112</v>
      </c>
    </row>
    <row r="6846" spans="3:4" ht="15" hidden="1" customHeight="1" x14ac:dyDescent="0.25">
      <c r="C6846" s="113" t="s">
        <v>11394</v>
      </c>
      <c r="D6846" s="113" t="s">
        <v>18100</v>
      </c>
    </row>
    <row r="6847" spans="3:4" ht="15" hidden="1" customHeight="1" x14ac:dyDescent="0.25">
      <c r="C6847" s="113" t="s">
        <v>11395</v>
      </c>
      <c r="D6847" s="113" t="s">
        <v>9113</v>
      </c>
    </row>
    <row r="6848" spans="3:4" ht="15" hidden="1" customHeight="1" x14ac:dyDescent="0.25">
      <c r="C6848" s="113" t="s">
        <v>11396</v>
      </c>
      <c r="D6848" s="113" t="s">
        <v>1484</v>
      </c>
    </row>
    <row r="6849" spans="3:4" ht="15" hidden="1" customHeight="1" x14ac:dyDescent="0.25">
      <c r="C6849" s="113" t="s">
        <v>11397</v>
      </c>
      <c r="D6849" s="113" t="s">
        <v>1485</v>
      </c>
    </row>
    <row r="6850" spans="3:4" ht="15" hidden="1" customHeight="1" x14ac:dyDescent="0.25">
      <c r="C6850" s="113" t="s">
        <v>11398</v>
      </c>
      <c r="D6850" s="113" t="s">
        <v>1486</v>
      </c>
    </row>
    <row r="6851" spans="3:4" ht="15" hidden="1" customHeight="1" x14ac:dyDescent="0.25">
      <c r="C6851" s="113" t="s">
        <v>22880</v>
      </c>
      <c r="D6851" s="113" t="s">
        <v>22881</v>
      </c>
    </row>
    <row r="6852" spans="3:4" ht="15" hidden="1" customHeight="1" x14ac:dyDescent="0.25">
      <c r="C6852" s="113" t="s">
        <v>22882</v>
      </c>
      <c r="D6852" s="113" t="s">
        <v>22883</v>
      </c>
    </row>
    <row r="6853" spans="3:4" ht="15" hidden="1" customHeight="1" x14ac:dyDescent="0.25">
      <c r="C6853" s="113" t="s">
        <v>22884</v>
      </c>
      <c r="D6853" s="113" t="s">
        <v>22885</v>
      </c>
    </row>
    <row r="6854" spans="3:4" ht="15" hidden="1" customHeight="1" x14ac:dyDescent="0.25">
      <c r="C6854" s="113" t="s">
        <v>22886</v>
      </c>
      <c r="D6854" s="113" t="s">
        <v>22887</v>
      </c>
    </row>
    <row r="6855" spans="3:4" ht="15" hidden="1" customHeight="1" x14ac:dyDescent="0.25">
      <c r="C6855" s="113" t="s">
        <v>22888</v>
      </c>
      <c r="D6855" s="113" t="s">
        <v>22889</v>
      </c>
    </row>
    <row r="6856" spans="3:4" ht="15" hidden="1" customHeight="1" x14ac:dyDescent="0.25">
      <c r="C6856" s="113" t="s">
        <v>22890</v>
      </c>
      <c r="D6856" s="113" t="s">
        <v>22891</v>
      </c>
    </row>
    <row r="6857" spans="3:4" ht="15" hidden="1" customHeight="1" x14ac:dyDescent="0.25">
      <c r="C6857" s="113" t="s">
        <v>22892</v>
      </c>
      <c r="D6857" s="113" t="s">
        <v>22893</v>
      </c>
    </row>
    <row r="6858" spans="3:4" ht="15" hidden="1" customHeight="1" x14ac:dyDescent="0.25">
      <c r="C6858" s="113" t="s">
        <v>22894</v>
      </c>
      <c r="D6858" s="113" t="s">
        <v>22895</v>
      </c>
    </row>
    <row r="6859" spans="3:4" ht="15" hidden="1" customHeight="1" x14ac:dyDescent="0.25">
      <c r="C6859" s="113" t="s">
        <v>22896</v>
      </c>
      <c r="D6859" s="113" t="s">
        <v>22897</v>
      </c>
    </row>
    <row r="6860" spans="3:4" ht="15" hidden="1" customHeight="1" x14ac:dyDescent="0.25">
      <c r="C6860" s="113" t="s">
        <v>22898</v>
      </c>
      <c r="D6860" s="113" t="s">
        <v>22899</v>
      </c>
    </row>
    <row r="6861" spans="3:4" ht="15" hidden="1" customHeight="1" x14ac:dyDescent="0.25">
      <c r="C6861" s="113" t="s">
        <v>22900</v>
      </c>
      <c r="D6861" s="113" t="s">
        <v>22901</v>
      </c>
    </row>
    <row r="6862" spans="3:4" ht="15" hidden="1" customHeight="1" x14ac:dyDescent="0.25">
      <c r="C6862" s="113" t="s">
        <v>22902</v>
      </c>
      <c r="D6862" s="113" t="s">
        <v>22903</v>
      </c>
    </row>
    <row r="6863" spans="3:4" ht="15" hidden="1" customHeight="1" x14ac:dyDescent="0.25">
      <c r="C6863" s="113" t="s">
        <v>22904</v>
      </c>
      <c r="D6863" s="113" t="s">
        <v>22905</v>
      </c>
    </row>
    <row r="6864" spans="3:4" ht="15" hidden="1" customHeight="1" x14ac:dyDescent="0.25">
      <c r="C6864" s="113" t="s">
        <v>22906</v>
      </c>
      <c r="D6864" s="113" t="s">
        <v>22907</v>
      </c>
    </row>
    <row r="6865" spans="3:4" ht="15" hidden="1" customHeight="1" x14ac:dyDescent="0.25">
      <c r="C6865" s="113" t="s">
        <v>22908</v>
      </c>
      <c r="D6865" s="113" t="s">
        <v>22909</v>
      </c>
    </row>
    <row r="6866" spans="3:4" ht="15" hidden="1" customHeight="1" x14ac:dyDescent="0.25">
      <c r="C6866" s="113" t="s">
        <v>22910</v>
      </c>
      <c r="D6866" s="113" t="s">
        <v>22911</v>
      </c>
    </row>
    <row r="6867" spans="3:4" ht="15" hidden="1" customHeight="1" x14ac:dyDescent="0.25">
      <c r="C6867" s="113" t="s">
        <v>22912</v>
      </c>
      <c r="D6867" s="113" t="s">
        <v>22913</v>
      </c>
    </row>
    <row r="6868" spans="3:4" ht="15" hidden="1" customHeight="1" x14ac:dyDescent="0.25">
      <c r="C6868" s="113" t="s">
        <v>22914</v>
      </c>
      <c r="D6868" s="113" t="s">
        <v>22915</v>
      </c>
    </row>
    <row r="6869" spans="3:4" ht="15" hidden="1" customHeight="1" x14ac:dyDescent="0.25">
      <c r="C6869" s="113" t="s">
        <v>22916</v>
      </c>
      <c r="D6869" s="113" t="s">
        <v>22917</v>
      </c>
    </row>
    <row r="6870" spans="3:4" ht="15" hidden="1" customHeight="1" x14ac:dyDescent="0.25">
      <c r="C6870" s="113" t="s">
        <v>5320</v>
      </c>
      <c r="D6870" s="113" t="s">
        <v>9114</v>
      </c>
    </row>
    <row r="6871" spans="3:4" ht="15" hidden="1" customHeight="1" x14ac:dyDescent="0.25">
      <c r="C6871" s="113" t="s">
        <v>5321</v>
      </c>
      <c r="D6871" s="113" t="s">
        <v>22918</v>
      </c>
    </row>
    <row r="6872" spans="3:4" ht="15" hidden="1" customHeight="1" x14ac:dyDescent="0.25">
      <c r="C6872" s="113" t="s">
        <v>5322</v>
      </c>
      <c r="D6872" s="113" t="s">
        <v>1487</v>
      </c>
    </row>
    <row r="6873" spans="3:4" ht="15" hidden="1" customHeight="1" x14ac:dyDescent="0.25">
      <c r="C6873" s="113" t="s">
        <v>9115</v>
      </c>
      <c r="D6873" s="113" t="s">
        <v>9116</v>
      </c>
    </row>
    <row r="6874" spans="3:4" ht="15" hidden="1" customHeight="1" x14ac:dyDescent="0.25">
      <c r="C6874" s="113" t="s">
        <v>9117</v>
      </c>
      <c r="D6874" s="113" t="s">
        <v>9118</v>
      </c>
    </row>
    <row r="6875" spans="3:4" ht="15" hidden="1" customHeight="1" x14ac:dyDescent="0.25">
      <c r="C6875" s="113" t="s">
        <v>9119</v>
      </c>
      <c r="D6875" s="113" t="s">
        <v>9120</v>
      </c>
    </row>
    <row r="6876" spans="3:4" ht="15" hidden="1" customHeight="1" x14ac:dyDescent="0.25">
      <c r="C6876" s="113" t="s">
        <v>9121</v>
      </c>
      <c r="D6876" s="113" t="s">
        <v>9122</v>
      </c>
    </row>
    <row r="6877" spans="3:4" ht="15" hidden="1" customHeight="1" x14ac:dyDescent="0.25">
      <c r="C6877" s="113" t="s">
        <v>9123</v>
      </c>
      <c r="D6877" s="113" t="s">
        <v>9124</v>
      </c>
    </row>
    <row r="6878" spans="3:4" ht="15" hidden="1" customHeight="1" x14ac:dyDescent="0.25">
      <c r="C6878" s="113" t="s">
        <v>9125</v>
      </c>
      <c r="D6878" s="113" t="s">
        <v>9126</v>
      </c>
    </row>
    <row r="6879" spans="3:4" ht="15" hidden="1" customHeight="1" x14ac:dyDescent="0.25">
      <c r="C6879" s="113" t="s">
        <v>9127</v>
      </c>
      <c r="D6879" s="113" t="s">
        <v>9128</v>
      </c>
    </row>
    <row r="6880" spans="3:4" ht="15" hidden="1" customHeight="1" x14ac:dyDescent="0.25">
      <c r="C6880" s="113" t="s">
        <v>9129</v>
      </c>
      <c r="D6880" s="113" t="s">
        <v>9130</v>
      </c>
    </row>
    <row r="6881" spans="3:4" ht="15" hidden="1" customHeight="1" x14ac:dyDescent="0.25">
      <c r="C6881" s="113" t="s">
        <v>5323</v>
      </c>
      <c r="D6881" s="113" t="s">
        <v>6515</v>
      </c>
    </row>
    <row r="6882" spans="3:4" ht="15" hidden="1" customHeight="1" x14ac:dyDescent="0.25">
      <c r="C6882" s="113" t="s">
        <v>5324</v>
      </c>
      <c r="D6882" s="113" t="s">
        <v>9131</v>
      </c>
    </row>
    <row r="6883" spans="3:4" ht="15" hidden="1" customHeight="1" x14ac:dyDescent="0.25">
      <c r="C6883" s="113" t="s">
        <v>5325</v>
      </c>
      <c r="D6883" s="113" t="s">
        <v>9132</v>
      </c>
    </row>
    <row r="6884" spans="3:4" ht="15" hidden="1" customHeight="1" x14ac:dyDescent="0.25">
      <c r="C6884" s="113" t="s">
        <v>9133</v>
      </c>
      <c r="D6884" s="113" t="s">
        <v>22919</v>
      </c>
    </row>
    <row r="6885" spans="3:4" ht="15" hidden="1" customHeight="1" x14ac:dyDescent="0.25">
      <c r="C6885" s="113" t="s">
        <v>5326</v>
      </c>
      <c r="D6885" s="113" t="s">
        <v>1488</v>
      </c>
    </row>
    <row r="6886" spans="3:4" ht="15" hidden="1" customHeight="1" x14ac:dyDescent="0.25">
      <c r="C6886" s="113" t="s">
        <v>5327</v>
      </c>
      <c r="D6886" s="113" t="s">
        <v>6711</v>
      </c>
    </row>
    <row r="6887" spans="3:4" ht="15" hidden="1" customHeight="1" x14ac:dyDescent="0.25">
      <c r="C6887" s="113" t="s">
        <v>5328</v>
      </c>
      <c r="D6887" s="113" t="s">
        <v>6712</v>
      </c>
    </row>
    <row r="6888" spans="3:4" ht="15" hidden="1" customHeight="1" x14ac:dyDescent="0.25">
      <c r="C6888" s="113" t="s">
        <v>9134</v>
      </c>
      <c r="D6888" s="113" t="s">
        <v>9135</v>
      </c>
    </row>
    <row r="6889" spans="3:4" ht="15" hidden="1" customHeight="1" x14ac:dyDescent="0.25">
      <c r="C6889" s="113" t="s">
        <v>7020</v>
      </c>
      <c r="D6889" s="113" t="s">
        <v>9136</v>
      </c>
    </row>
    <row r="6890" spans="3:4" ht="15" hidden="1" customHeight="1" x14ac:dyDescent="0.25">
      <c r="C6890" s="113" t="s">
        <v>7021</v>
      </c>
      <c r="D6890" s="113" t="s">
        <v>9137</v>
      </c>
    </row>
    <row r="6891" spans="3:4" ht="15" hidden="1" customHeight="1" x14ac:dyDescent="0.25">
      <c r="C6891" s="113" t="s">
        <v>7022</v>
      </c>
      <c r="D6891" s="113" t="s">
        <v>9138</v>
      </c>
    </row>
    <row r="6892" spans="3:4" ht="15" hidden="1" customHeight="1" x14ac:dyDescent="0.25">
      <c r="C6892" s="113" t="s">
        <v>22920</v>
      </c>
      <c r="D6892" s="113" t="s">
        <v>22921</v>
      </c>
    </row>
    <row r="6893" spans="3:4" ht="15" hidden="1" customHeight="1" x14ac:dyDescent="0.25">
      <c r="C6893" s="113" t="s">
        <v>22922</v>
      </c>
      <c r="D6893" s="113" t="s">
        <v>22923</v>
      </c>
    </row>
    <row r="6894" spans="3:4" ht="15" hidden="1" customHeight="1" x14ac:dyDescent="0.25">
      <c r="C6894" s="113" t="s">
        <v>22924</v>
      </c>
      <c r="D6894" s="113" t="s">
        <v>22925</v>
      </c>
    </row>
    <row r="6895" spans="3:4" ht="15" hidden="1" customHeight="1" x14ac:dyDescent="0.25">
      <c r="C6895" s="113" t="s">
        <v>22926</v>
      </c>
      <c r="D6895" s="113" t="s">
        <v>22927</v>
      </c>
    </row>
    <row r="6896" spans="3:4" ht="15" hidden="1" customHeight="1" x14ac:dyDescent="0.25">
      <c r="C6896" s="113" t="s">
        <v>22928</v>
      </c>
      <c r="D6896" s="113" t="s">
        <v>22929</v>
      </c>
    </row>
    <row r="6897" spans="3:4" ht="15" hidden="1" customHeight="1" x14ac:dyDescent="0.25">
      <c r="C6897" s="113" t="s">
        <v>5329</v>
      </c>
      <c r="D6897" s="113" t="s">
        <v>9139</v>
      </c>
    </row>
    <row r="6898" spans="3:4" ht="15" hidden="1" customHeight="1" x14ac:dyDescent="0.25">
      <c r="C6898" s="113" t="s">
        <v>22930</v>
      </c>
      <c r="D6898" s="113" t="s">
        <v>22931</v>
      </c>
    </row>
    <row r="6899" spans="3:4" ht="15" hidden="1" customHeight="1" x14ac:dyDescent="0.25">
      <c r="C6899" s="113" t="s">
        <v>22932</v>
      </c>
      <c r="D6899" s="113" t="s">
        <v>22933</v>
      </c>
    </row>
    <row r="6900" spans="3:4" ht="15" hidden="1" customHeight="1" x14ac:dyDescent="0.25">
      <c r="C6900" s="113" t="s">
        <v>22934</v>
      </c>
      <c r="D6900" s="113" t="s">
        <v>22935</v>
      </c>
    </row>
    <row r="6901" spans="3:4" ht="15" hidden="1" customHeight="1" x14ac:dyDescent="0.25">
      <c r="C6901" s="113" t="s">
        <v>22936</v>
      </c>
      <c r="D6901" s="113" t="s">
        <v>22937</v>
      </c>
    </row>
    <row r="6902" spans="3:4" ht="15" hidden="1" customHeight="1" x14ac:dyDescent="0.25">
      <c r="C6902" s="113" t="s">
        <v>22938</v>
      </c>
      <c r="D6902" s="113" t="s">
        <v>22939</v>
      </c>
    </row>
    <row r="6903" spans="3:4" ht="15" hidden="1" customHeight="1" x14ac:dyDescent="0.25">
      <c r="C6903" s="113" t="s">
        <v>22940</v>
      </c>
      <c r="D6903" s="113" t="s">
        <v>22941</v>
      </c>
    </row>
    <row r="6904" spans="3:4" ht="15" hidden="1" customHeight="1" x14ac:dyDescent="0.25">
      <c r="C6904" s="113" t="s">
        <v>5330</v>
      </c>
      <c r="D6904" s="113" t="s">
        <v>6516</v>
      </c>
    </row>
    <row r="6905" spans="3:4" ht="15" hidden="1" customHeight="1" x14ac:dyDescent="0.25">
      <c r="C6905" s="113" t="s">
        <v>5331</v>
      </c>
      <c r="D6905" s="113" t="s">
        <v>1489</v>
      </c>
    </row>
    <row r="6906" spans="3:4" ht="15" hidden="1" customHeight="1" x14ac:dyDescent="0.25">
      <c r="C6906" s="113" t="s">
        <v>5332</v>
      </c>
      <c r="D6906" s="113" t="s">
        <v>1490</v>
      </c>
    </row>
    <row r="6907" spans="3:4" ht="15" hidden="1" customHeight="1" x14ac:dyDescent="0.25">
      <c r="C6907" s="113" t="s">
        <v>11399</v>
      </c>
      <c r="D6907" s="113" t="s">
        <v>7023</v>
      </c>
    </row>
    <row r="6908" spans="3:4" ht="15" hidden="1" customHeight="1" x14ac:dyDescent="0.25">
      <c r="C6908" s="113" t="s">
        <v>5333</v>
      </c>
      <c r="D6908" s="113" t="s">
        <v>2061</v>
      </c>
    </row>
    <row r="6909" spans="3:4" ht="15" hidden="1" customHeight="1" x14ac:dyDescent="0.25">
      <c r="C6909" s="113" t="s">
        <v>5334</v>
      </c>
      <c r="D6909" s="113" t="s">
        <v>2062</v>
      </c>
    </row>
    <row r="6910" spans="3:4" ht="15" hidden="1" customHeight="1" x14ac:dyDescent="0.25">
      <c r="C6910" s="113" t="s">
        <v>5335</v>
      </c>
      <c r="D6910" s="113" t="s">
        <v>18101</v>
      </c>
    </row>
    <row r="6911" spans="3:4" ht="15" hidden="1" customHeight="1" x14ac:dyDescent="0.25">
      <c r="C6911" s="113" t="s">
        <v>5336</v>
      </c>
      <c r="D6911" s="113" t="s">
        <v>2063</v>
      </c>
    </row>
    <row r="6912" spans="3:4" ht="15" hidden="1" customHeight="1" x14ac:dyDescent="0.25">
      <c r="C6912" s="113" t="s">
        <v>5337</v>
      </c>
      <c r="D6912" s="113" t="s">
        <v>6517</v>
      </c>
    </row>
    <row r="6913" spans="3:4" ht="15" hidden="1" customHeight="1" x14ac:dyDescent="0.25">
      <c r="C6913" s="113" t="s">
        <v>7133</v>
      </c>
      <c r="D6913" s="113" t="s">
        <v>7134</v>
      </c>
    </row>
    <row r="6914" spans="3:4" ht="15" hidden="1" customHeight="1" x14ac:dyDescent="0.25">
      <c r="C6914" s="113" t="s">
        <v>5338</v>
      </c>
      <c r="D6914" s="113" t="s">
        <v>9140</v>
      </c>
    </row>
    <row r="6915" spans="3:4" ht="15" hidden="1" customHeight="1" x14ac:dyDescent="0.25">
      <c r="C6915" s="113" t="s">
        <v>7024</v>
      </c>
      <c r="D6915" s="113" t="s">
        <v>9141</v>
      </c>
    </row>
    <row r="6916" spans="3:4" ht="15" hidden="1" customHeight="1" x14ac:dyDescent="0.25">
      <c r="C6916" s="113" t="s">
        <v>5339</v>
      </c>
      <c r="D6916" s="113" t="s">
        <v>9142</v>
      </c>
    </row>
    <row r="6917" spans="3:4" ht="15" hidden="1" customHeight="1" x14ac:dyDescent="0.25">
      <c r="C6917" s="113" t="s">
        <v>5340</v>
      </c>
      <c r="D6917" s="113" t="s">
        <v>9143</v>
      </c>
    </row>
    <row r="6918" spans="3:4" ht="15" hidden="1" customHeight="1" x14ac:dyDescent="0.25">
      <c r="C6918" s="113" t="s">
        <v>5341</v>
      </c>
      <c r="D6918" s="113" t="s">
        <v>9144</v>
      </c>
    </row>
    <row r="6919" spans="3:4" ht="15" hidden="1" customHeight="1" x14ac:dyDescent="0.25">
      <c r="C6919" s="113" t="s">
        <v>5342</v>
      </c>
      <c r="D6919" s="113" t="s">
        <v>9145</v>
      </c>
    </row>
    <row r="6920" spans="3:4" ht="15" hidden="1" customHeight="1" x14ac:dyDescent="0.25">
      <c r="C6920" s="113" t="s">
        <v>5343</v>
      </c>
      <c r="D6920" s="113" t="s">
        <v>9146</v>
      </c>
    </row>
    <row r="6921" spans="3:4" ht="15" hidden="1" customHeight="1" x14ac:dyDescent="0.25">
      <c r="C6921" s="113" t="s">
        <v>9147</v>
      </c>
      <c r="D6921" s="113" t="s">
        <v>22942</v>
      </c>
    </row>
    <row r="6922" spans="3:4" ht="15" hidden="1" customHeight="1" x14ac:dyDescent="0.25">
      <c r="C6922" s="113" t="s">
        <v>5344</v>
      </c>
      <c r="D6922" s="113" t="s">
        <v>2064</v>
      </c>
    </row>
    <row r="6923" spans="3:4" ht="15" hidden="1" customHeight="1" x14ac:dyDescent="0.25">
      <c r="C6923" s="113" t="s">
        <v>9148</v>
      </c>
      <c r="D6923" s="113" t="s">
        <v>18102</v>
      </c>
    </row>
    <row r="6924" spans="3:4" ht="15" hidden="1" customHeight="1" x14ac:dyDescent="0.25">
      <c r="C6924" s="113" t="s">
        <v>9149</v>
      </c>
      <c r="D6924" s="113" t="s">
        <v>18103</v>
      </c>
    </row>
    <row r="6925" spans="3:4" ht="15" hidden="1" customHeight="1" x14ac:dyDescent="0.25">
      <c r="C6925" s="113" t="s">
        <v>9150</v>
      </c>
      <c r="D6925" s="113" t="s">
        <v>18104</v>
      </c>
    </row>
    <row r="6926" spans="3:4" ht="15" hidden="1" customHeight="1" x14ac:dyDescent="0.25">
      <c r="C6926" s="113" t="s">
        <v>9151</v>
      </c>
      <c r="D6926" s="113" t="s">
        <v>18105</v>
      </c>
    </row>
    <row r="6927" spans="3:4" ht="15" hidden="1" customHeight="1" x14ac:dyDescent="0.25">
      <c r="C6927" s="113" t="s">
        <v>22943</v>
      </c>
      <c r="D6927" s="113" t="s">
        <v>22944</v>
      </c>
    </row>
    <row r="6928" spans="3:4" ht="15" hidden="1" customHeight="1" x14ac:dyDescent="0.25">
      <c r="C6928" s="113" t="s">
        <v>22945</v>
      </c>
      <c r="D6928" s="113" t="s">
        <v>22946</v>
      </c>
    </row>
    <row r="6929" spans="3:4" ht="15" hidden="1" customHeight="1" x14ac:dyDescent="0.25">
      <c r="C6929" s="113" t="s">
        <v>5345</v>
      </c>
      <c r="D6929" s="113" t="s">
        <v>2065</v>
      </c>
    </row>
    <row r="6930" spans="3:4" ht="15" hidden="1" customHeight="1" x14ac:dyDescent="0.25">
      <c r="C6930" s="113" t="s">
        <v>5346</v>
      </c>
      <c r="D6930" s="113" t="s">
        <v>9152</v>
      </c>
    </row>
    <row r="6931" spans="3:4" ht="15" hidden="1" customHeight="1" x14ac:dyDescent="0.25">
      <c r="C6931" s="113" t="s">
        <v>5347</v>
      </c>
      <c r="D6931" s="113" t="s">
        <v>9153</v>
      </c>
    </row>
    <row r="6932" spans="3:4" ht="15" hidden="1" customHeight="1" x14ac:dyDescent="0.25">
      <c r="C6932" s="113" t="s">
        <v>22947</v>
      </c>
      <c r="D6932" s="113" t="s">
        <v>22948</v>
      </c>
    </row>
    <row r="6933" spans="3:4" ht="15" hidden="1" customHeight="1" x14ac:dyDescent="0.25">
      <c r="C6933" s="113" t="s">
        <v>9154</v>
      </c>
      <c r="D6933" s="113" t="s">
        <v>18106</v>
      </c>
    </row>
    <row r="6934" spans="3:4" ht="15" hidden="1" customHeight="1" x14ac:dyDescent="0.25">
      <c r="C6934" s="113" t="s">
        <v>5348</v>
      </c>
      <c r="D6934" s="113" t="s">
        <v>9155</v>
      </c>
    </row>
    <row r="6935" spans="3:4" ht="15" hidden="1" customHeight="1" x14ac:dyDescent="0.25">
      <c r="C6935" s="113" t="s">
        <v>5349</v>
      </c>
      <c r="D6935" s="113" t="s">
        <v>9156</v>
      </c>
    </row>
    <row r="6936" spans="3:4" ht="15" hidden="1" customHeight="1" x14ac:dyDescent="0.25">
      <c r="C6936" s="113" t="s">
        <v>11400</v>
      </c>
      <c r="D6936" s="113" t="s">
        <v>9157</v>
      </c>
    </row>
    <row r="6937" spans="3:4" ht="15" hidden="1" customHeight="1" x14ac:dyDescent="0.25">
      <c r="C6937" s="113" t="s">
        <v>5350</v>
      </c>
      <c r="D6937" s="113" t="s">
        <v>2066</v>
      </c>
    </row>
    <row r="6938" spans="3:4" ht="15" hidden="1" customHeight="1" x14ac:dyDescent="0.25">
      <c r="C6938" s="113" t="s">
        <v>22949</v>
      </c>
      <c r="D6938" s="113" t="s">
        <v>22950</v>
      </c>
    </row>
    <row r="6939" spans="3:4" ht="15" hidden="1" customHeight="1" x14ac:dyDescent="0.25">
      <c r="C6939" s="113" t="s">
        <v>5351</v>
      </c>
      <c r="D6939" s="113" t="s">
        <v>2067</v>
      </c>
    </row>
    <row r="6940" spans="3:4" ht="15" hidden="1" customHeight="1" x14ac:dyDescent="0.25">
      <c r="C6940" s="113" t="s">
        <v>22951</v>
      </c>
      <c r="D6940" s="113" t="s">
        <v>22952</v>
      </c>
    </row>
    <row r="6941" spans="3:4" ht="15" hidden="1" customHeight="1" x14ac:dyDescent="0.25">
      <c r="C6941" s="113" t="s">
        <v>5352</v>
      </c>
      <c r="D6941" s="113" t="s">
        <v>2068</v>
      </c>
    </row>
    <row r="6942" spans="3:4" ht="15" hidden="1" customHeight="1" x14ac:dyDescent="0.25">
      <c r="C6942" s="113" t="s">
        <v>5353</v>
      </c>
      <c r="D6942" s="113" t="s">
        <v>2069</v>
      </c>
    </row>
    <row r="6943" spans="3:4" ht="15" hidden="1" customHeight="1" x14ac:dyDescent="0.25">
      <c r="C6943" s="113" t="s">
        <v>22953</v>
      </c>
      <c r="D6943" s="113" t="s">
        <v>22954</v>
      </c>
    </row>
    <row r="6944" spans="3:4" ht="15" hidden="1" customHeight="1" x14ac:dyDescent="0.25">
      <c r="C6944" s="113" t="s">
        <v>22955</v>
      </c>
      <c r="D6944" s="113" t="s">
        <v>22956</v>
      </c>
    </row>
    <row r="6945" spans="3:4" ht="15" hidden="1" customHeight="1" x14ac:dyDescent="0.25">
      <c r="C6945" s="113" t="s">
        <v>22957</v>
      </c>
      <c r="D6945" s="113" t="s">
        <v>22958</v>
      </c>
    </row>
    <row r="6946" spans="3:4" ht="15" hidden="1" customHeight="1" x14ac:dyDescent="0.25">
      <c r="C6946" s="113" t="s">
        <v>22959</v>
      </c>
      <c r="D6946" s="113" t="s">
        <v>22960</v>
      </c>
    </row>
    <row r="6947" spans="3:4" ht="15" hidden="1" customHeight="1" x14ac:dyDescent="0.25">
      <c r="C6947" s="113" t="s">
        <v>22961</v>
      </c>
      <c r="D6947" s="113" t="s">
        <v>22962</v>
      </c>
    </row>
    <row r="6948" spans="3:4" ht="15" hidden="1" customHeight="1" x14ac:dyDescent="0.25">
      <c r="C6948" s="113" t="s">
        <v>22963</v>
      </c>
      <c r="D6948" s="113" t="s">
        <v>22964</v>
      </c>
    </row>
    <row r="6949" spans="3:4" ht="15" hidden="1" customHeight="1" x14ac:dyDescent="0.25">
      <c r="C6949" s="113" t="s">
        <v>22965</v>
      </c>
      <c r="D6949" s="113" t="s">
        <v>22966</v>
      </c>
    </row>
    <row r="6950" spans="3:4" ht="15" hidden="1" customHeight="1" x14ac:dyDescent="0.25">
      <c r="C6950" s="113" t="s">
        <v>22967</v>
      </c>
      <c r="D6950" s="113" t="s">
        <v>22968</v>
      </c>
    </row>
    <row r="6951" spans="3:4" ht="15" hidden="1" customHeight="1" x14ac:dyDescent="0.25">
      <c r="C6951" s="113" t="s">
        <v>22969</v>
      </c>
      <c r="D6951" s="113" t="s">
        <v>22970</v>
      </c>
    </row>
    <row r="6952" spans="3:4" ht="15" hidden="1" customHeight="1" x14ac:dyDescent="0.25">
      <c r="C6952" s="113" t="s">
        <v>22971</v>
      </c>
      <c r="D6952" s="113" t="s">
        <v>22972</v>
      </c>
    </row>
    <row r="6953" spans="3:4" ht="15" hidden="1" customHeight="1" x14ac:dyDescent="0.25">
      <c r="C6953" s="113" t="s">
        <v>22973</v>
      </c>
      <c r="D6953" s="113" t="s">
        <v>22974</v>
      </c>
    </row>
    <row r="6954" spans="3:4" ht="15" hidden="1" customHeight="1" x14ac:dyDescent="0.25">
      <c r="C6954" s="113" t="s">
        <v>5354</v>
      </c>
      <c r="D6954" s="113" t="s">
        <v>11401</v>
      </c>
    </row>
    <row r="6955" spans="3:4" ht="15" hidden="1" customHeight="1" x14ac:dyDescent="0.25">
      <c r="C6955" s="113" t="s">
        <v>22975</v>
      </c>
      <c r="D6955" s="113" t="s">
        <v>22976</v>
      </c>
    </row>
    <row r="6956" spans="3:4" ht="15" hidden="1" customHeight="1" x14ac:dyDescent="0.25">
      <c r="C6956" s="113" t="s">
        <v>22977</v>
      </c>
      <c r="D6956" s="113" t="s">
        <v>22978</v>
      </c>
    </row>
    <row r="6957" spans="3:4" ht="15" hidden="1" customHeight="1" x14ac:dyDescent="0.25">
      <c r="C6957" s="113" t="s">
        <v>22979</v>
      </c>
      <c r="D6957" s="113" t="s">
        <v>22980</v>
      </c>
    </row>
    <row r="6958" spans="3:4" ht="15" hidden="1" customHeight="1" x14ac:dyDescent="0.25">
      <c r="C6958" s="113" t="s">
        <v>22981</v>
      </c>
      <c r="D6958" s="113" t="s">
        <v>22982</v>
      </c>
    </row>
    <row r="6959" spans="3:4" ht="15" hidden="1" customHeight="1" x14ac:dyDescent="0.25">
      <c r="C6959" s="113" t="s">
        <v>22983</v>
      </c>
      <c r="D6959" s="113" t="s">
        <v>22984</v>
      </c>
    </row>
    <row r="6960" spans="3:4" ht="15" hidden="1" customHeight="1" x14ac:dyDescent="0.25">
      <c r="C6960" s="113" t="s">
        <v>5355</v>
      </c>
      <c r="D6960" s="113" t="s">
        <v>9158</v>
      </c>
    </row>
    <row r="6961" spans="3:4" ht="15" hidden="1" customHeight="1" x14ac:dyDescent="0.25">
      <c r="C6961" s="113" t="s">
        <v>5356</v>
      </c>
      <c r="D6961" s="113" t="s">
        <v>9159</v>
      </c>
    </row>
    <row r="6962" spans="3:4" ht="15" hidden="1" customHeight="1" x14ac:dyDescent="0.25">
      <c r="C6962" s="113" t="s">
        <v>5357</v>
      </c>
      <c r="D6962" s="113" t="s">
        <v>9160</v>
      </c>
    </row>
    <row r="6963" spans="3:4" ht="15" hidden="1" customHeight="1" x14ac:dyDescent="0.25">
      <c r="C6963" s="113" t="s">
        <v>5358</v>
      </c>
      <c r="D6963" s="113" t="s">
        <v>6518</v>
      </c>
    </row>
    <row r="6964" spans="3:4" ht="15" hidden="1" customHeight="1" x14ac:dyDescent="0.25">
      <c r="C6964" s="113" t="s">
        <v>22985</v>
      </c>
      <c r="D6964" s="113" t="s">
        <v>22986</v>
      </c>
    </row>
    <row r="6965" spans="3:4" ht="15" hidden="1" customHeight="1" x14ac:dyDescent="0.25">
      <c r="C6965" s="113" t="s">
        <v>22987</v>
      </c>
      <c r="D6965" s="113" t="s">
        <v>22988</v>
      </c>
    </row>
    <row r="6966" spans="3:4" ht="15" hidden="1" customHeight="1" x14ac:dyDescent="0.25">
      <c r="C6966" s="113" t="s">
        <v>22989</v>
      </c>
      <c r="D6966" s="113" t="s">
        <v>22990</v>
      </c>
    </row>
    <row r="6967" spans="3:4" ht="15" hidden="1" customHeight="1" x14ac:dyDescent="0.25">
      <c r="C6967" s="113" t="s">
        <v>22991</v>
      </c>
      <c r="D6967" s="113" t="s">
        <v>22992</v>
      </c>
    </row>
    <row r="6968" spans="3:4" ht="15" hidden="1" customHeight="1" x14ac:dyDescent="0.25">
      <c r="C6968" s="113" t="s">
        <v>22993</v>
      </c>
      <c r="D6968" s="113" t="s">
        <v>22994</v>
      </c>
    </row>
    <row r="6969" spans="3:4" ht="15" hidden="1" customHeight="1" x14ac:dyDescent="0.25">
      <c r="C6969" s="113" t="s">
        <v>22995</v>
      </c>
      <c r="D6969" s="113" t="s">
        <v>22996</v>
      </c>
    </row>
    <row r="6970" spans="3:4" ht="15" hidden="1" customHeight="1" x14ac:dyDescent="0.25">
      <c r="C6970" s="113" t="s">
        <v>22997</v>
      </c>
      <c r="D6970" s="113" t="s">
        <v>22998</v>
      </c>
    </row>
    <row r="6971" spans="3:4" ht="15" hidden="1" customHeight="1" x14ac:dyDescent="0.25">
      <c r="C6971" s="113" t="s">
        <v>22999</v>
      </c>
      <c r="D6971" s="113" t="s">
        <v>23000</v>
      </c>
    </row>
    <row r="6972" spans="3:4" ht="15" hidden="1" customHeight="1" x14ac:dyDescent="0.25">
      <c r="C6972" s="113" t="s">
        <v>23001</v>
      </c>
      <c r="D6972" s="113" t="s">
        <v>23002</v>
      </c>
    </row>
    <row r="6973" spans="3:4" ht="15" hidden="1" customHeight="1" x14ac:dyDescent="0.25">
      <c r="C6973" s="113" t="s">
        <v>23003</v>
      </c>
      <c r="D6973" s="113" t="s">
        <v>23004</v>
      </c>
    </row>
    <row r="6974" spans="3:4" ht="15" hidden="1" customHeight="1" x14ac:dyDescent="0.25">
      <c r="C6974" s="113" t="s">
        <v>23005</v>
      </c>
      <c r="D6974" s="113" t="s">
        <v>23006</v>
      </c>
    </row>
    <row r="6975" spans="3:4" ht="15" hidden="1" customHeight="1" x14ac:dyDescent="0.25">
      <c r="C6975" s="113" t="s">
        <v>23007</v>
      </c>
      <c r="D6975" s="113" t="s">
        <v>23008</v>
      </c>
    </row>
    <row r="6976" spans="3:4" ht="15" hidden="1" customHeight="1" x14ac:dyDescent="0.25">
      <c r="C6976" s="113" t="s">
        <v>23009</v>
      </c>
      <c r="D6976" s="113" t="s">
        <v>23010</v>
      </c>
    </row>
    <row r="6977" spans="3:4" ht="15" hidden="1" customHeight="1" x14ac:dyDescent="0.25">
      <c r="C6977" s="113" t="s">
        <v>11402</v>
      </c>
      <c r="D6977" s="113" t="s">
        <v>9161</v>
      </c>
    </row>
    <row r="6978" spans="3:4" ht="15" hidden="1" customHeight="1" x14ac:dyDescent="0.25">
      <c r="C6978" s="113" t="s">
        <v>11403</v>
      </c>
      <c r="D6978" s="113" t="s">
        <v>11404</v>
      </c>
    </row>
    <row r="6979" spans="3:4" ht="15" hidden="1" customHeight="1" x14ac:dyDescent="0.25">
      <c r="C6979" s="113" t="s">
        <v>11405</v>
      </c>
      <c r="D6979" s="113" t="s">
        <v>9162</v>
      </c>
    </row>
    <row r="6980" spans="3:4" ht="15" hidden="1" customHeight="1" x14ac:dyDescent="0.25">
      <c r="C6980" s="113" t="s">
        <v>5359</v>
      </c>
      <c r="D6980" s="113" t="s">
        <v>9163</v>
      </c>
    </row>
    <row r="6981" spans="3:4" ht="15" hidden="1" customHeight="1" x14ac:dyDescent="0.25">
      <c r="C6981" s="113" t="s">
        <v>5360</v>
      </c>
      <c r="D6981" s="113" t="s">
        <v>2070</v>
      </c>
    </row>
    <row r="6982" spans="3:4" ht="15" hidden="1" customHeight="1" x14ac:dyDescent="0.25">
      <c r="C6982" s="113" t="s">
        <v>23011</v>
      </c>
      <c r="D6982" s="113" t="s">
        <v>23012</v>
      </c>
    </row>
    <row r="6983" spans="3:4" ht="15" hidden="1" customHeight="1" x14ac:dyDescent="0.25">
      <c r="C6983" s="113" t="s">
        <v>23013</v>
      </c>
      <c r="D6983" s="113" t="s">
        <v>23014</v>
      </c>
    </row>
    <row r="6984" spans="3:4" ht="15" hidden="1" customHeight="1" x14ac:dyDescent="0.25">
      <c r="C6984" s="113" t="s">
        <v>23015</v>
      </c>
      <c r="D6984" s="113" t="s">
        <v>23016</v>
      </c>
    </row>
    <row r="6985" spans="3:4" ht="15" hidden="1" customHeight="1" x14ac:dyDescent="0.25">
      <c r="C6985" s="113" t="s">
        <v>23017</v>
      </c>
      <c r="D6985" s="113" t="s">
        <v>23018</v>
      </c>
    </row>
    <row r="6986" spans="3:4" ht="15" hidden="1" customHeight="1" x14ac:dyDescent="0.25">
      <c r="C6986" s="113" t="s">
        <v>23019</v>
      </c>
      <c r="D6986" s="113" t="s">
        <v>23020</v>
      </c>
    </row>
    <row r="6987" spans="3:4" ht="15" hidden="1" customHeight="1" x14ac:dyDescent="0.25">
      <c r="C6987" s="113" t="s">
        <v>23021</v>
      </c>
      <c r="D6987" s="113" t="s">
        <v>23022</v>
      </c>
    </row>
    <row r="6988" spans="3:4" ht="15" hidden="1" customHeight="1" x14ac:dyDescent="0.25">
      <c r="C6988" s="113" t="s">
        <v>23023</v>
      </c>
      <c r="D6988" s="113" t="s">
        <v>23024</v>
      </c>
    </row>
    <row r="6989" spans="3:4" ht="15" hidden="1" customHeight="1" x14ac:dyDescent="0.25">
      <c r="C6989" s="113" t="s">
        <v>23025</v>
      </c>
      <c r="D6989" s="113" t="s">
        <v>23026</v>
      </c>
    </row>
    <row r="6990" spans="3:4" ht="15" hidden="1" customHeight="1" x14ac:dyDescent="0.25">
      <c r="C6990" s="113" t="s">
        <v>23027</v>
      </c>
      <c r="D6990" s="113" t="s">
        <v>23028</v>
      </c>
    </row>
    <row r="6991" spans="3:4" ht="15" hidden="1" customHeight="1" x14ac:dyDescent="0.25">
      <c r="C6991" s="113" t="s">
        <v>23029</v>
      </c>
      <c r="D6991" s="113" t="s">
        <v>23030</v>
      </c>
    </row>
    <row r="6992" spans="3:4" ht="15" hidden="1" customHeight="1" x14ac:dyDescent="0.25">
      <c r="C6992" s="113" t="s">
        <v>23031</v>
      </c>
      <c r="D6992" s="113" t="s">
        <v>23032</v>
      </c>
    </row>
    <row r="6993" spans="3:4" ht="15" hidden="1" customHeight="1" x14ac:dyDescent="0.25">
      <c r="C6993" s="113" t="s">
        <v>5361</v>
      </c>
      <c r="D6993" s="113" t="s">
        <v>2071</v>
      </c>
    </row>
    <row r="6994" spans="3:4" ht="15" hidden="1" customHeight="1" x14ac:dyDescent="0.25">
      <c r="C6994" s="113" t="s">
        <v>5362</v>
      </c>
      <c r="D6994" s="113" t="s">
        <v>9164</v>
      </c>
    </row>
    <row r="6995" spans="3:4" ht="15" hidden="1" customHeight="1" x14ac:dyDescent="0.25">
      <c r="C6995" s="113" t="s">
        <v>11406</v>
      </c>
      <c r="D6995" s="113" t="s">
        <v>23033</v>
      </c>
    </row>
    <row r="6996" spans="3:4" ht="15" hidden="1" customHeight="1" x14ac:dyDescent="0.25">
      <c r="C6996" s="113" t="s">
        <v>23034</v>
      </c>
      <c r="D6996" s="113" t="s">
        <v>23035</v>
      </c>
    </row>
    <row r="6997" spans="3:4" ht="15" hidden="1" customHeight="1" x14ac:dyDescent="0.25">
      <c r="C6997" s="113" t="s">
        <v>23036</v>
      </c>
      <c r="D6997" s="113" t="s">
        <v>23037</v>
      </c>
    </row>
    <row r="6998" spans="3:4" ht="15" hidden="1" customHeight="1" x14ac:dyDescent="0.25">
      <c r="C6998" s="113" t="s">
        <v>23038</v>
      </c>
      <c r="D6998" s="113" t="s">
        <v>23039</v>
      </c>
    </row>
    <row r="6999" spans="3:4" ht="15" hidden="1" customHeight="1" x14ac:dyDescent="0.25">
      <c r="C6999" s="113" t="s">
        <v>23040</v>
      </c>
      <c r="D6999" s="113" t="s">
        <v>23041</v>
      </c>
    </row>
    <row r="7000" spans="3:4" ht="15" hidden="1" customHeight="1" x14ac:dyDescent="0.25">
      <c r="C7000" s="113" t="s">
        <v>5363</v>
      </c>
      <c r="D7000" s="113" t="s">
        <v>2072</v>
      </c>
    </row>
    <row r="7001" spans="3:4" ht="15" hidden="1" customHeight="1" x14ac:dyDescent="0.25">
      <c r="C7001" s="113" t="s">
        <v>5364</v>
      </c>
      <c r="D7001" s="113" t="s">
        <v>6519</v>
      </c>
    </row>
    <row r="7002" spans="3:4" ht="15" hidden="1" customHeight="1" x14ac:dyDescent="0.25">
      <c r="C7002" s="113" t="s">
        <v>5365</v>
      </c>
      <c r="D7002" s="113" t="s">
        <v>9165</v>
      </c>
    </row>
    <row r="7003" spans="3:4" ht="15" hidden="1" customHeight="1" x14ac:dyDescent="0.25">
      <c r="C7003" s="113" t="s">
        <v>5366</v>
      </c>
      <c r="D7003" s="113" t="s">
        <v>9166</v>
      </c>
    </row>
    <row r="7004" spans="3:4" ht="15" hidden="1" customHeight="1" x14ac:dyDescent="0.25">
      <c r="C7004" s="113" t="s">
        <v>5367</v>
      </c>
      <c r="D7004" s="113" t="s">
        <v>2073</v>
      </c>
    </row>
    <row r="7005" spans="3:4" ht="15" hidden="1" customHeight="1" x14ac:dyDescent="0.25">
      <c r="C7005" s="113" t="s">
        <v>23042</v>
      </c>
      <c r="D7005" s="113" t="s">
        <v>23043</v>
      </c>
    </row>
    <row r="7006" spans="3:4" ht="15" hidden="1" customHeight="1" x14ac:dyDescent="0.25">
      <c r="C7006" s="113" t="s">
        <v>23044</v>
      </c>
      <c r="D7006" s="113" t="s">
        <v>23045</v>
      </c>
    </row>
    <row r="7007" spans="3:4" ht="15" hidden="1" customHeight="1" x14ac:dyDescent="0.25">
      <c r="C7007" s="113" t="s">
        <v>23046</v>
      </c>
      <c r="D7007" s="113" t="s">
        <v>23047</v>
      </c>
    </row>
    <row r="7008" spans="3:4" ht="15" hidden="1" customHeight="1" x14ac:dyDescent="0.25">
      <c r="C7008" s="113" t="s">
        <v>5368</v>
      </c>
      <c r="D7008" s="113" t="s">
        <v>2074</v>
      </c>
    </row>
    <row r="7009" spans="3:4" ht="15" hidden="1" customHeight="1" x14ac:dyDescent="0.25">
      <c r="C7009" s="113" t="s">
        <v>5369</v>
      </c>
      <c r="D7009" s="113" t="s">
        <v>2075</v>
      </c>
    </row>
    <row r="7010" spans="3:4" ht="15" hidden="1" customHeight="1" x14ac:dyDescent="0.25">
      <c r="C7010" s="113" t="s">
        <v>11407</v>
      </c>
      <c r="D7010" s="113" t="s">
        <v>9167</v>
      </c>
    </row>
    <row r="7011" spans="3:4" ht="15" hidden="1" customHeight="1" x14ac:dyDescent="0.25">
      <c r="C7011" s="113" t="s">
        <v>5370</v>
      </c>
      <c r="D7011" s="113" t="s">
        <v>6520</v>
      </c>
    </row>
    <row r="7012" spans="3:4" ht="15" hidden="1" customHeight="1" x14ac:dyDescent="0.25">
      <c r="C7012" s="113" t="s">
        <v>5371</v>
      </c>
      <c r="D7012" s="113" t="s">
        <v>9168</v>
      </c>
    </row>
    <row r="7013" spans="3:4" ht="15" hidden="1" customHeight="1" x14ac:dyDescent="0.25">
      <c r="C7013" s="113" t="s">
        <v>5372</v>
      </c>
      <c r="D7013" s="113" t="s">
        <v>9169</v>
      </c>
    </row>
    <row r="7014" spans="3:4" ht="15" hidden="1" customHeight="1" x14ac:dyDescent="0.25">
      <c r="C7014" s="113" t="s">
        <v>11408</v>
      </c>
      <c r="D7014" s="113" t="s">
        <v>9170</v>
      </c>
    </row>
    <row r="7015" spans="3:4" ht="15" hidden="1" customHeight="1" x14ac:dyDescent="0.25">
      <c r="C7015" s="113" t="s">
        <v>23048</v>
      </c>
      <c r="D7015" s="113" t="s">
        <v>23049</v>
      </c>
    </row>
    <row r="7016" spans="3:4" ht="15" hidden="1" customHeight="1" x14ac:dyDescent="0.25">
      <c r="C7016" s="113" t="s">
        <v>5373</v>
      </c>
      <c r="D7016" s="113" t="s">
        <v>1535</v>
      </c>
    </row>
    <row r="7017" spans="3:4" ht="15" hidden="1" customHeight="1" x14ac:dyDescent="0.25">
      <c r="C7017" s="113" t="s">
        <v>5374</v>
      </c>
      <c r="D7017" s="113" t="s">
        <v>1536</v>
      </c>
    </row>
    <row r="7018" spans="3:4" ht="15" hidden="1" customHeight="1" x14ac:dyDescent="0.25">
      <c r="C7018" s="113" t="s">
        <v>11409</v>
      </c>
      <c r="D7018" s="113" t="s">
        <v>9171</v>
      </c>
    </row>
    <row r="7019" spans="3:4" ht="15" hidden="1" customHeight="1" x14ac:dyDescent="0.25">
      <c r="C7019" s="113" t="s">
        <v>23050</v>
      </c>
      <c r="D7019" s="113" t="s">
        <v>23051</v>
      </c>
    </row>
    <row r="7020" spans="3:4" ht="15" hidden="1" customHeight="1" x14ac:dyDescent="0.25">
      <c r="C7020" s="113" t="s">
        <v>23052</v>
      </c>
      <c r="D7020" s="113" t="s">
        <v>23053</v>
      </c>
    </row>
    <row r="7021" spans="3:4" ht="15" hidden="1" customHeight="1" x14ac:dyDescent="0.25">
      <c r="C7021" s="113" t="s">
        <v>11410</v>
      </c>
      <c r="D7021" s="113" t="s">
        <v>9172</v>
      </c>
    </row>
    <row r="7022" spans="3:4" ht="15" hidden="1" customHeight="1" x14ac:dyDescent="0.25">
      <c r="C7022" s="113" t="s">
        <v>5375</v>
      </c>
      <c r="D7022" s="113" t="s">
        <v>1537</v>
      </c>
    </row>
    <row r="7023" spans="3:4" ht="15" hidden="1" customHeight="1" x14ac:dyDescent="0.25">
      <c r="C7023" s="113" t="s">
        <v>5376</v>
      </c>
      <c r="D7023" s="113" t="s">
        <v>9173</v>
      </c>
    </row>
    <row r="7024" spans="3:4" ht="15" hidden="1" customHeight="1" x14ac:dyDescent="0.25">
      <c r="C7024" s="113" t="s">
        <v>23054</v>
      </c>
      <c r="D7024" s="113" t="s">
        <v>23055</v>
      </c>
    </row>
    <row r="7025" spans="3:4" ht="15" hidden="1" customHeight="1" x14ac:dyDescent="0.25">
      <c r="C7025" s="113" t="s">
        <v>23056</v>
      </c>
      <c r="D7025" s="113" t="s">
        <v>23057</v>
      </c>
    </row>
    <row r="7026" spans="3:4" ht="15" hidden="1" customHeight="1" x14ac:dyDescent="0.25">
      <c r="C7026" s="113" t="s">
        <v>23058</v>
      </c>
      <c r="D7026" s="113" t="s">
        <v>23059</v>
      </c>
    </row>
    <row r="7027" spans="3:4" ht="15" hidden="1" customHeight="1" x14ac:dyDescent="0.25">
      <c r="C7027" s="113" t="s">
        <v>23060</v>
      </c>
      <c r="D7027" s="113" t="s">
        <v>23061</v>
      </c>
    </row>
    <row r="7028" spans="3:4" ht="15" hidden="1" customHeight="1" x14ac:dyDescent="0.25">
      <c r="C7028" s="113" t="s">
        <v>5377</v>
      </c>
      <c r="D7028" s="113" t="s">
        <v>1538</v>
      </c>
    </row>
    <row r="7029" spans="3:4" ht="15" hidden="1" customHeight="1" x14ac:dyDescent="0.25">
      <c r="C7029" s="113" t="s">
        <v>5378</v>
      </c>
      <c r="D7029" s="113" t="s">
        <v>1539</v>
      </c>
    </row>
    <row r="7030" spans="3:4" ht="15" hidden="1" customHeight="1" x14ac:dyDescent="0.25">
      <c r="C7030" s="113" t="s">
        <v>5379</v>
      </c>
      <c r="D7030" s="113" t="s">
        <v>23062</v>
      </c>
    </row>
    <row r="7031" spans="3:4" ht="15" hidden="1" customHeight="1" x14ac:dyDescent="0.25">
      <c r="C7031" s="113" t="s">
        <v>5380</v>
      </c>
      <c r="D7031" s="113" t="s">
        <v>1540</v>
      </c>
    </row>
    <row r="7032" spans="3:4" ht="15" hidden="1" customHeight="1" x14ac:dyDescent="0.25">
      <c r="C7032" s="113" t="s">
        <v>5381</v>
      </c>
      <c r="D7032" s="113" t="s">
        <v>1541</v>
      </c>
    </row>
    <row r="7033" spans="3:4" ht="15" hidden="1" customHeight="1" x14ac:dyDescent="0.25">
      <c r="C7033" s="113" t="s">
        <v>5382</v>
      </c>
      <c r="D7033" s="113" t="s">
        <v>1542</v>
      </c>
    </row>
    <row r="7034" spans="3:4" ht="15" hidden="1" customHeight="1" x14ac:dyDescent="0.25">
      <c r="C7034" s="113" t="s">
        <v>5383</v>
      </c>
      <c r="D7034" s="113" t="s">
        <v>23063</v>
      </c>
    </row>
    <row r="7035" spans="3:4" ht="15" hidden="1" customHeight="1" x14ac:dyDescent="0.25">
      <c r="C7035" s="113" t="s">
        <v>5384</v>
      </c>
      <c r="D7035" s="113" t="s">
        <v>1543</v>
      </c>
    </row>
    <row r="7036" spans="3:4" ht="15" hidden="1" customHeight="1" x14ac:dyDescent="0.25">
      <c r="C7036" s="113" t="s">
        <v>5385</v>
      </c>
      <c r="D7036" s="113" t="s">
        <v>1544</v>
      </c>
    </row>
    <row r="7037" spans="3:4" ht="15" hidden="1" customHeight="1" x14ac:dyDescent="0.25">
      <c r="C7037" s="113" t="s">
        <v>5386</v>
      </c>
      <c r="D7037" s="113" t="s">
        <v>9174</v>
      </c>
    </row>
    <row r="7038" spans="3:4" ht="15" hidden="1" customHeight="1" x14ac:dyDescent="0.25">
      <c r="C7038" s="113" t="s">
        <v>5387</v>
      </c>
      <c r="D7038" s="113" t="s">
        <v>1545</v>
      </c>
    </row>
    <row r="7039" spans="3:4" ht="15" hidden="1" customHeight="1" x14ac:dyDescent="0.25">
      <c r="C7039" s="113" t="s">
        <v>5388</v>
      </c>
      <c r="D7039" s="113" t="s">
        <v>23064</v>
      </c>
    </row>
    <row r="7040" spans="3:4" ht="15" hidden="1" customHeight="1" x14ac:dyDescent="0.25">
      <c r="C7040" s="113" t="s">
        <v>5389</v>
      </c>
      <c r="D7040" s="113" t="s">
        <v>1546</v>
      </c>
    </row>
    <row r="7041" spans="3:4" ht="15" hidden="1" customHeight="1" x14ac:dyDescent="0.25">
      <c r="C7041" s="113" t="s">
        <v>5390</v>
      </c>
      <c r="D7041" s="113" t="s">
        <v>1547</v>
      </c>
    </row>
    <row r="7042" spans="3:4" ht="15" hidden="1" customHeight="1" x14ac:dyDescent="0.25">
      <c r="C7042" s="113" t="s">
        <v>5391</v>
      </c>
      <c r="D7042" s="113" t="s">
        <v>23065</v>
      </c>
    </row>
    <row r="7043" spans="3:4" ht="15" hidden="1" customHeight="1" x14ac:dyDescent="0.25">
      <c r="C7043" s="113" t="s">
        <v>5392</v>
      </c>
      <c r="D7043" s="113" t="s">
        <v>9176</v>
      </c>
    </row>
    <row r="7044" spans="3:4" ht="15" hidden="1" customHeight="1" x14ac:dyDescent="0.25">
      <c r="C7044" s="113" t="s">
        <v>5393</v>
      </c>
      <c r="D7044" s="113" t="s">
        <v>1548</v>
      </c>
    </row>
    <row r="7045" spans="3:4" ht="15" hidden="1" customHeight="1" x14ac:dyDescent="0.25">
      <c r="C7045" s="113" t="s">
        <v>5394</v>
      </c>
      <c r="D7045" s="113" t="s">
        <v>6521</v>
      </c>
    </row>
    <row r="7046" spans="3:4" ht="15" hidden="1" customHeight="1" x14ac:dyDescent="0.25">
      <c r="C7046" s="113" t="s">
        <v>5395</v>
      </c>
      <c r="D7046" s="113" t="s">
        <v>9177</v>
      </c>
    </row>
    <row r="7047" spans="3:4" ht="15" hidden="1" customHeight="1" x14ac:dyDescent="0.25">
      <c r="C7047" s="113" t="s">
        <v>5396</v>
      </c>
      <c r="D7047" s="113" t="s">
        <v>9178</v>
      </c>
    </row>
    <row r="7048" spans="3:4" ht="15" hidden="1" customHeight="1" x14ac:dyDescent="0.25">
      <c r="C7048" s="113" t="s">
        <v>5397</v>
      </c>
      <c r="D7048" s="113" t="s">
        <v>1549</v>
      </c>
    </row>
    <row r="7049" spans="3:4" ht="15" hidden="1" customHeight="1" x14ac:dyDescent="0.25">
      <c r="C7049" s="113" t="s">
        <v>5398</v>
      </c>
      <c r="D7049" s="113" t="s">
        <v>1550</v>
      </c>
    </row>
    <row r="7050" spans="3:4" ht="15" hidden="1" customHeight="1" x14ac:dyDescent="0.25">
      <c r="C7050" s="113" t="s">
        <v>5399</v>
      </c>
      <c r="D7050" s="113" t="s">
        <v>1551</v>
      </c>
    </row>
    <row r="7051" spans="3:4" ht="15" hidden="1" customHeight="1" x14ac:dyDescent="0.25">
      <c r="C7051" s="113" t="s">
        <v>5400</v>
      </c>
      <c r="D7051" s="113" t="s">
        <v>9179</v>
      </c>
    </row>
    <row r="7052" spans="3:4" ht="15" hidden="1" customHeight="1" x14ac:dyDescent="0.25">
      <c r="C7052" s="113" t="s">
        <v>5401</v>
      </c>
      <c r="D7052" s="113" t="s">
        <v>9180</v>
      </c>
    </row>
    <row r="7053" spans="3:4" ht="15" hidden="1" customHeight="1" x14ac:dyDescent="0.25">
      <c r="C7053" s="113" t="s">
        <v>5402</v>
      </c>
      <c r="D7053" s="113" t="s">
        <v>9181</v>
      </c>
    </row>
    <row r="7054" spans="3:4" ht="15" hidden="1" customHeight="1" x14ac:dyDescent="0.25">
      <c r="C7054" s="113" t="s">
        <v>23066</v>
      </c>
      <c r="D7054" s="113" t="s">
        <v>23067</v>
      </c>
    </row>
    <row r="7055" spans="3:4" ht="15" hidden="1" customHeight="1" x14ac:dyDescent="0.25">
      <c r="C7055" s="113" t="s">
        <v>23068</v>
      </c>
      <c r="D7055" s="113" t="s">
        <v>23069</v>
      </c>
    </row>
    <row r="7056" spans="3:4" ht="15" hidden="1" customHeight="1" x14ac:dyDescent="0.25">
      <c r="C7056" s="113" t="s">
        <v>23070</v>
      </c>
      <c r="D7056" s="113" t="s">
        <v>23071</v>
      </c>
    </row>
    <row r="7057" spans="3:4" ht="15" hidden="1" customHeight="1" x14ac:dyDescent="0.25">
      <c r="C7057" s="113" t="s">
        <v>23072</v>
      </c>
      <c r="D7057" s="113" t="s">
        <v>23073</v>
      </c>
    </row>
    <row r="7058" spans="3:4" ht="15" hidden="1" customHeight="1" x14ac:dyDescent="0.25">
      <c r="C7058" s="113" t="s">
        <v>23074</v>
      </c>
      <c r="D7058" s="113" t="s">
        <v>23075</v>
      </c>
    </row>
    <row r="7059" spans="3:4" ht="15" hidden="1" customHeight="1" x14ac:dyDescent="0.25">
      <c r="C7059" s="113" t="s">
        <v>23076</v>
      </c>
      <c r="D7059" s="113" t="s">
        <v>23077</v>
      </c>
    </row>
    <row r="7060" spans="3:4" ht="15" hidden="1" customHeight="1" x14ac:dyDescent="0.25">
      <c r="C7060" s="113" t="s">
        <v>23078</v>
      </c>
      <c r="D7060" s="113" t="s">
        <v>23079</v>
      </c>
    </row>
    <row r="7061" spans="3:4" ht="15" hidden="1" customHeight="1" x14ac:dyDescent="0.25">
      <c r="C7061" s="113" t="s">
        <v>23080</v>
      </c>
      <c r="D7061" s="113" t="s">
        <v>23081</v>
      </c>
    </row>
    <row r="7062" spans="3:4" ht="15" hidden="1" customHeight="1" x14ac:dyDescent="0.25">
      <c r="C7062" s="113" t="s">
        <v>5403</v>
      </c>
      <c r="D7062" s="113" t="s">
        <v>6522</v>
      </c>
    </row>
    <row r="7063" spans="3:4" ht="15" hidden="1" customHeight="1" x14ac:dyDescent="0.25">
      <c r="C7063" s="113" t="s">
        <v>11411</v>
      </c>
      <c r="D7063" s="113" t="s">
        <v>1553</v>
      </c>
    </row>
    <row r="7064" spans="3:4" ht="15" hidden="1" customHeight="1" x14ac:dyDescent="0.25">
      <c r="C7064" s="113" t="s">
        <v>5404</v>
      </c>
      <c r="D7064" s="113" t="s">
        <v>1552</v>
      </c>
    </row>
    <row r="7065" spans="3:4" ht="15" hidden="1" customHeight="1" x14ac:dyDescent="0.25">
      <c r="C7065" s="113" t="s">
        <v>5405</v>
      </c>
      <c r="D7065" s="113" t="s">
        <v>9182</v>
      </c>
    </row>
    <row r="7066" spans="3:4" ht="15" hidden="1" customHeight="1" x14ac:dyDescent="0.25">
      <c r="C7066" s="113" t="s">
        <v>5406</v>
      </c>
      <c r="D7066" s="113" t="s">
        <v>9183</v>
      </c>
    </row>
    <row r="7067" spans="3:4" ht="15" hidden="1" customHeight="1" x14ac:dyDescent="0.25">
      <c r="C7067" s="113" t="s">
        <v>5407</v>
      </c>
      <c r="D7067" s="113" t="s">
        <v>9184</v>
      </c>
    </row>
    <row r="7068" spans="3:4" ht="15" hidden="1" customHeight="1" x14ac:dyDescent="0.25">
      <c r="C7068" s="113" t="s">
        <v>11412</v>
      </c>
      <c r="D7068" s="113" t="s">
        <v>9185</v>
      </c>
    </row>
    <row r="7069" spans="3:4" ht="15" hidden="1" customHeight="1" x14ac:dyDescent="0.25">
      <c r="C7069" s="113" t="s">
        <v>11413</v>
      </c>
      <c r="D7069" s="113" t="s">
        <v>9186</v>
      </c>
    </row>
    <row r="7070" spans="3:4" ht="15" hidden="1" customHeight="1" x14ac:dyDescent="0.25">
      <c r="C7070" s="113" t="s">
        <v>11414</v>
      </c>
      <c r="D7070" s="113" t="s">
        <v>9187</v>
      </c>
    </row>
    <row r="7071" spans="3:4" ht="15" hidden="1" customHeight="1" x14ac:dyDescent="0.25">
      <c r="C7071" s="113" t="s">
        <v>11415</v>
      </c>
      <c r="D7071" s="113" t="s">
        <v>9188</v>
      </c>
    </row>
    <row r="7072" spans="3:4" ht="15" hidden="1" customHeight="1" x14ac:dyDescent="0.25">
      <c r="C7072" s="113" t="s">
        <v>11416</v>
      </c>
      <c r="D7072" s="113" t="s">
        <v>9189</v>
      </c>
    </row>
    <row r="7073" spans="3:4" ht="15" hidden="1" customHeight="1" x14ac:dyDescent="0.25">
      <c r="C7073" s="113" t="s">
        <v>5408</v>
      </c>
      <c r="D7073" s="113" t="s">
        <v>1554</v>
      </c>
    </row>
    <row r="7074" spans="3:4" ht="15" hidden="1" customHeight="1" x14ac:dyDescent="0.25">
      <c r="C7074" s="113" t="s">
        <v>5409</v>
      </c>
      <c r="D7074" s="113" t="s">
        <v>9190</v>
      </c>
    </row>
    <row r="7075" spans="3:4" ht="15" hidden="1" customHeight="1" x14ac:dyDescent="0.25">
      <c r="C7075" s="113" t="s">
        <v>5410</v>
      </c>
      <c r="D7075" s="113" t="s">
        <v>1555</v>
      </c>
    </row>
    <row r="7076" spans="3:4" ht="15" hidden="1" customHeight="1" x14ac:dyDescent="0.25">
      <c r="C7076" s="113" t="s">
        <v>5411</v>
      </c>
      <c r="D7076" s="113" t="s">
        <v>1556</v>
      </c>
    </row>
    <row r="7077" spans="3:4" ht="15" hidden="1" customHeight="1" x14ac:dyDescent="0.25">
      <c r="C7077" s="113" t="s">
        <v>5412</v>
      </c>
      <c r="D7077" s="113" t="s">
        <v>23082</v>
      </c>
    </row>
    <row r="7078" spans="3:4" ht="15" hidden="1" customHeight="1" x14ac:dyDescent="0.25">
      <c r="C7078" s="113" t="s">
        <v>23083</v>
      </c>
      <c r="D7078" s="113" t="s">
        <v>23084</v>
      </c>
    </row>
    <row r="7079" spans="3:4" ht="15" hidden="1" customHeight="1" x14ac:dyDescent="0.25">
      <c r="C7079" s="113" t="s">
        <v>23085</v>
      </c>
      <c r="D7079" s="113" t="s">
        <v>23086</v>
      </c>
    </row>
    <row r="7080" spans="3:4" ht="15" hidden="1" customHeight="1" x14ac:dyDescent="0.25">
      <c r="C7080" s="113" t="s">
        <v>23087</v>
      </c>
      <c r="D7080" s="113" t="s">
        <v>23088</v>
      </c>
    </row>
    <row r="7081" spans="3:4" ht="15" hidden="1" customHeight="1" x14ac:dyDescent="0.25">
      <c r="C7081" s="113" t="s">
        <v>23089</v>
      </c>
      <c r="D7081" s="113" t="s">
        <v>23090</v>
      </c>
    </row>
    <row r="7082" spans="3:4" ht="15" hidden="1" customHeight="1" x14ac:dyDescent="0.25">
      <c r="C7082" s="113" t="s">
        <v>5413</v>
      </c>
      <c r="D7082" s="113" t="s">
        <v>9192</v>
      </c>
    </row>
    <row r="7083" spans="3:4" ht="15" hidden="1" customHeight="1" x14ac:dyDescent="0.25">
      <c r="C7083" s="113" t="s">
        <v>9191</v>
      </c>
      <c r="D7083" s="113" t="s">
        <v>9194</v>
      </c>
    </row>
    <row r="7084" spans="3:4" ht="15" hidden="1" customHeight="1" x14ac:dyDescent="0.25">
      <c r="C7084" s="113" t="s">
        <v>23091</v>
      </c>
      <c r="D7084" s="113" t="s">
        <v>23092</v>
      </c>
    </row>
    <row r="7085" spans="3:4" ht="15" hidden="1" customHeight="1" x14ac:dyDescent="0.25">
      <c r="C7085" s="113" t="s">
        <v>23093</v>
      </c>
      <c r="D7085" s="113" t="s">
        <v>8514</v>
      </c>
    </row>
    <row r="7086" spans="3:4" ht="15" hidden="1" customHeight="1" x14ac:dyDescent="0.25">
      <c r="C7086" s="113" t="s">
        <v>5414</v>
      </c>
      <c r="D7086" s="113" t="s">
        <v>1557</v>
      </c>
    </row>
    <row r="7087" spans="3:4" ht="15" hidden="1" customHeight="1" x14ac:dyDescent="0.25">
      <c r="C7087" s="113" t="s">
        <v>9193</v>
      </c>
      <c r="D7087" s="113" t="s">
        <v>9195</v>
      </c>
    </row>
    <row r="7088" spans="3:4" ht="15" hidden="1" customHeight="1" x14ac:dyDescent="0.25">
      <c r="C7088" s="113" t="s">
        <v>23094</v>
      </c>
      <c r="D7088" s="113" t="s">
        <v>23095</v>
      </c>
    </row>
    <row r="7089" spans="3:4" ht="15" hidden="1" customHeight="1" x14ac:dyDescent="0.25">
      <c r="C7089" s="113" t="s">
        <v>23096</v>
      </c>
      <c r="D7089" s="113" t="s">
        <v>23097</v>
      </c>
    </row>
    <row r="7090" spans="3:4" ht="15" hidden="1" customHeight="1" x14ac:dyDescent="0.25">
      <c r="C7090" s="113" t="s">
        <v>23098</v>
      </c>
      <c r="D7090" s="113" t="s">
        <v>23099</v>
      </c>
    </row>
    <row r="7091" spans="3:4" ht="15" hidden="1" customHeight="1" x14ac:dyDescent="0.25">
      <c r="C7091" s="113" t="s">
        <v>23100</v>
      </c>
      <c r="D7091" s="113" t="s">
        <v>23101</v>
      </c>
    </row>
    <row r="7092" spans="3:4" ht="15" hidden="1" customHeight="1" x14ac:dyDescent="0.25">
      <c r="C7092" s="113" t="s">
        <v>23102</v>
      </c>
      <c r="D7092" s="113" t="s">
        <v>23103</v>
      </c>
    </row>
    <row r="7093" spans="3:4" ht="15" hidden="1" customHeight="1" x14ac:dyDescent="0.25">
      <c r="C7093" s="113" t="s">
        <v>11417</v>
      </c>
      <c r="D7093" s="113" t="s">
        <v>2090</v>
      </c>
    </row>
    <row r="7094" spans="3:4" ht="15" hidden="1" customHeight="1" x14ac:dyDescent="0.25">
      <c r="C7094" s="113" t="s">
        <v>11418</v>
      </c>
      <c r="D7094" s="113" t="s">
        <v>7025</v>
      </c>
    </row>
    <row r="7095" spans="3:4" ht="15" hidden="1" customHeight="1" x14ac:dyDescent="0.25">
      <c r="C7095" s="113" t="s">
        <v>11419</v>
      </c>
      <c r="D7095" s="113" t="s">
        <v>2091</v>
      </c>
    </row>
    <row r="7096" spans="3:4" ht="15" hidden="1" customHeight="1" x14ac:dyDescent="0.25">
      <c r="C7096" s="113" t="s">
        <v>11420</v>
      </c>
      <c r="D7096" s="113" t="s">
        <v>7026</v>
      </c>
    </row>
    <row r="7097" spans="3:4" ht="15" hidden="1" customHeight="1" x14ac:dyDescent="0.25">
      <c r="C7097" s="113" t="s">
        <v>11421</v>
      </c>
      <c r="D7097" s="113" t="s">
        <v>6523</v>
      </c>
    </row>
    <row r="7098" spans="3:4" ht="15" hidden="1" customHeight="1" x14ac:dyDescent="0.25">
      <c r="C7098" s="113" t="s">
        <v>11422</v>
      </c>
      <c r="D7098" s="113" t="s">
        <v>2092</v>
      </c>
    </row>
    <row r="7099" spans="3:4" ht="15" hidden="1" customHeight="1" x14ac:dyDescent="0.25">
      <c r="C7099" s="113" t="s">
        <v>11423</v>
      </c>
      <c r="D7099" s="113" t="s">
        <v>2093</v>
      </c>
    </row>
    <row r="7100" spans="3:4" ht="15" hidden="1" customHeight="1" x14ac:dyDescent="0.25">
      <c r="C7100" s="113" t="s">
        <v>11424</v>
      </c>
      <c r="D7100" s="113" t="s">
        <v>2094</v>
      </c>
    </row>
    <row r="7101" spans="3:4" ht="15" hidden="1" customHeight="1" x14ac:dyDescent="0.25">
      <c r="C7101" s="113" t="s">
        <v>11425</v>
      </c>
      <c r="D7101" s="113" t="s">
        <v>2095</v>
      </c>
    </row>
    <row r="7102" spans="3:4" ht="15" hidden="1" customHeight="1" x14ac:dyDescent="0.25">
      <c r="C7102" s="113" t="s">
        <v>11426</v>
      </c>
      <c r="D7102" s="113" t="s">
        <v>2096</v>
      </c>
    </row>
    <row r="7103" spans="3:4" ht="15" hidden="1" customHeight="1" x14ac:dyDescent="0.25">
      <c r="C7103" s="113" t="s">
        <v>11427</v>
      </c>
      <c r="D7103" s="113" t="s">
        <v>2097</v>
      </c>
    </row>
    <row r="7104" spans="3:4" ht="15" hidden="1" customHeight="1" x14ac:dyDescent="0.25">
      <c r="C7104" s="113" t="s">
        <v>11428</v>
      </c>
      <c r="D7104" s="113" t="s">
        <v>23104</v>
      </c>
    </row>
    <row r="7105" spans="3:4" ht="15" hidden="1" customHeight="1" x14ac:dyDescent="0.25">
      <c r="C7105" s="113" t="s">
        <v>11429</v>
      </c>
      <c r="D7105" s="113" t="s">
        <v>2098</v>
      </c>
    </row>
    <row r="7106" spans="3:4" ht="15" hidden="1" customHeight="1" x14ac:dyDescent="0.25">
      <c r="C7106" s="113" t="s">
        <v>23105</v>
      </c>
      <c r="D7106" s="113" t="s">
        <v>23106</v>
      </c>
    </row>
    <row r="7107" spans="3:4" ht="15" hidden="1" customHeight="1" x14ac:dyDescent="0.25">
      <c r="C7107" s="113" t="s">
        <v>11430</v>
      </c>
      <c r="D7107" s="113" t="s">
        <v>11431</v>
      </c>
    </row>
    <row r="7108" spans="3:4" ht="15" hidden="1" customHeight="1" x14ac:dyDescent="0.25">
      <c r="C7108" s="113" t="s">
        <v>11432</v>
      </c>
      <c r="D7108" s="113" t="s">
        <v>2099</v>
      </c>
    </row>
    <row r="7109" spans="3:4" ht="15" hidden="1" customHeight="1" x14ac:dyDescent="0.25">
      <c r="C7109" s="113" t="s">
        <v>11433</v>
      </c>
      <c r="D7109" s="113" t="s">
        <v>7027</v>
      </c>
    </row>
    <row r="7110" spans="3:4" ht="15" hidden="1" customHeight="1" x14ac:dyDescent="0.25">
      <c r="C7110" s="113" t="s">
        <v>11434</v>
      </c>
      <c r="D7110" s="113" t="s">
        <v>7028</v>
      </c>
    </row>
    <row r="7111" spans="3:4" ht="15" hidden="1" customHeight="1" x14ac:dyDescent="0.25">
      <c r="C7111" s="113" t="s">
        <v>11435</v>
      </c>
      <c r="D7111" s="113" t="s">
        <v>9196</v>
      </c>
    </row>
    <row r="7112" spans="3:4" ht="15" hidden="1" customHeight="1" x14ac:dyDescent="0.25">
      <c r="C7112" s="113" t="s">
        <v>11436</v>
      </c>
      <c r="D7112" s="113" t="s">
        <v>18107</v>
      </c>
    </row>
    <row r="7113" spans="3:4" ht="15" hidden="1" customHeight="1" x14ac:dyDescent="0.25">
      <c r="C7113" s="113" t="s">
        <v>11437</v>
      </c>
      <c r="D7113" s="113" t="s">
        <v>9197</v>
      </c>
    </row>
    <row r="7114" spans="3:4" ht="15" hidden="1" customHeight="1" x14ac:dyDescent="0.25">
      <c r="C7114" s="113" t="s">
        <v>11438</v>
      </c>
      <c r="D7114" s="113" t="s">
        <v>9198</v>
      </c>
    </row>
    <row r="7115" spans="3:4" ht="15" hidden="1" customHeight="1" x14ac:dyDescent="0.25">
      <c r="C7115" s="113" t="s">
        <v>11439</v>
      </c>
      <c r="D7115" s="113" t="s">
        <v>6727</v>
      </c>
    </row>
    <row r="7116" spans="3:4" ht="15" hidden="1" customHeight="1" x14ac:dyDescent="0.25">
      <c r="C7116" s="113" t="s">
        <v>11440</v>
      </c>
      <c r="D7116" s="113" t="s">
        <v>9199</v>
      </c>
    </row>
    <row r="7117" spans="3:4" ht="15" hidden="1" customHeight="1" x14ac:dyDescent="0.25">
      <c r="C7117" s="113" t="s">
        <v>11441</v>
      </c>
      <c r="D7117" s="113" t="s">
        <v>6725</v>
      </c>
    </row>
    <row r="7118" spans="3:4" ht="15" hidden="1" customHeight="1" x14ac:dyDescent="0.25">
      <c r="C7118" s="113" t="s">
        <v>11442</v>
      </c>
      <c r="D7118" s="113" t="s">
        <v>6735</v>
      </c>
    </row>
    <row r="7119" spans="3:4" ht="15" hidden="1" customHeight="1" x14ac:dyDescent="0.25">
      <c r="C7119" s="113" t="s">
        <v>23107</v>
      </c>
      <c r="D7119" s="113" t="s">
        <v>23108</v>
      </c>
    </row>
    <row r="7120" spans="3:4" ht="15" hidden="1" customHeight="1" x14ac:dyDescent="0.25">
      <c r="C7120" s="113" t="s">
        <v>23109</v>
      </c>
      <c r="D7120" s="113" t="s">
        <v>23110</v>
      </c>
    </row>
    <row r="7121" spans="3:4" ht="15" hidden="1" customHeight="1" x14ac:dyDescent="0.25">
      <c r="C7121" s="113" t="s">
        <v>23111</v>
      </c>
      <c r="D7121" s="113" t="s">
        <v>23112</v>
      </c>
    </row>
    <row r="7122" spans="3:4" ht="15" hidden="1" customHeight="1" x14ac:dyDescent="0.25">
      <c r="C7122" s="113" t="s">
        <v>23113</v>
      </c>
      <c r="D7122" s="113" t="s">
        <v>23114</v>
      </c>
    </row>
    <row r="7123" spans="3:4" ht="15" hidden="1" customHeight="1" x14ac:dyDescent="0.25">
      <c r="C7123" s="113" t="s">
        <v>23115</v>
      </c>
      <c r="D7123" s="113" t="s">
        <v>23116</v>
      </c>
    </row>
    <row r="7124" spans="3:4" ht="15" hidden="1" customHeight="1" x14ac:dyDescent="0.25">
      <c r="C7124" s="113" t="s">
        <v>23117</v>
      </c>
      <c r="D7124" s="113" t="s">
        <v>23118</v>
      </c>
    </row>
    <row r="7125" spans="3:4" ht="15" hidden="1" customHeight="1" x14ac:dyDescent="0.25">
      <c r="C7125" s="113" t="s">
        <v>23119</v>
      </c>
      <c r="D7125" s="113" t="s">
        <v>23120</v>
      </c>
    </row>
    <row r="7126" spans="3:4" ht="15" hidden="1" customHeight="1" x14ac:dyDescent="0.25">
      <c r="C7126" s="113" t="s">
        <v>23121</v>
      </c>
      <c r="D7126" s="113" t="s">
        <v>23122</v>
      </c>
    </row>
    <row r="7127" spans="3:4" ht="15" hidden="1" customHeight="1" x14ac:dyDescent="0.25">
      <c r="C7127" s="113" t="s">
        <v>23123</v>
      </c>
      <c r="D7127" s="113" t="s">
        <v>23124</v>
      </c>
    </row>
    <row r="7128" spans="3:4" ht="15" hidden="1" customHeight="1" x14ac:dyDescent="0.25">
      <c r="C7128" s="113" t="s">
        <v>23125</v>
      </c>
      <c r="D7128" s="113" t="s">
        <v>23126</v>
      </c>
    </row>
    <row r="7129" spans="3:4" ht="15" hidden="1" customHeight="1" x14ac:dyDescent="0.25">
      <c r="C7129" s="113" t="s">
        <v>23127</v>
      </c>
      <c r="D7129" s="113" t="s">
        <v>23128</v>
      </c>
    </row>
    <row r="7130" spans="3:4" ht="15" hidden="1" customHeight="1" x14ac:dyDescent="0.25">
      <c r="C7130" s="113" t="s">
        <v>23129</v>
      </c>
      <c r="D7130" s="113" t="s">
        <v>23130</v>
      </c>
    </row>
    <row r="7131" spans="3:4" ht="15" hidden="1" customHeight="1" x14ac:dyDescent="0.25">
      <c r="C7131" s="113" t="s">
        <v>23131</v>
      </c>
      <c r="D7131" s="113" t="s">
        <v>23132</v>
      </c>
    </row>
    <row r="7132" spans="3:4" ht="15" hidden="1" customHeight="1" x14ac:dyDescent="0.25">
      <c r="C7132" s="113" t="s">
        <v>23133</v>
      </c>
      <c r="D7132" s="113" t="s">
        <v>23134</v>
      </c>
    </row>
    <row r="7133" spans="3:4" ht="15" hidden="1" customHeight="1" x14ac:dyDescent="0.25">
      <c r="C7133" s="113" t="s">
        <v>23135</v>
      </c>
      <c r="D7133" s="113" t="s">
        <v>23136</v>
      </c>
    </row>
    <row r="7134" spans="3:4" ht="15" hidden="1" customHeight="1" x14ac:dyDescent="0.25">
      <c r="C7134" s="113" t="s">
        <v>23137</v>
      </c>
      <c r="D7134" s="113" t="s">
        <v>23138</v>
      </c>
    </row>
    <row r="7135" spans="3:4" ht="15" hidden="1" customHeight="1" x14ac:dyDescent="0.25">
      <c r="C7135" s="113" t="s">
        <v>23139</v>
      </c>
      <c r="D7135" s="113" t="s">
        <v>23140</v>
      </c>
    </row>
    <row r="7136" spans="3:4" ht="15" hidden="1" customHeight="1" x14ac:dyDescent="0.25">
      <c r="C7136" s="113" t="s">
        <v>23141</v>
      </c>
      <c r="D7136" s="113" t="s">
        <v>23142</v>
      </c>
    </row>
    <row r="7137" spans="3:4" ht="15" hidden="1" customHeight="1" x14ac:dyDescent="0.25">
      <c r="C7137" s="113" t="s">
        <v>23143</v>
      </c>
      <c r="D7137" s="113" t="s">
        <v>23144</v>
      </c>
    </row>
    <row r="7138" spans="3:4" ht="15" hidden="1" customHeight="1" x14ac:dyDescent="0.25">
      <c r="C7138" s="113" t="s">
        <v>23145</v>
      </c>
      <c r="D7138" s="113" t="s">
        <v>23146</v>
      </c>
    </row>
    <row r="7139" spans="3:4" ht="15" hidden="1" customHeight="1" x14ac:dyDescent="0.25">
      <c r="C7139" s="113" t="s">
        <v>23147</v>
      </c>
      <c r="D7139" s="113" t="s">
        <v>23148</v>
      </c>
    </row>
    <row r="7140" spans="3:4" ht="15" hidden="1" customHeight="1" x14ac:dyDescent="0.25">
      <c r="C7140" s="113" t="s">
        <v>11443</v>
      </c>
      <c r="D7140" s="113" t="s">
        <v>7030</v>
      </c>
    </row>
    <row r="7141" spans="3:4" ht="15" hidden="1" customHeight="1" x14ac:dyDescent="0.25">
      <c r="C7141" s="113" t="s">
        <v>11444</v>
      </c>
      <c r="D7141" s="113" t="s">
        <v>7032</v>
      </c>
    </row>
    <row r="7142" spans="3:4" ht="15" hidden="1" customHeight="1" x14ac:dyDescent="0.25">
      <c r="C7142" s="113" t="s">
        <v>7029</v>
      </c>
      <c r="D7142" s="113" t="s">
        <v>7034</v>
      </c>
    </row>
    <row r="7143" spans="3:4" ht="15" hidden="1" customHeight="1" x14ac:dyDescent="0.25">
      <c r="C7143" s="113" t="s">
        <v>7031</v>
      </c>
      <c r="D7143" s="113" t="s">
        <v>7036</v>
      </c>
    </row>
    <row r="7144" spans="3:4" ht="15" hidden="1" customHeight="1" x14ac:dyDescent="0.25">
      <c r="C7144" s="113" t="s">
        <v>7033</v>
      </c>
      <c r="D7144" s="113" t="s">
        <v>18108</v>
      </c>
    </row>
    <row r="7145" spans="3:4" ht="15" hidden="1" customHeight="1" x14ac:dyDescent="0.25">
      <c r="C7145" s="113" t="s">
        <v>7035</v>
      </c>
      <c r="D7145" s="113" t="s">
        <v>7038</v>
      </c>
    </row>
    <row r="7146" spans="3:4" ht="15" hidden="1" customHeight="1" x14ac:dyDescent="0.25">
      <c r="C7146" s="113" t="s">
        <v>7037</v>
      </c>
      <c r="D7146" s="113" t="s">
        <v>7039</v>
      </c>
    </row>
    <row r="7147" spans="3:4" ht="15" hidden="1" customHeight="1" x14ac:dyDescent="0.25">
      <c r="C7147" s="113" t="s">
        <v>23149</v>
      </c>
      <c r="D7147" s="113" t="s">
        <v>23150</v>
      </c>
    </row>
    <row r="7148" spans="3:4" ht="15" hidden="1" customHeight="1" x14ac:dyDescent="0.25">
      <c r="C7148" s="113" t="s">
        <v>23151</v>
      </c>
      <c r="D7148" s="113" t="s">
        <v>23152</v>
      </c>
    </row>
    <row r="7149" spans="3:4" ht="15" hidden="1" customHeight="1" x14ac:dyDescent="0.25">
      <c r="C7149" s="113" t="s">
        <v>23153</v>
      </c>
      <c r="D7149" s="113" t="s">
        <v>23154</v>
      </c>
    </row>
    <row r="7150" spans="3:4" ht="15" hidden="1" customHeight="1" x14ac:dyDescent="0.25">
      <c r="C7150" s="113" t="s">
        <v>18109</v>
      </c>
      <c r="D7150" s="113" t="s">
        <v>18110</v>
      </c>
    </row>
    <row r="7151" spans="3:4" ht="15" hidden="1" customHeight="1" x14ac:dyDescent="0.25">
      <c r="C7151" s="113" t="s">
        <v>18111</v>
      </c>
      <c r="D7151" s="113" t="s">
        <v>18112</v>
      </c>
    </row>
    <row r="7152" spans="3:4" ht="15" hidden="1" customHeight="1" x14ac:dyDescent="0.25">
      <c r="C7152" s="113" t="s">
        <v>5415</v>
      </c>
      <c r="D7152" s="113" t="s">
        <v>2100</v>
      </c>
    </row>
    <row r="7153" spans="3:4" ht="15" hidden="1" customHeight="1" x14ac:dyDescent="0.25">
      <c r="C7153" s="113" t="s">
        <v>5416</v>
      </c>
      <c r="D7153" s="113" t="s">
        <v>2101</v>
      </c>
    </row>
    <row r="7154" spans="3:4" ht="15" hidden="1" customHeight="1" x14ac:dyDescent="0.25">
      <c r="C7154" s="113" t="s">
        <v>5417</v>
      </c>
      <c r="D7154" s="113" t="s">
        <v>23155</v>
      </c>
    </row>
    <row r="7155" spans="3:4" ht="15" hidden="1" customHeight="1" x14ac:dyDescent="0.25">
      <c r="C7155" s="113" t="s">
        <v>18113</v>
      </c>
      <c r="D7155" s="113" t="s">
        <v>18114</v>
      </c>
    </row>
    <row r="7156" spans="3:4" ht="15" hidden="1" customHeight="1" x14ac:dyDescent="0.25">
      <c r="C7156" s="113" t="s">
        <v>18115</v>
      </c>
      <c r="D7156" s="113" t="s">
        <v>18116</v>
      </c>
    </row>
    <row r="7157" spans="3:4" ht="15" hidden="1" customHeight="1" x14ac:dyDescent="0.25">
      <c r="C7157" s="113" t="s">
        <v>18117</v>
      </c>
      <c r="D7157" s="113" t="s">
        <v>18118</v>
      </c>
    </row>
    <row r="7158" spans="3:4" ht="15" hidden="1" customHeight="1" x14ac:dyDescent="0.25">
      <c r="C7158" s="113" t="s">
        <v>18119</v>
      </c>
      <c r="D7158" s="113" t="s">
        <v>18120</v>
      </c>
    </row>
    <row r="7159" spans="3:4" ht="15" hidden="1" customHeight="1" x14ac:dyDescent="0.25">
      <c r="C7159" s="113" t="s">
        <v>5418</v>
      </c>
      <c r="D7159" s="113" t="s">
        <v>9200</v>
      </c>
    </row>
    <row r="7160" spans="3:4" ht="15" hidden="1" customHeight="1" x14ac:dyDescent="0.25">
      <c r="C7160" s="113" t="s">
        <v>5419</v>
      </c>
      <c r="D7160" s="113" t="s">
        <v>9201</v>
      </c>
    </row>
    <row r="7161" spans="3:4" ht="15" hidden="1" customHeight="1" x14ac:dyDescent="0.25">
      <c r="C7161" s="113" t="s">
        <v>23156</v>
      </c>
      <c r="D7161" s="113" t="s">
        <v>23157</v>
      </c>
    </row>
    <row r="7162" spans="3:4" ht="15" hidden="1" customHeight="1" x14ac:dyDescent="0.25">
      <c r="C7162" s="113" t="s">
        <v>5420</v>
      </c>
      <c r="D7162" s="113" t="s">
        <v>9202</v>
      </c>
    </row>
    <row r="7163" spans="3:4" ht="15" hidden="1" customHeight="1" x14ac:dyDescent="0.25">
      <c r="C7163" s="113" t="s">
        <v>5421</v>
      </c>
      <c r="D7163" s="113" t="s">
        <v>2102</v>
      </c>
    </row>
    <row r="7164" spans="3:4" ht="15" hidden="1" customHeight="1" x14ac:dyDescent="0.25">
      <c r="C7164" s="113" t="s">
        <v>5422</v>
      </c>
      <c r="D7164" s="113" t="s">
        <v>2103</v>
      </c>
    </row>
    <row r="7165" spans="3:4" ht="15" hidden="1" customHeight="1" x14ac:dyDescent="0.25">
      <c r="C7165" s="113" t="s">
        <v>5423</v>
      </c>
      <c r="D7165" s="113" t="s">
        <v>2104</v>
      </c>
    </row>
    <row r="7166" spans="3:4" ht="15" hidden="1" customHeight="1" x14ac:dyDescent="0.25">
      <c r="C7166" s="113" t="s">
        <v>5424</v>
      </c>
      <c r="D7166" s="113" t="s">
        <v>2105</v>
      </c>
    </row>
    <row r="7167" spans="3:4" ht="15" hidden="1" customHeight="1" x14ac:dyDescent="0.25">
      <c r="C7167" s="113" t="s">
        <v>5425</v>
      </c>
      <c r="D7167" s="113" t="s">
        <v>2106</v>
      </c>
    </row>
    <row r="7168" spans="3:4" ht="15" hidden="1" customHeight="1" x14ac:dyDescent="0.25">
      <c r="C7168" s="113" t="s">
        <v>11445</v>
      </c>
      <c r="D7168" s="113" t="s">
        <v>2107</v>
      </c>
    </row>
    <row r="7169" spans="3:4" ht="15" hidden="1" customHeight="1" x14ac:dyDescent="0.25">
      <c r="C7169" s="113" t="s">
        <v>11446</v>
      </c>
      <c r="D7169" s="113" t="s">
        <v>2108</v>
      </c>
    </row>
    <row r="7170" spans="3:4" ht="15" hidden="1" customHeight="1" x14ac:dyDescent="0.25">
      <c r="C7170" s="113" t="s">
        <v>11447</v>
      </c>
      <c r="D7170" s="113" t="s">
        <v>2109</v>
      </c>
    </row>
    <row r="7171" spans="3:4" ht="15" hidden="1" customHeight="1" x14ac:dyDescent="0.25">
      <c r="C7171" s="113" t="s">
        <v>11448</v>
      </c>
      <c r="D7171" s="113" t="s">
        <v>7040</v>
      </c>
    </row>
    <row r="7172" spans="3:4" ht="15" hidden="1" customHeight="1" x14ac:dyDescent="0.25">
      <c r="C7172" s="113" t="s">
        <v>11449</v>
      </c>
      <c r="D7172" s="113" t="s">
        <v>7041</v>
      </c>
    </row>
    <row r="7173" spans="3:4" ht="15" hidden="1" customHeight="1" x14ac:dyDescent="0.25">
      <c r="C7173" s="113" t="s">
        <v>11450</v>
      </c>
      <c r="D7173" s="113" t="s">
        <v>7042</v>
      </c>
    </row>
    <row r="7174" spans="3:4" ht="15" hidden="1" customHeight="1" x14ac:dyDescent="0.25">
      <c r="C7174" s="113" t="s">
        <v>11451</v>
      </c>
      <c r="D7174" s="113" t="s">
        <v>7043</v>
      </c>
    </row>
    <row r="7175" spans="3:4" ht="15" hidden="1" customHeight="1" x14ac:dyDescent="0.25">
      <c r="C7175" s="113" t="s">
        <v>11452</v>
      </c>
      <c r="D7175" s="113" t="s">
        <v>9203</v>
      </c>
    </row>
    <row r="7176" spans="3:4" ht="15" hidden="1" customHeight="1" x14ac:dyDescent="0.25">
      <c r="C7176" s="113" t="s">
        <v>11453</v>
      </c>
      <c r="D7176" s="113" t="s">
        <v>7044</v>
      </c>
    </row>
    <row r="7177" spans="3:4" ht="15" hidden="1" customHeight="1" x14ac:dyDescent="0.25">
      <c r="C7177" s="113" t="s">
        <v>11454</v>
      </c>
      <c r="D7177" s="113" t="s">
        <v>7045</v>
      </c>
    </row>
    <row r="7178" spans="3:4" ht="15" hidden="1" customHeight="1" x14ac:dyDescent="0.25">
      <c r="C7178" s="113" t="s">
        <v>11455</v>
      </c>
      <c r="D7178" s="113" t="s">
        <v>7046</v>
      </c>
    </row>
    <row r="7179" spans="3:4" ht="15" hidden="1" customHeight="1" x14ac:dyDescent="0.25">
      <c r="C7179" s="113" t="s">
        <v>11456</v>
      </c>
      <c r="D7179" s="113" t="s">
        <v>9204</v>
      </c>
    </row>
    <row r="7180" spans="3:4" ht="15" hidden="1" customHeight="1" x14ac:dyDescent="0.25">
      <c r="C7180" s="113" t="s">
        <v>11457</v>
      </c>
      <c r="D7180" s="113" t="s">
        <v>7047</v>
      </c>
    </row>
    <row r="7181" spans="3:4" ht="15" hidden="1" customHeight="1" x14ac:dyDescent="0.25">
      <c r="C7181" s="113" t="s">
        <v>11458</v>
      </c>
      <c r="D7181" s="113" t="s">
        <v>7048</v>
      </c>
    </row>
    <row r="7182" spans="3:4" ht="15" hidden="1" customHeight="1" x14ac:dyDescent="0.25">
      <c r="C7182" s="113" t="s">
        <v>11459</v>
      </c>
      <c r="D7182" s="113" t="s">
        <v>7049</v>
      </c>
    </row>
    <row r="7183" spans="3:4" ht="15" hidden="1" customHeight="1" x14ac:dyDescent="0.25">
      <c r="C7183" s="113" t="s">
        <v>11460</v>
      </c>
      <c r="D7183" s="113" t="s">
        <v>7050</v>
      </c>
    </row>
    <row r="7184" spans="3:4" ht="15" hidden="1" customHeight="1" x14ac:dyDescent="0.25">
      <c r="C7184" s="113" t="s">
        <v>11461</v>
      </c>
      <c r="D7184" s="113" t="s">
        <v>7051</v>
      </c>
    </row>
    <row r="7185" spans="3:4" ht="15" hidden="1" customHeight="1" x14ac:dyDescent="0.25">
      <c r="C7185" s="113" t="s">
        <v>11462</v>
      </c>
      <c r="D7185" s="113" t="s">
        <v>11463</v>
      </c>
    </row>
    <row r="7186" spans="3:4" ht="15" hidden="1" customHeight="1" x14ac:dyDescent="0.25">
      <c r="C7186" s="113" t="s">
        <v>11464</v>
      </c>
      <c r="D7186" s="113" t="s">
        <v>11465</v>
      </c>
    </row>
    <row r="7187" spans="3:4" ht="15" hidden="1" customHeight="1" x14ac:dyDescent="0.25">
      <c r="C7187" s="113" t="s">
        <v>11466</v>
      </c>
      <c r="D7187" s="113" t="s">
        <v>9205</v>
      </c>
    </row>
    <row r="7188" spans="3:4" ht="15" hidden="1" customHeight="1" x14ac:dyDescent="0.25">
      <c r="C7188" s="113" t="s">
        <v>11467</v>
      </c>
      <c r="D7188" s="113" t="s">
        <v>11468</v>
      </c>
    </row>
    <row r="7189" spans="3:4" ht="15" hidden="1" customHeight="1" x14ac:dyDescent="0.25">
      <c r="C7189" s="113" t="s">
        <v>11469</v>
      </c>
      <c r="D7189" s="113" t="s">
        <v>7052</v>
      </c>
    </row>
    <row r="7190" spans="3:4" ht="15" hidden="1" customHeight="1" x14ac:dyDescent="0.25">
      <c r="C7190" s="113" t="s">
        <v>11470</v>
      </c>
      <c r="D7190" s="113" t="s">
        <v>7053</v>
      </c>
    </row>
    <row r="7191" spans="3:4" ht="15" hidden="1" customHeight="1" x14ac:dyDescent="0.25">
      <c r="C7191" s="113" t="s">
        <v>11471</v>
      </c>
      <c r="D7191" s="113" t="s">
        <v>11472</v>
      </c>
    </row>
    <row r="7192" spans="3:4" ht="15" hidden="1" customHeight="1" x14ac:dyDescent="0.25">
      <c r="C7192" s="113" t="s">
        <v>11473</v>
      </c>
      <c r="D7192" s="113" t="s">
        <v>9206</v>
      </c>
    </row>
    <row r="7193" spans="3:4" ht="15" hidden="1" customHeight="1" x14ac:dyDescent="0.25">
      <c r="C7193" s="113" t="s">
        <v>11474</v>
      </c>
      <c r="D7193" s="113" t="s">
        <v>7054</v>
      </c>
    </row>
    <row r="7194" spans="3:4" ht="15" hidden="1" customHeight="1" x14ac:dyDescent="0.25">
      <c r="C7194" s="113" t="s">
        <v>11475</v>
      </c>
      <c r="D7194" s="113" t="s">
        <v>7055</v>
      </c>
    </row>
    <row r="7195" spans="3:4" ht="15" hidden="1" customHeight="1" x14ac:dyDescent="0.25">
      <c r="C7195" s="113" t="s">
        <v>11476</v>
      </c>
      <c r="D7195" s="113" t="s">
        <v>7056</v>
      </c>
    </row>
    <row r="7196" spans="3:4" ht="15" hidden="1" customHeight="1" x14ac:dyDescent="0.25">
      <c r="C7196" s="113" t="s">
        <v>11477</v>
      </c>
      <c r="D7196" s="113" t="s">
        <v>7057</v>
      </c>
    </row>
    <row r="7197" spans="3:4" ht="15" hidden="1" customHeight="1" x14ac:dyDescent="0.25">
      <c r="C7197" s="113" t="s">
        <v>11478</v>
      </c>
      <c r="D7197" s="113" t="s">
        <v>7058</v>
      </c>
    </row>
    <row r="7198" spans="3:4" ht="15" hidden="1" customHeight="1" x14ac:dyDescent="0.25">
      <c r="C7198" s="113" t="s">
        <v>11479</v>
      </c>
      <c r="D7198" s="113" t="s">
        <v>7059</v>
      </c>
    </row>
    <row r="7199" spans="3:4" ht="15" hidden="1" customHeight="1" x14ac:dyDescent="0.25">
      <c r="C7199" s="113" t="s">
        <v>11480</v>
      </c>
      <c r="D7199" s="113" t="s">
        <v>7060</v>
      </c>
    </row>
    <row r="7200" spans="3:4" ht="15" hidden="1" customHeight="1" x14ac:dyDescent="0.25">
      <c r="C7200" s="113" t="s">
        <v>11481</v>
      </c>
      <c r="D7200" s="113" t="s">
        <v>7061</v>
      </c>
    </row>
    <row r="7201" spans="3:4" ht="15" hidden="1" customHeight="1" x14ac:dyDescent="0.25">
      <c r="C7201" s="113" t="s">
        <v>11482</v>
      </c>
      <c r="D7201" s="113" t="s">
        <v>11483</v>
      </c>
    </row>
    <row r="7202" spans="3:4" ht="15" hidden="1" customHeight="1" x14ac:dyDescent="0.25">
      <c r="C7202" s="113" t="s">
        <v>11484</v>
      </c>
      <c r="D7202" s="113" t="s">
        <v>11485</v>
      </c>
    </row>
    <row r="7203" spans="3:4" ht="15" hidden="1" customHeight="1" x14ac:dyDescent="0.25">
      <c r="C7203" s="113" t="s">
        <v>11486</v>
      </c>
      <c r="D7203" s="113" t="s">
        <v>11487</v>
      </c>
    </row>
    <row r="7204" spans="3:4" ht="15" hidden="1" customHeight="1" x14ac:dyDescent="0.25">
      <c r="C7204" s="113" t="s">
        <v>11488</v>
      </c>
      <c r="D7204" s="113" t="s">
        <v>11489</v>
      </c>
    </row>
    <row r="7205" spans="3:4" ht="15" hidden="1" customHeight="1" x14ac:dyDescent="0.25">
      <c r="C7205" s="113" t="s">
        <v>11490</v>
      </c>
      <c r="D7205" s="113" t="s">
        <v>23158</v>
      </c>
    </row>
    <row r="7206" spans="3:4" ht="15" hidden="1" customHeight="1" x14ac:dyDescent="0.25">
      <c r="C7206" s="113" t="s">
        <v>11491</v>
      </c>
      <c r="D7206" s="113" t="s">
        <v>11492</v>
      </c>
    </row>
    <row r="7207" spans="3:4" ht="15" hidden="1" customHeight="1" x14ac:dyDescent="0.25">
      <c r="C7207" s="113" t="s">
        <v>11493</v>
      </c>
      <c r="D7207" s="113" t="s">
        <v>11494</v>
      </c>
    </row>
    <row r="7208" spans="3:4" ht="15" hidden="1" customHeight="1" x14ac:dyDescent="0.25">
      <c r="C7208" s="113" t="s">
        <v>11495</v>
      </c>
      <c r="D7208" s="113" t="s">
        <v>11496</v>
      </c>
    </row>
    <row r="7209" spans="3:4" ht="15" hidden="1" customHeight="1" x14ac:dyDescent="0.25">
      <c r="C7209" s="113" t="s">
        <v>11497</v>
      </c>
      <c r="D7209" s="113" t="s">
        <v>7062</v>
      </c>
    </row>
    <row r="7210" spans="3:4" ht="15" hidden="1" customHeight="1" x14ac:dyDescent="0.25">
      <c r="C7210" s="113" t="s">
        <v>11498</v>
      </c>
      <c r="D7210" s="113" t="s">
        <v>9207</v>
      </c>
    </row>
    <row r="7211" spans="3:4" ht="15" hidden="1" customHeight="1" x14ac:dyDescent="0.25">
      <c r="C7211" s="113" t="s">
        <v>11499</v>
      </c>
      <c r="D7211" s="113" t="s">
        <v>9208</v>
      </c>
    </row>
    <row r="7212" spans="3:4" ht="15" hidden="1" customHeight="1" x14ac:dyDescent="0.25">
      <c r="C7212" s="113" t="s">
        <v>11500</v>
      </c>
      <c r="D7212" s="113" t="s">
        <v>9209</v>
      </c>
    </row>
    <row r="7213" spans="3:4" ht="15" hidden="1" customHeight="1" x14ac:dyDescent="0.25">
      <c r="C7213" s="113" t="s">
        <v>11501</v>
      </c>
      <c r="D7213" s="113" t="s">
        <v>7063</v>
      </c>
    </row>
    <row r="7214" spans="3:4" ht="15" hidden="1" customHeight="1" x14ac:dyDescent="0.25">
      <c r="C7214" s="113" t="s">
        <v>11502</v>
      </c>
      <c r="D7214" s="113" t="s">
        <v>9210</v>
      </c>
    </row>
    <row r="7215" spans="3:4" ht="15" hidden="1" customHeight="1" x14ac:dyDescent="0.25">
      <c r="C7215" s="113" t="s">
        <v>11503</v>
      </c>
      <c r="D7215" s="113" t="s">
        <v>9211</v>
      </c>
    </row>
    <row r="7216" spans="3:4" ht="15" hidden="1" customHeight="1" x14ac:dyDescent="0.25">
      <c r="C7216" s="113" t="s">
        <v>11504</v>
      </c>
      <c r="D7216" s="113" t="s">
        <v>9212</v>
      </c>
    </row>
    <row r="7217" spans="3:4" ht="15" hidden="1" customHeight="1" x14ac:dyDescent="0.25">
      <c r="C7217" s="113" t="s">
        <v>11505</v>
      </c>
      <c r="D7217" s="113" t="s">
        <v>11506</v>
      </c>
    </row>
    <row r="7218" spans="3:4" ht="15" hidden="1" customHeight="1" x14ac:dyDescent="0.25">
      <c r="C7218" s="113" t="s">
        <v>11507</v>
      </c>
      <c r="D7218" s="113" t="s">
        <v>11508</v>
      </c>
    </row>
    <row r="7219" spans="3:4" ht="15" hidden="1" customHeight="1" x14ac:dyDescent="0.25">
      <c r="C7219" s="113" t="s">
        <v>11509</v>
      </c>
      <c r="D7219" s="113" t="s">
        <v>11510</v>
      </c>
    </row>
    <row r="7220" spans="3:4" ht="15" hidden="1" customHeight="1" x14ac:dyDescent="0.25">
      <c r="C7220" s="113" t="s">
        <v>11511</v>
      </c>
      <c r="D7220" s="113" t="s">
        <v>11512</v>
      </c>
    </row>
    <row r="7221" spans="3:4" ht="15" hidden="1" customHeight="1" x14ac:dyDescent="0.25">
      <c r="C7221" s="113" t="s">
        <v>11513</v>
      </c>
      <c r="D7221" s="113" t="s">
        <v>11514</v>
      </c>
    </row>
    <row r="7222" spans="3:4" ht="15" hidden="1" customHeight="1" x14ac:dyDescent="0.25">
      <c r="C7222" s="113" t="s">
        <v>11515</v>
      </c>
      <c r="D7222" s="113" t="s">
        <v>11516</v>
      </c>
    </row>
    <row r="7223" spans="3:4" ht="15" hidden="1" customHeight="1" x14ac:dyDescent="0.25">
      <c r="C7223" s="113" t="s">
        <v>23159</v>
      </c>
      <c r="D7223" s="113" t="s">
        <v>23160</v>
      </c>
    </row>
    <row r="7224" spans="3:4" ht="15" hidden="1" customHeight="1" x14ac:dyDescent="0.25">
      <c r="C7224" s="113" t="s">
        <v>5426</v>
      </c>
      <c r="D7224" s="113" t="s">
        <v>2110</v>
      </c>
    </row>
    <row r="7225" spans="3:4" ht="15" hidden="1" customHeight="1" x14ac:dyDescent="0.25">
      <c r="C7225" s="113" t="s">
        <v>5427</v>
      </c>
      <c r="D7225" s="113" t="s">
        <v>11517</v>
      </c>
    </row>
    <row r="7226" spans="3:4" ht="15" hidden="1" customHeight="1" x14ac:dyDescent="0.25">
      <c r="C7226" s="113" t="s">
        <v>5428</v>
      </c>
      <c r="D7226" s="113" t="s">
        <v>2111</v>
      </c>
    </row>
    <row r="7227" spans="3:4" ht="15" hidden="1" customHeight="1" x14ac:dyDescent="0.25">
      <c r="C7227" s="113" t="s">
        <v>5429</v>
      </c>
      <c r="D7227" s="113" t="s">
        <v>9213</v>
      </c>
    </row>
    <row r="7228" spans="3:4" ht="15" hidden="1" customHeight="1" x14ac:dyDescent="0.25">
      <c r="C7228" s="113" t="s">
        <v>9214</v>
      </c>
      <c r="D7228" s="113" t="s">
        <v>6524</v>
      </c>
    </row>
    <row r="7229" spans="3:4" ht="15" hidden="1" customHeight="1" x14ac:dyDescent="0.25">
      <c r="C7229" s="113" t="s">
        <v>5430</v>
      </c>
      <c r="D7229" s="113" t="s">
        <v>23161</v>
      </c>
    </row>
    <row r="7230" spans="3:4" ht="15" hidden="1" customHeight="1" x14ac:dyDescent="0.25">
      <c r="C7230" s="113" t="s">
        <v>9215</v>
      </c>
      <c r="D7230" s="113" t="s">
        <v>7064</v>
      </c>
    </row>
    <row r="7231" spans="3:4" ht="15" hidden="1" customHeight="1" x14ac:dyDescent="0.25">
      <c r="C7231" s="113" t="s">
        <v>9216</v>
      </c>
      <c r="D7231" s="113" t="s">
        <v>7065</v>
      </c>
    </row>
    <row r="7232" spans="3:4" ht="15" hidden="1" customHeight="1" x14ac:dyDescent="0.25">
      <c r="C7232" s="113" t="s">
        <v>23162</v>
      </c>
      <c r="D7232" s="113" t="s">
        <v>23163</v>
      </c>
    </row>
    <row r="7233" spans="3:4" ht="15" hidden="1" customHeight="1" x14ac:dyDescent="0.25">
      <c r="C7233" s="113" t="s">
        <v>5431</v>
      </c>
      <c r="D7233" s="113" t="s">
        <v>2112</v>
      </c>
    </row>
    <row r="7234" spans="3:4" ht="15" hidden="1" customHeight="1" x14ac:dyDescent="0.25">
      <c r="C7234" s="113" t="s">
        <v>23164</v>
      </c>
      <c r="D7234" s="113" t="s">
        <v>23165</v>
      </c>
    </row>
    <row r="7235" spans="3:4" ht="15" hidden="1" customHeight="1" x14ac:dyDescent="0.25">
      <c r="C7235" s="113" t="s">
        <v>23166</v>
      </c>
      <c r="D7235" s="113" t="s">
        <v>23167</v>
      </c>
    </row>
    <row r="7236" spans="3:4" ht="15" hidden="1" customHeight="1" x14ac:dyDescent="0.25">
      <c r="C7236" s="113" t="s">
        <v>5432</v>
      </c>
      <c r="D7236" s="113" t="s">
        <v>2113</v>
      </c>
    </row>
    <row r="7237" spans="3:4" ht="15" hidden="1" customHeight="1" x14ac:dyDescent="0.25">
      <c r="C7237" s="113" t="s">
        <v>5433</v>
      </c>
      <c r="D7237" s="113" t="s">
        <v>2114</v>
      </c>
    </row>
    <row r="7238" spans="3:4" ht="15" hidden="1" customHeight="1" x14ac:dyDescent="0.25">
      <c r="C7238" s="113" t="s">
        <v>23168</v>
      </c>
      <c r="D7238" s="113" t="s">
        <v>23169</v>
      </c>
    </row>
    <row r="7239" spans="3:4" ht="15" hidden="1" customHeight="1" x14ac:dyDescent="0.25">
      <c r="C7239" s="113" t="s">
        <v>23170</v>
      </c>
      <c r="D7239" s="113" t="s">
        <v>23171</v>
      </c>
    </row>
    <row r="7240" spans="3:4" ht="15" hidden="1" customHeight="1" x14ac:dyDescent="0.25">
      <c r="C7240" s="113" t="s">
        <v>23172</v>
      </c>
      <c r="D7240" s="113" t="s">
        <v>23173</v>
      </c>
    </row>
    <row r="7241" spans="3:4" ht="15" hidden="1" customHeight="1" x14ac:dyDescent="0.25">
      <c r="C7241" s="113" t="s">
        <v>23174</v>
      </c>
      <c r="D7241" s="113" t="s">
        <v>23175</v>
      </c>
    </row>
    <row r="7242" spans="3:4" ht="15" hidden="1" customHeight="1" x14ac:dyDescent="0.25">
      <c r="C7242" s="113" t="s">
        <v>5434</v>
      </c>
      <c r="D7242" s="113" t="s">
        <v>2115</v>
      </c>
    </row>
    <row r="7243" spans="3:4" ht="15" hidden="1" customHeight="1" x14ac:dyDescent="0.25">
      <c r="C7243" s="113" t="s">
        <v>5435</v>
      </c>
      <c r="D7243" s="113" t="s">
        <v>2116</v>
      </c>
    </row>
    <row r="7244" spans="3:4" ht="15" hidden="1" customHeight="1" x14ac:dyDescent="0.25">
      <c r="C7244" s="113" t="s">
        <v>5436</v>
      </c>
      <c r="D7244" s="113" t="s">
        <v>6525</v>
      </c>
    </row>
    <row r="7245" spans="3:4" ht="15" hidden="1" customHeight="1" x14ac:dyDescent="0.25">
      <c r="C7245" s="113" t="s">
        <v>5437</v>
      </c>
      <c r="D7245" s="113" t="s">
        <v>2117</v>
      </c>
    </row>
    <row r="7246" spans="3:4" ht="15" hidden="1" customHeight="1" x14ac:dyDescent="0.25">
      <c r="C7246" s="113" t="s">
        <v>5438</v>
      </c>
      <c r="D7246" s="113" t="s">
        <v>9217</v>
      </c>
    </row>
    <row r="7247" spans="3:4" ht="15" hidden="1" customHeight="1" x14ac:dyDescent="0.25">
      <c r="C7247" s="113" t="s">
        <v>5439</v>
      </c>
      <c r="D7247" s="113" t="s">
        <v>2118</v>
      </c>
    </row>
    <row r="7248" spans="3:4" ht="15" hidden="1" customHeight="1" x14ac:dyDescent="0.25">
      <c r="C7248" s="113" t="s">
        <v>5440</v>
      </c>
      <c r="D7248" s="113" t="s">
        <v>2119</v>
      </c>
    </row>
    <row r="7249" spans="3:4" ht="15" hidden="1" customHeight="1" x14ac:dyDescent="0.25">
      <c r="C7249" s="113" t="s">
        <v>5441</v>
      </c>
      <c r="D7249" s="113" t="s">
        <v>9218</v>
      </c>
    </row>
    <row r="7250" spans="3:4" ht="15" hidden="1" customHeight="1" x14ac:dyDescent="0.25">
      <c r="C7250" s="113" t="s">
        <v>5442</v>
      </c>
      <c r="D7250" s="113" t="s">
        <v>23176</v>
      </c>
    </row>
    <row r="7251" spans="3:4" ht="15" hidden="1" customHeight="1" x14ac:dyDescent="0.25">
      <c r="C7251" s="113" t="s">
        <v>5443</v>
      </c>
      <c r="D7251" s="113" t="s">
        <v>9219</v>
      </c>
    </row>
    <row r="7252" spans="3:4" ht="15" hidden="1" customHeight="1" x14ac:dyDescent="0.25">
      <c r="C7252" s="113" t="s">
        <v>5444</v>
      </c>
      <c r="D7252" s="113" t="s">
        <v>2120</v>
      </c>
    </row>
    <row r="7253" spans="3:4" ht="15" hidden="1" customHeight="1" x14ac:dyDescent="0.25">
      <c r="C7253" s="113" t="s">
        <v>5445</v>
      </c>
      <c r="D7253" s="113" t="s">
        <v>9220</v>
      </c>
    </row>
    <row r="7254" spans="3:4" ht="15" hidden="1" customHeight="1" x14ac:dyDescent="0.25">
      <c r="C7254" s="113" t="s">
        <v>5446</v>
      </c>
      <c r="D7254" s="113" t="s">
        <v>2121</v>
      </c>
    </row>
    <row r="7255" spans="3:4" ht="15" hidden="1" customHeight="1" x14ac:dyDescent="0.25">
      <c r="C7255" s="113" t="s">
        <v>23177</v>
      </c>
      <c r="D7255" s="113" t="s">
        <v>23178</v>
      </c>
    </row>
    <row r="7256" spans="3:4" ht="15" hidden="1" customHeight="1" x14ac:dyDescent="0.25">
      <c r="C7256" s="113" t="s">
        <v>5447</v>
      </c>
      <c r="D7256" s="113" t="s">
        <v>23179</v>
      </c>
    </row>
    <row r="7257" spans="3:4" ht="15" hidden="1" customHeight="1" x14ac:dyDescent="0.25">
      <c r="C7257" s="113" t="s">
        <v>5448</v>
      </c>
      <c r="D7257" s="113" t="s">
        <v>2122</v>
      </c>
    </row>
    <row r="7258" spans="3:4" ht="15" hidden="1" customHeight="1" x14ac:dyDescent="0.25">
      <c r="C7258" s="113" t="s">
        <v>5449</v>
      </c>
      <c r="D7258" s="113" t="s">
        <v>2123</v>
      </c>
    </row>
    <row r="7259" spans="3:4" ht="15" hidden="1" customHeight="1" x14ac:dyDescent="0.25">
      <c r="C7259" s="113" t="s">
        <v>23180</v>
      </c>
      <c r="D7259" s="113" t="s">
        <v>23181</v>
      </c>
    </row>
    <row r="7260" spans="3:4" ht="15" hidden="1" customHeight="1" x14ac:dyDescent="0.25">
      <c r="C7260" s="113" t="s">
        <v>23182</v>
      </c>
      <c r="D7260" s="113" t="s">
        <v>23183</v>
      </c>
    </row>
    <row r="7261" spans="3:4" ht="15" hidden="1" customHeight="1" x14ac:dyDescent="0.25">
      <c r="C7261" s="113" t="s">
        <v>23184</v>
      </c>
      <c r="D7261" s="113" t="s">
        <v>23185</v>
      </c>
    </row>
    <row r="7262" spans="3:4" ht="15" hidden="1" customHeight="1" x14ac:dyDescent="0.25">
      <c r="C7262" s="113" t="s">
        <v>23186</v>
      </c>
      <c r="D7262" s="113" t="s">
        <v>23187</v>
      </c>
    </row>
    <row r="7263" spans="3:4" ht="15" hidden="1" customHeight="1" x14ac:dyDescent="0.25">
      <c r="C7263" s="113" t="s">
        <v>5450</v>
      </c>
      <c r="D7263" s="113" t="s">
        <v>2124</v>
      </c>
    </row>
    <row r="7264" spans="3:4" ht="15" hidden="1" customHeight="1" x14ac:dyDescent="0.25">
      <c r="C7264" s="113" t="s">
        <v>23188</v>
      </c>
      <c r="D7264" s="113" t="s">
        <v>23189</v>
      </c>
    </row>
    <row r="7265" spans="3:4" ht="15" hidden="1" customHeight="1" x14ac:dyDescent="0.25">
      <c r="C7265" s="113" t="s">
        <v>11518</v>
      </c>
      <c r="D7265" s="113" t="s">
        <v>23190</v>
      </c>
    </row>
    <row r="7266" spans="3:4" ht="15" hidden="1" customHeight="1" x14ac:dyDescent="0.25">
      <c r="C7266" s="113" t="s">
        <v>11519</v>
      </c>
      <c r="D7266" s="113" t="s">
        <v>2125</v>
      </c>
    </row>
    <row r="7267" spans="3:4" ht="15" hidden="1" customHeight="1" x14ac:dyDescent="0.25">
      <c r="C7267" s="113" t="s">
        <v>23191</v>
      </c>
      <c r="D7267" s="113" t="s">
        <v>23192</v>
      </c>
    </row>
    <row r="7268" spans="3:4" ht="15" hidden="1" customHeight="1" x14ac:dyDescent="0.25">
      <c r="C7268" s="113" t="s">
        <v>23193</v>
      </c>
      <c r="D7268" s="113" t="s">
        <v>23194</v>
      </c>
    </row>
    <row r="7269" spans="3:4" ht="15" hidden="1" customHeight="1" x14ac:dyDescent="0.25">
      <c r="C7269" s="113" t="s">
        <v>23195</v>
      </c>
      <c r="D7269" s="113" t="s">
        <v>23196</v>
      </c>
    </row>
    <row r="7270" spans="3:4" ht="15" hidden="1" customHeight="1" x14ac:dyDescent="0.25">
      <c r="C7270" s="113" t="s">
        <v>23197</v>
      </c>
      <c r="D7270" s="113" t="s">
        <v>23198</v>
      </c>
    </row>
    <row r="7271" spans="3:4" ht="15" hidden="1" customHeight="1" x14ac:dyDescent="0.25">
      <c r="C7271" s="113" t="s">
        <v>23199</v>
      </c>
      <c r="D7271" s="113" t="s">
        <v>23200</v>
      </c>
    </row>
    <row r="7272" spans="3:4" ht="15" hidden="1" customHeight="1" x14ac:dyDescent="0.25">
      <c r="C7272" s="113" t="s">
        <v>5451</v>
      </c>
      <c r="D7272" s="113" t="s">
        <v>18121</v>
      </c>
    </row>
    <row r="7273" spans="3:4" ht="15" hidden="1" customHeight="1" x14ac:dyDescent="0.25">
      <c r="C7273" s="113" t="s">
        <v>5452</v>
      </c>
      <c r="D7273" s="113" t="s">
        <v>2126</v>
      </c>
    </row>
    <row r="7274" spans="3:4" ht="15" hidden="1" customHeight="1" x14ac:dyDescent="0.25">
      <c r="C7274" s="113" t="s">
        <v>5453</v>
      </c>
      <c r="D7274" s="113" t="s">
        <v>2127</v>
      </c>
    </row>
    <row r="7275" spans="3:4" ht="15" hidden="1" customHeight="1" x14ac:dyDescent="0.25">
      <c r="C7275" s="113" t="s">
        <v>5454</v>
      </c>
      <c r="D7275" s="113" t="s">
        <v>9221</v>
      </c>
    </row>
    <row r="7276" spans="3:4" ht="15" hidden="1" customHeight="1" x14ac:dyDescent="0.25">
      <c r="C7276" s="113" t="s">
        <v>5455</v>
      </c>
      <c r="D7276" s="113" t="s">
        <v>2128</v>
      </c>
    </row>
    <row r="7277" spans="3:4" ht="15" hidden="1" customHeight="1" x14ac:dyDescent="0.25">
      <c r="C7277" s="113" t="s">
        <v>5456</v>
      </c>
      <c r="D7277" s="113" t="s">
        <v>2129</v>
      </c>
    </row>
    <row r="7278" spans="3:4" ht="15" hidden="1" customHeight="1" x14ac:dyDescent="0.25">
      <c r="C7278" s="113" t="s">
        <v>5457</v>
      </c>
      <c r="D7278" s="113" t="s">
        <v>9222</v>
      </c>
    </row>
    <row r="7279" spans="3:4" ht="15" hidden="1" customHeight="1" x14ac:dyDescent="0.25">
      <c r="C7279" s="113" t="s">
        <v>5458</v>
      </c>
      <c r="D7279" s="113" t="s">
        <v>2130</v>
      </c>
    </row>
    <row r="7280" spans="3:4" ht="15" hidden="1" customHeight="1" x14ac:dyDescent="0.25">
      <c r="C7280" s="113" t="s">
        <v>5459</v>
      </c>
      <c r="D7280" s="113" t="s">
        <v>1625</v>
      </c>
    </row>
    <row r="7281" spans="3:4" ht="15" hidden="1" customHeight="1" x14ac:dyDescent="0.25">
      <c r="C7281" s="113" t="s">
        <v>5460</v>
      </c>
      <c r="D7281" s="113" t="s">
        <v>9223</v>
      </c>
    </row>
    <row r="7282" spans="3:4" ht="15" hidden="1" customHeight="1" x14ac:dyDescent="0.25">
      <c r="C7282" s="113" t="s">
        <v>5461</v>
      </c>
      <c r="D7282" s="113" t="s">
        <v>1626</v>
      </c>
    </row>
    <row r="7283" spans="3:4" ht="15" hidden="1" customHeight="1" x14ac:dyDescent="0.25">
      <c r="C7283" s="113" t="s">
        <v>5462</v>
      </c>
      <c r="D7283" s="113" t="s">
        <v>1627</v>
      </c>
    </row>
    <row r="7284" spans="3:4" ht="15" hidden="1" customHeight="1" x14ac:dyDescent="0.25">
      <c r="C7284" s="113" t="s">
        <v>5463</v>
      </c>
      <c r="D7284" s="113" t="s">
        <v>9224</v>
      </c>
    </row>
    <row r="7285" spans="3:4" ht="15" hidden="1" customHeight="1" x14ac:dyDescent="0.25">
      <c r="C7285" s="113" t="s">
        <v>5464</v>
      </c>
      <c r="D7285" s="113" t="s">
        <v>1628</v>
      </c>
    </row>
    <row r="7286" spans="3:4" ht="15" hidden="1" customHeight="1" x14ac:dyDescent="0.25">
      <c r="C7286" s="113" t="s">
        <v>5465</v>
      </c>
      <c r="D7286" s="113" t="s">
        <v>9225</v>
      </c>
    </row>
    <row r="7287" spans="3:4" ht="15" hidden="1" customHeight="1" x14ac:dyDescent="0.25">
      <c r="C7287" s="113" t="s">
        <v>5466</v>
      </c>
      <c r="D7287" s="113" t="s">
        <v>9226</v>
      </c>
    </row>
    <row r="7288" spans="3:4" ht="15" hidden="1" customHeight="1" x14ac:dyDescent="0.25">
      <c r="C7288" s="113" t="s">
        <v>5467</v>
      </c>
      <c r="D7288" s="113" t="s">
        <v>6526</v>
      </c>
    </row>
    <row r="7289" spans="3:4" ht="15" hidden="1" customHeight="1" x14ac:dyDescent="0.25">
      <c r="C7289" s="113" t="s">
        <v>5468</v>
      </c>
      <c r="D7289" s="113" t="s">
        <v>6527</v>
      </c>
    </row>
    <row r="7290" spans="3:4" ht="15" hidden="1" customHeight="1" x14ac:dyDescent="0.25">
      <c r="C7290" s="113" t="s">
        <v>5469</v>
      </c>
      <c r="D7290" s="113" t="s">
        <v>9227</v>
      </c>
    </row>
    <row r="7291" spans="3:4" ht="15" hidden="1" customHeight="1" x14ac:dyDescent="0.25">
      <c r="C7291" s="113" t="s">
        <v>5470</v>
      </c>
      <c r="D7291" s="113" t="s">
        <v>1629</v>
      </c>
    </row>
    <row r="7292" spans="3:4" ht="15" hidden="1" customHeight="1" x14ac:dyDescent="0.25">
      <c r="C7292" s="113" t="s">
        <v>5471</v>
      </c>
      <c r="D7292" s="113" t="s">
        <v>1630</v>
      </c>
    </row>
    <row r="7293" spans="3:4" ht="15" hidden="1" customHeight="1" x14ac:dyDescent="0.25">
      <c r="C7293" s="113" t="s">
        <v>5472</v>
      </c>
      <c r="D7293" s="113" t="s">
        <v>9228</v>
      </c>
    </row>
    <row r="7294" spans="3:4" ht="15" hidden="1" customHeight="1" x14ac:dyDescent="0.25">
      <c r="C7294" s="113" t="s">
        <v>5473</v>
      </c>
      <c r="D7294" s="113" t="s">
        <v>6528</v>
      </c>
    </row>
    <row r="7295" spans="3:4" ht="15" hidden="1" customHeight="1" x14ac:dyDescent="0.25">
      <c r="C7295" s="113" t="s">
        <v>3056</v>
      </c>
      <c r="D7295" s="113" t="s">
        <v>6529</v>
      </c>
    </row>
    <row r="7296" spans="3:4" ht="15" hidden="1" customHeight="1" x14ac:dyDescent="0.25">
      <c r="C7296" s="113" t="s">
        <v>3057</v>
      </c>
      <c r="D7296" s="113" t="s">
        <v>1631</v>
      </c>
    </row>
    <row r="7297" spans="3:4" ht="15" hidden="1" customHeight="1" x14ac:dyDescent="0.25">
      <c r="C7297" s="113" t="s">
        <v>3058</v>
      </c>
      <c r="D7297" s="113" t="s">
        <v>1632</v>
      </c>
    </row>
    <row r="7298" spans="3:4" ht="15" hidden="1" customHeight="1" x14ac:dyDescent="0.25">
      <c r="C7298" s="113" t="s">
        <v>3059</v>
      </c>
      <c r="D7298" s="113" t="s">
        <v>1633</v>
      </c>
    </row>
    <row r="7299" spans="3:4" ht="15" hidden="1" customHeight="1" x14ac:dyDescent="0.25">
      <c r="C7299" s="113" t="s">
        <v>3060</v>
      </c>
      <c r="D7299" s="113" t="s">
        <v>9229</v>
      </c>
    </row>
    <row r="7300" spans="3:4" ht="15" hidden="1" customHeight="1" x14ac:dyDescent="0.25">
      <c r="C7300" s="113" t="s">
        <v>3061</v>
      </c>
      <c r="D7300" s="113" t="s">
        <v>1634</v>
      </c>
    </row>
    <row r="7301" spans="3:4" ht="15" hidden="1" customHeight="1" x14ac:dyDescent="0.25">
      <c r="C7301" s="113" t="s">
        <v>3062</v>
      </c>
      <c r="D7301" s="113" t="s">
        <v>1635</v>
      </c>
    </row>
    <row r="7302" spans="3:4" ht="15" hidden="1" customHeight="1" x14ac:dyDescent="0.25">
      <c r="C7302" s="113" t="s">
        <v>3063</v>
      </c>
      <c r="D7302" s="113" t="s">
        <v>9230</v>
      </c>
    </row>
    <row r="7303" spans="3:4" ht="15" hidden="1" customHeight="1" x14ac:dyDescent="0.25">
      <c r="C7303" s="113" t="s">
        <v>3064</v>
      </c>
      <c r="D7303" s="113" t="s">
        <v>9231</v>
      </c>
    </row>
    <row r="7304" spans="3:4" ht="15" hidden="1" customHeight="1" x14ac:dyDescent="0.25">
      <c r="C7304" s="113" t="s">
        <v>3065</v>
      </c>
      <c r="D7304" s="113" t="s">
        <v>9232</v>
      </c>
    </row>
    <row r="7305" spans="3:4" ht="15" hidden="1" customHeight="1" x14ac:dyDescent="0.25">
      <c r="C7305" s="113" t="s">
        <v>3066</v>
      </c>
      <c r="D7305" s="113" t="s">
        <v>9233</v>
      </c>
    </row>
    <row r="7306" spans="3:4" ht="15" hidden="1" customHeight="1" x14ac:dyDescent="0.25">
      <c r="C7306" s="113" t="s">
        <v>3067</v>
      </c>
      <c r="D7306" s="113" t="s">
        <v>1636</v>
      </c>
    </row>
    <row r="7307" spans="3:4" ht="15" hidden="1" customHeight="1" x14ac:dyDescent="0.25">
      <c r="C7307" s="113" t="s">
        <v>3068</v>
      </c>
      <c r="D7307" s="113" t="s">
        <v>1637</v>
      </c>
    </row>
    <row r="7308" spans="3:4" ht="15" hidden="1" customHeight="1" x14ac:dyDescent="0.25">
      <c r="C7308" s="113" t="s">
        <v>3069</v>
      </c>
      <c r="D7308" s="113" t="s">
        <v>9234</v>
      </c>
    </row>
    <row r="7309" spans="3:4" ht="15" hidden="1" customHeight="1" x14ac:dyDescent="0.25">
      <c r="C7309" s="113" t="s">
        <v>3070</v>
      </c>
      <c r="D7309" s="113" t="s">
        <v>1638</v>
      </c>
    </row>
    <row r="7310" spans="3:4" ht="15" hidden="1" customHeight="1" x14ac:dyDescent="0.25">
      <c r="C7310" s="113" t="s">
        <v>3071</v>
      </c>
      <c r="D7310" s="113" t="s">
        <v>1639</v>
      </c>
    </row>
    <row r="7311" spans="3:4" ht="15" hidden="1" customHeight="1" x14ac:dyDescent="0.25">
      <c r="C7311" s="113" t="s">
        <v>3072</v>
      </c>
      <c r="D7311" s="113" t="s">
        <v>9235</v>
      </c>
    </row>
    <row r="7312" spans="3:4" ht="15" hidden="1" customHeight="1" x14ac:dyDescent="0.25">
      <c r="C7312" s="113" t="s">
        <v>3073</v>
      </c>
      <c r="D7312" s="113" t="s">
        <v>1640</v>
      </c>
    </row>
    <row r="7313" spans="3:4" ht="15" hidden="1" customHeight="1" x14ac:dyDescent="0.25">
      <c r="C7313" s="113" t="s">
        <v>3074</v>
      </c>
      <c r="D7313" s="113" t="s">
        <v>1641</v>
      </c>
    </row>
    <row r="7314" spans="3:4" ht="15" hidden="1" customHeight="1" x14ac:dyDescent="0.25">
      <c r="C7314" s="113" t="s">
        <v>3075</v>
      </c>
      <c r="D7314" s="113" t="s">
        <v>9236</v>
      </c>
    </row>
    <row r="7315" spans="3:4" ht="15" hidden="1" customHeight="1" x14ac:dyDescent="0.25">
      <c r="C7315" s="113" t="s">
        <v>3076</v>
      </c>
      <c r="D7315" s="113" t="s">
        <v>1642</v>
      </c>
    </row>
    <row r="7316" spans="3:4" ht="15" hidden="1" customHeight="1" x14ac:dyDescent="0.25">
      <c r="C7316" s="113" t="s">
        <v>3077</v>
      </c>
      <c r="D7316" s="113" t="s">
        <v>1643</v>
      </c>
    </row>
    <row r="7317" spans="3:4" ht="15" hidden="1" customHeight="1" x14ac:dyDescent="0.25">
      <c r="C7317" s="113" t="s">
        <v>3078</v>
      </c>
      <c r="D7317" s="113" t="s">
        <v>9237</v>
      </c>
    </row>
    <row r="7318" spans="3:4" ht="15" hidden="1" customHeight="1" x14ac:dyDescent="0.25">
      <c r="C7318" s="113" t="s">
        <v>3079</v>
      </c>
      <c r="D7318" s="113" t="s">
        <v>9238</v>
      </c>
    </row>
    <row r="7319" spans="3:4" ht="15" hidden="1" customHeight="1" x14ac:dyDescent="0.25">
      <c r="C7319" s="113" t="s">
        <v>3080</v>
      </c>
      <c r="D7319" s="113" t="s">
        <v>9239</v>
      </c>
    </row>
    <row r="7320" spans="3:4" ht="15" hidden="1" customHeight="1" x14ac:dyDescent="0.25">
      <c r="C7320" s="113" t="s">
        <v>3081</v>
      </c>
      <c r="D7320" s="113" t="s">
        <v>11520</v>
      </c>
    </row>
    <row r="7321" spans="3:4" ht="15" hidden="1" customHeight="1" x14ac:dyDescent="0.25">
      <c r="C7321" s="113" t="s">
        <v>3082</v>
      </c>
      <c r="D7321" s="113" t="s">
        <v>11521</v>
      </c>
    </row>
    <row r="7322" spans="3:4" ht="15" hidden="1" customHeight="1" x14ac:dyDescent="0.25">
      <c r="C7322" s="113" t="s">
        <v>3083</v>
      </c>
      <c r="D7322" s="113" t="s">
        <v>11522</v>
      </c>
    </row>
    <row r="7323" spans="3:4" ht="15" hidden="1" customHeight="1" x14ac:dyDescent="0.25">
      <c r="C7323" s="113" t="s">
        <v>3084</v>
      </c>
      <c r="D7323" s="113" t="s">
        <v>11523</v>
      </c>
    </row>
    <row r="7324" spans="3:4" ht="15" hidden="1" customHeight="1" x14ac:dyDescent="0.25">
      <c r="C7324" s="113" t="s">
        <v>3085</v>
      </c>
      <c r="D7324" s="113" t="s">
        <v>11524</v>
      </c>
    </row>
    <row r="7325" spans="3:4" ht="15" hidden="1" customHeight="1" x14ac:dyDescent="0.25">
      <c r="C7325" s="113" t="s">
        <v>3086</v>
      </c>
      <c r="D7325" s="113" t="s">
        <v>11525</v>
      </c>
    </row>
    <row r="7326" spans="3:4" ht="15" hidden="1" customHeight="1" x14ac:dyDescent="0.25">
      <c r="C7326" s="113" t="s">
        <v>3087</v>
      </c>
      <c r="D7326" s="113" t="s">
        <v>9240</v>
      </c>
    </row>
    <row r="7327" spans="3:4" ht="15" hidden="1" customHeight="1" x14ac:dyDescent="0.25">
      <c r="C7327" s="113" t="s">
        <v>3088</v>
      </c>
      <c r="D7327" s="113" t="s">
        <v>2131</v>
      </c>
    </row>
    <row r="7328" spans="3:4" ht="15" hidden="1" customHeight="1" x14ac:dyDescent="0.25">
      <c r="C7328" s="113" t="s">
        <v>3089</v>
      </c>
      <c r="D7328" s="113" t="s">
        <v>2132</v>
      </c>
    </row>
    <row r="7329" spans="3:4" ht="15" hidden="1" customHeight="1" x14ac:dyDescent="0.25">
      <c r="C7329" s="113" t="s">
        <v>3090</v>
      </c>
      <c r="D7329" s="113" t="s">
        <v>9241</v>
      </c>
    </row>
    <row r="7330" spans="3:4" ht="15" hidden="1" customHeight="1" x14ac:dyDescent="0.25">
      <c r="C7330" s="113" t="s">
        <v>3091</v>
      </c>
      <c r="D7330" s="113" t="s">
        <v>2133</v>
      </c>
    </row>
    <row r="7331" spans="3:4" ht="15" hidden="1" customHeight="1" x14ac:dyDescent="0.25">
      <c r="C7331" s="113" t="s">
        <v>3092</v>
      </c>
      <c r="D7331" s="113" t="s">
        <v>2134</v>
      </c>
    </row>
    <row r="7332" spans="3:4" ht="15" hidden="1" customHeight="1" x14ac:dyDescent="0.25">
      <c r="C7332" s="113" t="s">
        <v>3093</v>
      </c>
      <c r="D7332" s="113" t="s">
        <v>9242</v>
      </c>
    </row>
    <row r="7333" spans="3:4" ht="15" hidden="1" customHeight="1" x14ac:dyDescent="0.25">
      <c r="C7333" s="113" t="s">
        <v>3094</v>
      </c>
      <c r="D7333" s="113" t="s">
        <v>2135</v>
      </c>
    </row>
    <row r="7334" spans="3:4" ht="15" hidden="1" customHeight="1" x14ac:dyDescent="0.25">
      <c r="C7334" s="113" t="s">
        <v>3095</v>
      </c>
      <c r="D7334" s="113" t="s">
        <v>2136</v>
      </c>
    </row>
    <row r="7335" spans="3:4" ht="15" hidden="1" customHeight="1" x14ac:dyDescent="0.25">
      <c r="C7335" s="113" t="s">
        <v>3096</v>
      </c>
      <c r="D7335" s="113" t="s">
        <v>9243</v>
      </c>
    </row>
    <row r="7336" spans="3:4" ht="15" hidden="1" customHeight="1" x14ac:dyDescent="0.25">
      <c r="C7336" s="113" t="s">
        <v>3097</v>
      </c>
      <c r="D7336" s="113" t="s">
        <v>2137</v>
      </c>
    </row>
    <row r="7337" spans="3:4" ht="15" hidden="1" customHeight="1" x14ac:dyDescent="0.25">
      <c r="C7337" s="113" t="s">
        <v>3098</v>
      </c>
      <c r="D7337" s="113" t="s">
        <v>2138</v>
      </c>
    </row>
    <row r="7338" spans="3:4" ht="15" hidden="1" customHeight="1" x14ac:dyDescent="0.25">
      <c r="C7338" s="113" t="s">
        <v>3099</v>
      </c>
      <c r="D7338" s="113" t="s">
        <v>9244</v>
      </c>
    </row>
    <row r="7339" spans="3:4" ht="15" hidden="1" customHeight="1" x14ac:dyDescent="0.25">
      <c r="C7339" s="113" t="s">
        <v>3100</v>
      </c>
      <c r="D7339" s="113" t="s">
        <v>2139</v>
      </c>
    </row>
    <row r="7340" spans="3:4" ht="15" hidden="1" customHeight="1" x14ac:dyDescent="0.25">
      <c r="C7340" s="113" t="s">
        <v>3101</v>
      </c>
      <c r="D7340" s="113" t="s">
        <v>2140</v>
      </c>
    </row>
    <row r="7341" spans="3:4" ht="15" hidden="1" customHeight="1" x14ac:dyDescent="0.25">
      <c r="C7341" s="113" t="s">
        <v>3102</v>
      </c>
      <c r="D7341" s="113" t="s">
        <v>9245</v>
      </c>
    </row>
    <row r="7342" spans="3:4" ht="15" hidden="1" customHeight="1" x14ac:dyDescent="0.25">
      <c r="C7342" s="113" t="s">
        <v>3103</v>
      </c>
      <c r="D7342" s="113" t="s">
        <v>2141</v>
      </c>
    </row>
    <row r="7343" spans="3:4" ht="15" hidden="1" customHeight="1" x14ac:dyDescent="0.25">
      <c r="C7343" s="113" t="s">
        <v>3104</v>
      </c>
      <c r="D7343" s="113" t="s">
        <v>2142</v>
      </c>
    </row>
    <row r="7344" spans="3:4" ht="15" hidden="1" customHeight="1" x14ac:dyDescent="0.25">
      <c r="C7344" s="113" t="s">
        <v>3105</v>
      </c>
      <c r="D7344" s="113" t="s">
        <v>9246</v>
      </c>
    </row>
    <row r="7345" spans="3:4" ht="15" hidden="1" customHeight="1" x14ac:dyDescent="0.25">
      <c r="C7345" s="113" t="s">
        <v>3106</v>
      </c>
      <c r="D7345" s="113" t="s">
        <v>2143</v>
      </c>
    </row>
    <row r="7346" spans="3:4" ht="15" hidden="1" customHeight="1" x14ac:dyDescent="0.25">
      <c r="C7346" s="113" t="s">
        <v>3107</v>
      </c>
      <c r="D7346" s="113" t="s">
        <v>2144</v>
      </c>
    </row>
    <row r="7347" spans="3:4" ht="15" hidden="1" customHeight="1" x14ac:dyDescent="0.25">
      <c r="C7347" s="113" t="s">
        <v>3108</v>
      </c>
      <c r="D7347" s="113" t="s">
        <v>9247</v>
      </c>
    </row>
    <row r="7348" spans="3:4" ht="15" hidden="1" customHeight="1" x14ac:dyDescent="0.25">
      <c r="C7348" s="113" t="s">
        <v>3109</v>
      </c>
      <c r="D7348" s="113" t="s">
        <v>2145</v>
      </c>
    </row>
    <row r="7349" spans="3:4" ht="15" hidden="1" customHeight="1" x14ac:dyDescent="0.25">
      <c r="C7349" s="113" t="s">
        <v>3110</v>
      </c>
      <c r="D7349" s="113" t="s">
        <v>2146</v>
      </c>
    </row>
    <row r="7350" spans="3:4" ht="15" hidden="1" customHeight="1" x14ac:dyDescent="0.25">
      <c r="C7350" s="113" t="s">
        <v>3111</v>
      </c>
      <c r="D7350" s="113" t="s">
        <v>9248</v>
      </c>
    </row>
    <row r="7351" spans="3:4" ht="15" hidden="1" customHeight="1" x14ac:dyDescent="0.25">
      <c r="C7351" s="113" t="s">
        <v>3112</v>
      </c>
      <c r="D7351" s="113" t="s">
        <v>2147</v>
      </c>
    </row>
    <row r="7352" spans="3:4" ht="15" hidden="1" customHeight="1" x14ac:dyDescent="0.25">
      <c r="C7352" s="113" t="s">
        <v>3113</v>
      </c>
      <c r="D7352" s="113" t="s">
        <v>2148</v>
      </c>
    </row>
    <row r="7353" spans="3:4" ht="15" hidden="1" customHeight="1" x14ac:dyDescent="0.25">
      <c r="C7353" s="113" t="s">
        <v>3114</v>
      </c>
      <c r="D7353" s="113" t="s">
        <v>9249</v>
      </c>
    </row>
    <row r="7354" spans="3:4" ht="15" hidden="1" customHeight="1" x14ac:dyDescent="0.25">
      <c r="C7354" s="113" t="s">
        <v>3115</v>
      </c>
      <c r="D7354" s="113" t="s">
        <v>2149</v>
      </c>
    </row>
    <row r="7355" spans="3:4" ht="15" hidden="1" customHeight="1" x14ac:dyDescent="0.25">
      <c r="C7355" s="113" t="s">
        <v>7078</v>
      </c>
      <c r="D7355" s="113" t="s">
        <v>1679</v>
      </c>
    </row>
    <row r="7356" spans="3:4" ht="15" hidden="1" customHeight="1" x14ac:dyDescent="0.25">
      <c r="C7356" s="113" t="s">
        <v>3116</v>
      </c>
      <c r="D7356" s="113" t="s">
        <v>9250</v>
      </c>
    </row>
    <row r="7357" spans="3:4" ht="15" hidden="1" customHeight="1" x14ac:dyDescent="0.25">
      <c r="C7357" s="113" t="s">
        <v>3117</v>
      </c>
      <c r="D7357" s="113" t="s">
        <v>1680</v>
      </c>
    </row>
    <row r="7358" spans="3:4" ht="15" hidden="1" customHeight="1" x14ac:dyDescent="0.25">
      <c r="C7358" s="113" t="s">
        <v>3118</v>
      </c>
      <c r="D7358" s="113" t="s">
        <v>1681</v>
      </c>
    </row>
    <row r="7359" spans="3:4" ht="15" hidden="1" customHeight="1" x14ac:dyDescent="0.25">
      <c r="C7359" s="113" t="s">
        <v>11526</v>
      </c>
      <c r="D7359" s="113" t="s">
        <v>9251</v>
      </c>
    </row>
    <row r="7360" spans="3:4" ht="15" hidden="1" customHeight="1" x14ac:dyDescent="0.25">
      <c r="C7360" s="113" t="s">
        <v>11527</v>
      </c>
      <c r="D7360" s="113" t="s">
        <v>1682</v>
      </c>
    </row>
    <row r="7361" spans="3:4" ht="15" hidden="1" customHeight="1" x14ac:dyDescent="0.25">
      <c r="C7361" s="113" t="s">
        <v>11528</v>
      </c>
      <c r="D7361" s="113" t="s">
        <v>1683</v>
      </c>
    </row>
    <row r="7362" spans="3:4" ht="15" hidden="1" customHeight="1" x14ac:dyDescent="0.25">
      <c r="C7362" s="113" t="s">
        <v>3119</v>
      </c>
      <c r="D7362" s="113" t="s">
        <v>9252</v>
      </c>
    </row>
    <row r="7363" spans="3:4" ht="15" hidden="1" customHeight="1" x14ac:dyDescent="0.25">
      <c r="C7363" s="113" t="s">
        <v>3120</v>
      </c>
      <c r="D7363" s="113" t="s">
        <v>9253</v>
      </c>
    </row>
    <row r="7364" spans="3:4" ht="15" hidden="1" customHeight="1" x14ac:dyDescent="0.25">
      <c r="C7364" s="113" t="s">
        <v>3121</v>
      </c>
      <c r="D7364" s="113" t="s">
        <v>1684</v>
      </c>
    </row>
    <row r="7365" spans="3:4" ht="15" hidden="1" customHeight="1" x14ac:dyDescent="0.25">
      <c r="C7365" s="113" t="s">
        <v>11529</v>
      </c>
      <c r="D7365" s="113" t="s">
        <v>9254</v>
      </c>
    </row>
    <row r="7366" spans="3:4" ht="15" hidden="1" customHeight="1" x14ac:dyDescent="0.25">
      <c r="C7366" s="113" t="s">
        <v>11530</v>
      </c>
      <c r="D7366" s="113" t="s">
        <v>9255</v>
      </c>
    </row>
    <row r="7367" spans="3:4" ht="15" hidden="1" customHeight="1" x14ac:dyDescent="0.25">
      <c r="C7367" s="113" t="s">
        <v>11531</v>
      </c>
      <c r="D7367" s="113" t="s">
        <v>1685</v>
      </c>
    </row>
    <row r="7368" spans="3:4" ht="15" hidden="1" customHeight="1" x14ac:dyDescent="0.25">
      <c r="C7368" s="113" t="s">
        <v>11532</v>
      </c>
      <c r="D7368" s="113" t="s">
        <v>6530</v>
      </c>
    </row>
    <row r="7369" spans="3:4" ht="15" hidden="1" customHeight="1" x14ac:dyDescent="0.25">
      <c r="C7369" s="113" t="s">
        <v>11533</v>
      </c>
      <c r="D7369" s="113" t="s">
        <v>9256</v>
      </c>
    </row>
    <row r="7370" spans="3:4" ht="15" hidden="1" customHeight="1" x14ac:dyDescent="0.25">
      <c r="C7370" s="113" t="s">
        <v>11534</v>
      </c>
      <c r="D7370" s="113" t="s">
        <v>1686</v>
      </c>
    </row>
    <row r="7371" spans="3:4" ht="15" hidden="1" customHeight="1" x14ac:dyDescent="0.25">
      <c r="C7371" s="113" t="s">
        <v>11535</v>
      </c>
      <c r="D7371" s="113" t="s">
        <v>6531</v>
      </c>
    </row>
    <row r="7372" spans="3:4" ht="15" hidden="1" customHeight="1" x14ac:dyDescent="0.25">
      <c r="C7372" s="113" t="s">
        <v>11536</v>
      </c>
      <c r="D7372" s="113" t="s">
        <v>9257</v>
      </c>
    </row>
    <row r="7373" spans="3:4" ht="15" hidden="1" customHeight="1" x14ac:dyDescent="0.25">
      <c r="C7373" s="113" t="s">
        <v>11537</v>
      </c>
      <c r="D7373" s="113" t="s">
        <v>9258</v>
      </c>
    </row>
    <row r="7374" spans="3:4" ht="15" hidden="1" customHeight="1" x14ac:dyDescent="0.25">
      <c r="C7374" s="113" t="s">
        <v>11538</v>
      </c>
      <c r="D7374" s="113" t="s">
        <v>9259</v>
      </c>
    </row>
    <row r="7375" spans="3:4" ht="15" hidden="1" customHeight="1" x14ac:dyDescent="0.25">
      <c r="C7375" s="113" t="s">
        <v>11539</v>
      </c>
      <c r="D7375" s="113" t="s">
        <v>9260</v>
      </c>
    </row>
    <row r="7376" spans="3:4" ht="15" hidden="1" customHeight="1" x14ac:dyDescent="0.25">
      <c r="C7376" s="113" t="s">
        <v>11540</v>
      </c>
      <c r="D7376" s="113" t="s">
        <v>1687</v>
      </c>
    </row>
    <row r="7377" spans="3:4" ht="15" hidden="1" customHeight="1" x14ac:dyDescent="0.25">
      <c r="C7377" s="113" t="s">
        <v>11541</v>
      </c>
      <c r="D7377" s="113" t="s">
        <v>1688</v>
      </c>
    </row>
    <row r="7378" spans="3:4" ht="15" hidden="1" customHeight="1" x14ac:dyDescent="0.25">
      <c r="C7378" s="113" t="s">
        <v>11542</v>
      </c>
      <c r="D7378" s="113" t="s">
        <v>1689</v>
      </c>
    </row>
    <row r="7379" spans="3:4" ht="15" hidden="1" customHeight="1" x14ac:dyDescent="0.25">
      <c r="C7379" s="113" t="s">
        <v>11543</v>
      </c>
      <c r="D7379" s="113" t="s">
        <v>6532</v>
      </c>
    </row>
    <row r="7380" spans="3:4" ht="15" hidden="1" customHeight="1" x14ac:dyDescent="0.25">
      <c r="C7380" s="113" t="s">
        <v>11544</v>
      </c>
      <c r="D7380" s="113" t="s">
        <v>9261</v>
      </c>
    </row>
    <row r="7381" spans="3:4" ht="15" hidden="1" customHeight="1" x14ac:dyDescent="0.25">
      <c r="C7381" s="113" t="s">
        <v>11545</v>
      </c>
      <c r="D7381" s="113" t="s">
        <v>6533</v>
      </c>
    </row>
    <row r="7382" spans="3:4" ht="15" hidden="1" customHeight="1" x14ac:dyDescent="0.25">
      <c r="C7382" s="113" t="s">
        <v>11546</v>
      </c>
      <c r="D7382" s="113" t="s">
        <v>1690</v>
      </c>
    </row>
    <row r="7383" spans="3:4" ht="15" hidden="1" customHeight="1" x14ac:dyDescent="0.25">
      <c r="C7383" s="113" t="s">
        <v>11547</v>
      </c>
      <c r="D7383" s="113" t="s">
        <v>9262</v>
      </c>
    </row>
    <row r="7384" spans="3:4" ht="15" hidden="1" customHeight="1" x14ac:dyDescent="0.25">
      <c r="C7384" s="113" t="s">
        <v>11548</v>
      </c>
      <c r="D7384" s="113" t="s">
        <v>1691</v>
      </c>
    </row>
    <row r="7385" spans="3:4" ht="15" hidden="1" customHeight="1" x14ac:dyDescent="0.25">
      <c r="C7385" s="113" t="s">
        <v>11549</v>
      </c>
      <c r="D7385" s="113" t="s">
        <v>1692</v>
      </c>
    </row>
    <row r="7386" spans="3:4" ht="15" hidden="1" customHeight="1" x14ac:dyDescent="0.25">
      <c r="C7386" s="113" t="s">
        <v>11550</v>
      </c>
      <c r="D7386" s="113" t="s">
        <v>9263</v>
      </c>
    </row>
    <row r="7387" spans="3:4" ht="15" hidden="1" customHeight="1" x14ac:dyDescent="0.25">
      <c r="C7387" s="113" t="s">
        <v>11551</v>
      </c>
      <c r="D7387" s="113" t="s">
        <v>1693</v>
      </c>
    </row>
    <row r="7388" spans="3:4" ht="15" hidden="1" customHeight="1" x14ac:dyDescent="0.25">
      <c r="C7388" s="113" t="s">
        <v>11552</v>
      </c>
      <c r="D7388" s="113" t="s">
        <v>1694</v>
      </c>
    </row>
    <row r="7389" spans="3:4" ht="15" hidden="1" customHeight="1" x14ac:dyDescent="0.25">
      <c r="C7389" s="113" t="s">
        <v>11553</v>
      </c>
      <c r="D7389" s="113" t="s">
        <v>9264</v>
      </c>
    </row>
    <row r="7390" spans="3:4" ht="15" hidden="1" customHeight="1" x14ac:dyDescent="0.25">
      <c r="C7390" s="113" t="s">
        <v>11554</v>
      </c>
      <c r="D7390" s="113" t="s">
        <v>9265</v>
      </c>
    </row>
    <row r="7391" spans="3:4" ht="15" hidden="1" customHeight="1" x14ac:dyDescent="0.25">
      <c r="C7391" s="113" t="s">
        <v>11555</v>
      </c>
      <c r="D7391" s="113" t="s">
        <v>9266</v>
      </c>
    </row>
    <row r="7392" spans="3:4" ht="15" hidden="1" customHeight="1" x14ac:dyDescent="0.25">
      <c r="C7392" s="113" t="s">
        <v>11556</v>
      </c>
      <c r="D7392" s="113" t="s">
        <v>11557</v>
      </c>
    </row>
    <row r="7393" spans="3:4" ht="15" hidden="1" customHeight="1" x14ac:dyDescent="0.25">
      <c r="C7393" s="113" t="s">
        <v>23201</v>
      </c>
      <c r="D7393" s="113" t="s">
        <v>23202</v>
      </c>
    </row>
    <row r="7394" spans="3:4" ht="15" hidden="1" customHeight="1" x14ac:dyDescent="0.25">
      <c r="C7394" s="113" t="s">
        <v>23203</v>
      </c>
      <c r="D7394" s="113" t="s">
        <v>23204</v>
      </c>
    </row>
    <row r="7395" spans="3:4" ht="15" hidden="1" customHeight="1" x14ac:dyDescent="0.25">
      <c r="C7395" s="113" t="s">
        <v>3122</v>
      </c>
      <c r="D7395" s="113" t="s">
        <v>23205</v>
      </c>
    </row>
    <row r="7396" spans="3:4" ht="15" hidden="1" customHeight="1" x14ac:dyDescent="0.25">
      <c r="C7396" s="113" t="s">
        <v>3123</v>
      </c>
      <c r="D7396" s="113" t="s">
        <v>23206</v>
      </c>
    </row>
    <row r="7397" spans="3:4" ht="15" hidden="1" customHeight="1" x14ac:dyDescent="0.25">
      <c r="C7397" s="113" t="s">
        <v>3124</v>
      </c>
      <c r="D7397" s="113" t="s">
        <v>23207</v>
      </c>
    </row>
    <row r="7398" spans="3:4" ht="15" hidden="1" customHeight="1" x14ac:dyDescent="0.25">
      <c r="C7398" s="113" t="s">
        <v>3125</v>
      </c>
      <c r="D7398" s="113" t="s">
        <v>23208</v>
      </c>
    </row>
    <row r="7399" spans="3:4" ht="15" hidden="1" customHeight="1" x14ac:dyDescent="0.25">
      <c r="C7399" s="113" t="s">
        <v>3126</v>
      </c>
      <c r="D7399" s="113" t="s">
        <v>23209</v>
      </c>
    </row>
    <row r="7400" spans="3:4" ht="15" hidden="1" customHeight="1" x14ac:dyDescent="0.25">
      <c r="C7400" s="113" t="s">
        <v>11558</v>
      </c>
      <c r="D7400" s="113" t="s">
        <v>23210</v>
      </c>
    </row>
    <row r="7401" spans="3:4" ht="15" hidden="1" customHeight="1" x14ac:dyDescent="0.25">
      <c r="C7401" s="113" t="s">
        <v>23211</v>
      </c>
      <c r="D7401" s="113" t="s">
        <v>23212</v>
      </c>
    </row>
    <row r="7402" spans="3:4" ht="15" hidden="1" customHeight="1" x14ac:dyDescent="0.25">
      <c r="C7402" s="113" t="s">
        <v>3127</v>
      </c>
      <c r="D7402" s="113" t="s">
        <v>23213</v>
      </c>
    </row>
    <row r="7403" spans="3:4" ht="15" hidden="1" customHeight="1" x14ac:dyDescent="0.25">
      <c r="C7403" s="113" t="s">
        <v>3128</v>
      </c>
      <c r="D7403" s="113" t="s">
        <v>23214</v>
      </c>
    </row>
    <row r="7404" spans="3:4" ht="15" hidden="1" customHeight="1" x14ac:dyDescent="0.25">
      <c r="C7404" s="113" t="s">
        <v>3129</v>
      </c>
      <c r="D7404" s="113" t="s">
        <v>23215</v>
      </c>
    </row>
    <row r="7405" spans="3:4" ht="15" hidden="1" customHeight="1" x14ac:dyDescent="0.25">
      <c r="C7405" s="113" t="s">
        <v>3130</v>
      </c>
      <c r="D7405" s="113" t="s">
        <v>23216</v>
      </c>
    </row>
    <row r="7406" spans="3:4" ht="15" hidden="1" customHeight="1" x14ac:dyDescent="0.25">
      <c r="C7406" s="113" t="s">
        <v>3131</v>
      </c>
      <c r="D7406" s="113" t="s">
        <v>23217</v>
      </c>
    </row>
    <row r="7407" spans="3:4" ht="15" hidden="1" customHeight="1" x14ac:dyDescent="0.25">
      <c r="C7407" s="113" t="s">
        <v>3132</v>
      </c>
      <c r="D7407" s="113" t="s">
        <v>23218</v>
      </c>
    </row>
    <row r="7408" spans="3:4" ht="15" hidden="1" customHeight="1" x14ac:dyDescent="0.25">
      <c r="C7408" s="113" t="s">
        <v>3133</v>
      </c>
      <c r="D7408" s="113" t="s">
        <v>2150</v>
      </c>
    </row>
    <row r="7409" spans="3:4" ht="15" hidden="1" customHeight="1" x14ac:dyDescent="0.25">
      <c r="C7409" s="113" t="s">
        <v>3134</v>
      </c>
      <c r="D7409" s="113" t="s">
        <v>2151</v>
      </c>
    </row>
    <row r="7410" spans="3:4" ht="15" hidden="1" customHeight="1" x14ac:dyDescent="0.25">
      <c r="C7410" s="113" t="s">
        <v>3135</v>
      </c>
      <c r="D7410" s="113" t="s">
        <v>2152</v>
      </c>
    </row>
    <row r="7411" spans="3:4" ht="15" hidden="1" customHeight="1" x14ac:dyDescent="0.25">
      <c r="C7411" s="113" t="s">
        <v>3136</v>
      </c>
      <c r="D7411" s="113" t="s">
        <v>2153</v>
      </c>
    </row>
    <row r="7412" spans="3:4" ht="15" hidden="1" customHeight="1" x14ac:dyDescent="0.25">
      <c r="C7412" s="113" t="s">
        <v>3137</v>
      </c>
      <c r="D7412" s="113" t="s">
        <v>2154</v>
      </c>
    </row>
    <row r="7413" spans="3:4" ht="15" hidden="1" customHeight="1" x14ac:dyDescent="0.25">
      <c r="C7413" s="113" t="s">
        <v>3138</v>
      </c>
      <c r="D7413" s="113" t="s">
        <v>11559</v>
      </c>
    </row>
    <row r="7414" spans="3:4" ht="15" hidden="1" customHeight="1" x14ac:dyDescent="0.25">
      <c r="C7414" s="113" t="s">
        <v>3139</v>
      </c>
      <c r="D7414" s="113" t="s">
        <v>23219</v>
      </c>
    </row>
    <row r="7415" spans="3:4" ht="15" hidden="1" customHeight="1" x14ac:dyDescent="0.25">
      <c r="C7415" s="113" t="s">
        <v>3140</v>
      </c>
      <c r="D7415" s="113" t="s">
        <v>23220</v>
      </c>
    </row>
    <row r="7416" spans="3:4" ht="15" hidden="1" customHeight="1" x14ac:dyDescent="0.25">
      <c r="C7416" s="113" t="s">
        <v>23221</v>
      </c>
      <c r="D7416" s="113" t="s">
        <v>23222</v>
      </c>
    </row>
    <row r="7417" spans="3:4" ht="15" hidden="1" customHeight="1" x14ac:dyDescent="0.25">
      <c r="C7417" s="113" t="s">
        <v>23223</v>
      </c>
      <c r="D7417" s="113" t="s">
        <v>23224</v>
      </c>
    </row>
    <row r="7418" spans="3:4" ht="15" hidden="1" customHeight="1" x14ac:dyDescent="0.25">
      <c r="C7418" s="113" t="s">
        <v>23225</v>
      </c>
      <c r="D7418" s="113" t="s">
        <v>23226</v>
      </c>
    </row>
    <row r="7419" spans="3:4" ht="15" hidden="1" customHeight="1" x14ac:dyDescent="0.25">
      <c r="C7419" s="113" t="s">
        <v>23227</v>
      </c>
      <c r="D7419" s="113" t="s">
        <v>23228</v>
      </c>
    </row>
    <row r="7420" spans="3:4" ht="15" hidden="1" customHeight="1" x14ac:dyDescent="0.25">
      <c r="C7420" s="113" t="s">
        <v>23229</v>
      </c>
      <c r="D7420" s="113" t="s">
        <v>23230</v>
      </c>
    </row>
    <row r="7421" spans="3:4" ht="15" hidden="1" customHeight="1" x14ac:dyDescent="0.25">
      <c r="C7421" s="113" t="s">
        <v>23231</v>
      </c>
      <c r="D7421" s="113" t="s">
        <v>23232</v>
      </c>
    </row>
    <row r="7422" spans="3:4" ht="15" hidden="1" customHeight="1" x14ac:dyDescent="0.25">
      <c r="C7422" s="113" t="s">
        <v>23233</v>
      </c>
      <c r="D7422" s="113" t="s">
        <v>23234</v>
      </c>
    </row>
    <row r="7423" spans="3:4" ht="15" hidden="1" customHeight="1" x14ac:dyDescent="0.25">
      <c r="C7423" s="113" t="s">
        <v>23235</v>
      </c>
      <c r="D7423" s="113" t="s">
        <v>23236</v>
      </c>
    </row>
    <row r="7424" spans="3:4" ht="15" hidden="1" customHeight="1" x14ac:dyDescent="0.25">
      <c r="C7424" s="113" t="s">
        <v>23237</v>
      </c>
      <c r="D7424" s="113" t="s">
        <v>23238</v>
      </c>
    </row>
    <row r="7425" spans="3:4" ht="15" hidden="1" customHeight="1" x14ac:dyDescent="0.25">
      <c r="C7425" s="113" t="s">
        <v>23239</v>
      </c>
      <c r="D7425" s="113" t="s">
        <v>23240</v>
      </c>
    </row>
    <row r="7426" spans="3:4" ht="15" hidden="1" customHeight="1" x14ac:dyDescent="0.25">
      <c r="C7426" s="113" t="s">
        <v>23241</v>
      </c>
      <c r="D7426" s="113" t="s">
        <v>23242</v>
      </c>
    </row>
    <row r="7427" spans="3:4" ht="15" hidden="1" customHeight="1" x14ac:dyDescent="0.25">
      <c r="C7427" s="113" t="s">
        <v>23243</v>
      </c>
      <c r="D7427" s="113" t="s">
        <v>23244</v>
      </c>
    </row>
    <row r="7428" spans="3:4" ht="15" hidden="1" customHeight="1" x14ac:dyDescent="0.25">
      <c r="C7428" s="113" t="s">
        <v>23245</v>
      </c>
      <c r="D7428" s="113" t="s">
        <v>23246</v>
      </c>
    </row>
    <row r="7429" spans="3:4" ht="15" hidden="1" customHeight="1" x14ac:dyDescent="0.25">
      <c r="C7429" s="113" t="s">
        <v>23247</v>
      </c>
      <c r="D7429" s="113" t="s">
        <v>23248</v>
      </c>
    </row>
    <row r="7430" spans="3:4" ht="15" hidden="1" customHeight="1" x14ac:dyDescent="0.25">
      <c r="C7430" s="113" t="s">
        <v>23249</v>
      </c>
      <c r="D7430" s="113" t="s">
        <v>23250</v>
      </c>
    </row>
    <row r="7431" spans="3:4" ht="15" hidden="1" customHeight="1" x14ac:dyDescent="0.25">
      <c r="C7431" s="113" t="s">
        <v>23251</v>
      </c>
      <c r="D7431" s="113" t="s">
        <v>23252</v>
      </c>
    </row>
    <row r="7432" spans="3:4" ht="15" hidden="1" customHeight="1" x14ac:dyDescent="0.25">
      <c r="C7432" s="113" t="s">
        <v>23253</v>
      </c>
      <c r="D7432" s="113" t="s">
        <v>23254</v>
      </c>
    </row>
    <row r="7433" spans="3:4" ht="15" hidden="1" customHeight="1" x14ac:dyDescent="0.25">
      <c r="C7433" s="113" t="s">
        <v>23255</v>
      </c>
      <c r="D7433" s="113" t="s">
        <v>23256</v>
      </c>
    </row>
    <row r="7434" spans="3:4" ht="15" hidden="1" customHeight="1" x14ac:dyDescent="0.25">
      <c r="C7434" s="113" t="s">
        <v>23257</v>
      </c>
      <c r="D7434" s="113" t="s">
        <v>23258</v>
      </c>
    </row>
    <row r="7435" spans="3:4" ht="15" hidden="1" customHeight="1" x14ac:dyDescent="0.25">
      <c r="C7435" s="113" t="s">
        <v>23259</v>
      </c>
      <c r="D7435" s="113" t="s">
        <v>23260</v>
      </c>
    </row>
    <row r="7436" spans="3:4" ht="15" hidden="1" customHeight="1" x14ac:dyDescent="0.25">
      <c r="C7436" s="113" t="s">
        <v>23261</v>
      </c>
      <c r="D7436" s="113" t="s">
        <v>23262</v>
      </c>
    </row>
    <row r="7437" spans="3:4" ht="15" hidden="1" customHeight="1" x14ac:dyDescent="0.25">
      <c r="C7437" s="113" t="s">
        <v>23263</v>
      </c>
      <c r="D7437" s="113" t="s">
        <v>23264</v>
      </c>
    </row>
    <row r="7438" spans="3:4" ht="15" hidden="1" customHeight="1" x14ac:dyDescent="0.25">
      <c r="C7438" s="113" t="s">
        <v>23265</v>
      </c>
      <c r="D7438" s="113" t="s">
        <v>23266</v>
      </c>
    </row>
    <row r="7439" spans="3:4" ht="15" hidden="1" customHeight="1" x14ac:dyDescent="0.25">
      <c r="C7439" s="113" t="s">
        <v>23267</v>
      </c>
      <c r="D7439" s="113" t="s">
        <v>23268</v>
      </c>
    </row>
    <row r="7440" spans="3:4" ht="15" hidden="1" customHeight="1" x14ac:dyDescent="0.25">
      <c r="C7440" s="113" t="s">
        <v>23269</v>
      </c>
      <c r="D7440" s="113" t="s">
        <v>23270</v>
      </c>
    </row>
    <row r="7441" spans="3:4" ht="15" hidden="1" customHeight="1" x14ac:dyDescent="0.25">
      <c r="C7441" s="113" t="s">
        <v>23271</v>
      </c>
      <c r="D7441" s="113" t="s">
        <v>23272</v>
      </c>
    </row>
    <row r="7442" spans="3:4" ht="15" hidden="1" customHeight="1" x14ac:dyDescent="0.25">
      <c r="C7442" s="113" t="s">
        <v>23273</v>
      </c>
      <c r="D7442" s="113" t="s">
        <v>23274</v>
      </c>
    </row>
    <row r="7443" spans="3:4" ht="15" hidden="1" customHeight="1" x14ac:dyDescent="0.25">
      <c r="C7443" s="113" t="s">
        <v>23275</v>
      </c>
      <c r="D7443" s="113" t="s">
        <v>23276</v>
      </c>
    </row>
    <row r="7444" spans="3:4" ht="15" hidden="1" customHeight="1" x14ac:dyDescent="0.25">
      <c r="C7444" s="113" t="s">
        <v>23277</v>
      </c>
      <c r="D7444" s="113" t="s">
        <v>23278</v>
      </c>
    </row>
    <row r="7445" spans="3:4" ht="15" hidden="1" customHeight="1" x14ac:dyDescent="0.25">
      <c r="C7445" s="113" t="s">
        <v>23279</v>
      </c>
      <c r="D7445" s="113" t="s">
        <v>23280</v>
      </c>
    </row>
    <row r="7446" spans="3:4" ht="15" hidden="1" customHeight="1" x14ac:dyDescent="0.25">
      <c r="C7446" s="113" t="s">
        <v>23281</v>
      </c>
      <c r="D7446" s="113" t="s">
        <v>23282</v>
      </c>
    </row>
    <row r="7447" spans="3:4" ht="15" hidden="1" customHeight="1" x14ac:dyDescent="0.25">
      <c r="C7447" s="113" t="s">
        <v>23283</v>
      </c>
      <c r="D7447" s="113" t="s">
        <v>23284</v>
      </c>
    </row>
    <row r="7448" spans="3:4" ht="15" hidden="1" customHeight="1" x14ac:dyDescent="0.25">
      <c r="C7448" s="113" t="s">
        <v>23285</v>
      </c>
      <c r="D7448" s="113" t="s">
        <v>23286</v>
      </c>
    </row>
    <row r="7449" spans="3:4" ht="15" hidden="1" customHeight="1" x14ac:dyDescent="0.25">
      <c r="C7449" s="113" t="s">
        <v>23287</v>
      </c>
      <c r="D7449" s="113" t="s">
        <v>23288</v>
      </c>
    </row>
    <row r="7450" spans="3:4" ht="15" hidden="1" customHeight="1" x14ac:dyDescent="0.25">
      <c r="C7450" s="113" t="s">
        <v>3141</v>
      </c>
      <c r="D7450" s="113" t="s">
        <v>23289</v>
      </c>
    </row>
    <row r="7451" spans="3:4" ht="15" hidden="1" customHeight="1" x14ac:dyDescent="0.25">
      <c r="C7451" s="113" t="s">
        <v>3142</v>
      </c>
      <c r="D7451" s="113" t="s">
        <v>23290</v>
      </c>
    </row>
    <row r="7452" spans="3:4" ht="15" hidden="1" customHeight="1" x14ac:dyDescent="0.25">
      <c r="C7452" s="113" t="s">
        <v>3143</v>
      </c>
      <c r="D7452" s="113" t="s">
        <v>23291</v>
      </c>
    </row>
    <row r="7453" spans="3:4" ht="15" hidden="1" customHeight="1" x14ac:dyDescent="0.25">
      <c r="C7453" s="113" t="s">
        <v>3144</v>
      </c>
      <c r="D7453" s="113" t="s">
        <v>23292</v>
      </c>
    </row>
    <row r="7454" spans="3:4" ht="15" hidden="1" customHeight="1" x14ac:dyDescent="0.25">
      <c r="C7454" s="113" t="s">
        <v>23293</v>
      </c>
      <c r="D7454" s="113" t="s">
        <v>23294</v>
      </c>
    </row>
    <row r="7455" spans="3:4" ht="15" hidden="1" customHeight="1" x14ac:dyDescent="0.25">
      <c r="C7455" s="113" t="s">
        <v>23295</v>
      </c>
      <c r="D7455" s="113" t="s">
        <v>23296</v>
      </c>
    </row>
    <row r="7456" spans="3:4" ht="15" hidden="1" customHeight="1" x14ac:dyDescent="0.25">
      <c r="C7456" s="113" t="s">
        <v>23297</v>
      </c>
      <c r="D7456" s="113" t="s">
        <v>23298</v>
      </c>
    </row>
    <row r="7457" spans="3:4" ht="15" hidden="1" customHeight="1" x14ac:dyDescent="0.25">
      <c r="C7457" s="113" t="s">
        <v>23299</v>
      </c>
      <c r="D7457" s="113" t="s">
        <v>23300</v>
      </c>
    </row>
    <row r="7458" spans="3:4" ht="15" hidden="1" customHeight="1" x14ac:dyDescent="0.25">
      <c r="C7458" s="113" t="s">
        <v>23301</v>
      </c>
      <c r="D7458" s="113" t="s">
        <v>23302</v>
      </c>
    </row>
    <row r="7459" spans="3:4" ht="15" hidden="1" customHeight="1" x14ac:dyDescent="0.25">
      <c r="C7459" s="113" t="s">
        <v>23303</v>
      </c>
      <c r="D7459" s="113" t="s">
        <v>23304</v>
      </c>
    </row>
    <row r="7460" spans="3:4" ht="15" hidden="1" customHeight="1" x14ac:dyDescent="0.25">
      <c r="C7460" s="113" t="s">
        <v>23305</v>
      </c>
      <c r="D7460" s="113" t="s">
        <v>23306</v>
      </c>
    </row>
    <row r="7461" spans="3:4" ht="15" hidden="1" customHeight="1" x14ac:dyDescent="0.25">
      <c r="C7461" s="113" t="s">
        <v>23307</v>
      </c>
      <c r="D7461" s="113" t="s">
        <v>23308</v>
      </c>
    </row>
    <row r="7462" spans="3:4" ht="15" hidden="1" customHeight="1" x14ac:dyDescent="0.25">
      <c r="C7462" s="113" t="s">
        <v>3145</v>
      </c>
      <c r="D7462" s="113" t="s">
        <v>23309</v>
      </c>
    </row>
    <row r="7463" spans="3:4" ht="15" hidden="1" customHeight="1" x14ac:dyDescent="0.25">
      <c r="C7463" s="113" t="s">
        <v>3146</v>
      </c>
      <c r="D7463" s="113" t="s">
        <v>23310</v>
      </c>
    </row>
    <row r="7464" spans="3:4" ht="15" hidden="1" customHeight="1" x14ac:dyDescent="0.25">
      <c r="C7464" s="113" t="s">
        <v>3147</v>
      </c>
      <c r="D7464" s="113" t="s">
        <v>23311</v>
      </c>
    </row>
    <row r="7465" spans="3:4" ht="15" hidden="1" customHeight="1" x14ac:dyDescent="0.25">
      <c r="C7465" s="113" t="s">
        <v>23312</v>
      </c>
      <c r="D7465" s="113" t="s">
        <v>23313</v>
      </c>
    </row>
    <row r="7466" spans="3:4" ht="15" hidden="1" customHeight="1" x14ac:dyDescent="0.25">
      <c r="C7466" s="113" t="s">
        <v>23314</v>
      </c>
      <c r="D7466" s="113" t="s">
        <v>23315</v>
      </c>
    </row>
    <row r="7467" spans="3:4" ht="15" hidden="1" customHeight="1" x14ac:dyDescent="0.25">
      <c r="C7467" s="113" t="s">
        <v>23316</v>
      </c>
      <c r="D7467" s="113" t="s">
        <v>23317</v>
      </c>
    </row>
    <row r="7468" spans="3:4" ht="15" hidden="1" customHeight="1" x14ac:dyDescent="0.25">
      <c r="C7468" s="113" t="s">
        <v>23318</v>
      </c>
      <c r="D7468" s="113" t="s">
        <v>23319</v>
      </c>
    </row>
    <row r="7469" spans="3:4" ht="15" hidden="1" customHeight="1" x14ac:dyDescent="0.25">
      <c r="C7469" s="113" t="s">
        <v>3148</v>
      </c>
      <c r="D7469" s="113" t="s">
        <v>23320</v>
      </c>
    </row>
    <row r="7470" spans="3:4" ht="15" hidden="1" customHeight="1" x14ac:dyDescent="0.25">
      <c r="C7470" s="113" t="s">
        <v>3149</v>
      </c>
      <c r="D7470" s="113" t="s">
        <v>23321</v>
      </c>
    </row>
    <row r="7471" spans="3:4" ht="15" hidden="1" customHeight="1" x14ac:dyDescent="0.25">
      <c r="C7471" s="113" t="s">
        <v>3150</v>
      </c>
      <c r="D7471" s="113" t="s">
        <v>23322</v>
      </c>
    </row>
    <row r="7472" spans="3:4" ht="15" hidden="1" customHeight="1" x14ac:dyDescent="0.25">
      <c r="C7472" s="113" t="s">
        <v>3151</v>
      </c>
      <c r="D7472" s="113" t="s">
        <v>23323</v>
      </c>
    </row>
    <row r="7473" spans="3:4" ht="15" hidden="1" customHeight="1" x14ac:dyDescent="0.25">
      <c r="C7473" s="113" t="s">
        <v>3152</v>
      </c>
      <c r="D7473" s="113" t="s">
        <v>23324</v>
      </c>
    </row>
    <row r="7474" spans="3:4" ht="15" hidden="1" customHeight="1" x14ac:dyDescent="0.25">
      <c r="C7474" s="113" t="s">
        <v>23325</v>
      </c>
      <c r="D7474" s="113" t="s">
        <v>23326</v>
      </c>
    </row>
    <row r="7475" spans="3:4" ht="15" hidden="1" customHeight="1" x14ac:dyDescent="0.25">
      <c r="C7475" s="113" t="s">
        <v>23327</v>
      </c>
      <c r="D7475" s="113" t="s">
        <v>23328</v>
      </c>
    </row>
    <row r="7476" spans="3:4" ht="15" hidden="1" customHeight="1" x14ac:dyDescent="0.25">
      <c r="C7476" s="113" t="s">
        <v>3153</v>
      </c>
      <c r="D7476" s="113" t="s">
        <v>23329</v>
      </c>
    </row>
    <row r="7477" spans="3:4" ht="15" hidden="1" customHeight="1" x14ac:dyDescent="0.25">
      <c r="C7477" s="113" t="s">
        <v>23330</v>
      </c>
      <c r="D7477" s="113" t="s">
        <v>23331</v>
      </c>
    </row>
    <row r="7478" spans="3:4" ht="15" hidden="1" customHeight="1" x14ac:dyDescent="0.25">
      <c r="C7478" s="113" t="s">
        <v>23332</v>
      </c>
      <c r="D7478" s="113" t="s">
        <v>23333</v>
      </c>
    </row>
    <row r="7479" spans="3:4" ht="15" hidden="1" customHeight="1" x14ac:dyDescent="0.25">
      <c r="C7479" s="113" t="s">
        <v>23334</v>
      </c>
      <c r="D7479" s="113" t="s">
        <v>23335</v>
      </c>
    </row>
    <row r="7480" spans="3:4" ht="15" hidden="1" customHeight="1" x14ac:dyDescent="0.25">
      <c r="C7480" s="113" t="s">
        <v>23336</v>
      </c>
      <c r="D7480" s="113" t="s">
        <v>23337</v>
      </c>
    </row>
    <row r="7481" spans="3:4" ht="15" hidden="1" customHeight="1" x14ac:dyDescent="0.25">
      <c r="C7481" s="113" t="s">
        <v>23338</v>
      </c>
      <c r="D7481" s="113" t="s">
        <v>23339</v>
      </c>
    </row>
    <row r="7482" spans="3:4" ht="15" hidden="1" customHeight="1" x14ac:dyDescent="0.25">
      <c r="C7482" s="113" t="s">
        <v>23340</v>
      </c>
      <c r="D7482" s="113" t="s">
        <v>23341</v>
      </c>
    </row>
    <row r="7483" spans="3:4" ht="15" hidden="1" customHeight="1" x14ac:dyDescent="0.25">
      <c r="C7483" s="113" t="s">
        <v>23342</v>
      </c>
      <c r="D7483" s="113" t="s">
        <v>23343</v>
      </c>
    </row>
    <row r="7484" spans="3:4" ht="15" hidden="1" customHeight="1" x14ac:dyDescent="0.25">
      <c r="C7484" s="113" t="s">
        <v>23344</v>
      </c>
      <c r="D7484" s="113" t="s">
        <v>23345</v>
      </c>
    </row>
    <row r="7485" spans="3:4" ht="15" hidden="1" customHeight="1" x14ac:dyDescent="0.25">
      <c r="C7485" s="113" t="s">
        <v>23346</v>
      </c>
      <c r="D7485" s="113" t="s">
        <v>23347</v>
      </c>
    </row>
    <row r="7486" spans="3:4" ht="15" hidden="1" customHeight="1" x14ac:dyDescent="0.25">
      <c r="C7486" s="113" t="s">
        <v>23348</v>
      </c>
      <c r="D7486" s="113" t="s">
        <v>23349</v>
      </c>
    </row>
    <row r="7487" spans="3:4" ht="15" hidden="1" customHeight="1" x14ac:dyDescent="0.25">
      <c r="C7487" s="113" t="s">
        <v>23350</v>
      </c>
      <c r="D7487" s="113" t="s">
        <v>23351</v>
      </c>
    </row>
    <row r="7488" spans="3:4" ht="15" hidden="1" customHeight="1" x14ac:dyDescent="0.25">
      <c r="C7488" s="113" t="s">
        <v>23352</v>
      </c>
      <c r="D7488" s="113" t="s">
        <v>23353</v>
      </c>
    </row>
    <row r="7489" spans="3:4" ht="15" hidden="1" customHeight="1" x14ac:dyDescent="0.25">
      <c r="C7489" s="113" t="s">
        <v>23354</v>
      </c>
      <c r="D7489" s="113" t="s">
        <v>23355</v>
      </c>
    </row>
    <row r="7490" spans="3:4" ht="15" hidden="1" customHeight="1" x14ac:dyDescent="0.25">
      <c r="C7490" s="113" t="s">
        <v>23356</v>
      </c>
      <c r="D7490" s="113" t="s">
        <v>23357</v>
      </c>
    </row>
    <row r="7491" spans="3:4" ht="15" hidden="1" customHeight="1" x14ac:dyDescent="0.25">
      <c r="C7491" s="113" t="s">
        <v>23358</v>
      </c>
      <c r="D7491" s="113" t="s">
        <v>23359</v>
      </c>
    </row>
    <row r="7492" spans="3:4" ht="15" hidden="1" customHeight="1" x14ac:dyDescent="0.25">
      <c r="C7492" s="113" t="s">
        <v>23360</v>
      </c>
      <c r="D7492" s="113" t="s">
        <v>23361</v>
      </c>
    </row>
    <row r="7493" spans="3:4" ht="15" hidden="1" customHeight="1" x14ac:dyDescent="0.25">
      <c r="C7493" s="113" t="s">
        <v>23362</v>
      </c>
      <c r="D7493" s="113" t="s">
        <v>23363</v>
      </c>
    </row>
    <row r="7494" spans="3:4" ht="15" hidden="1" customHeight="1" x14ac:dyDescent="0.25">
      <c r="C7494" s="113" t="s">
        <v>23364</v>
      </c>
      <c r="D7494" s="113" t="s">
        <v>23365</v>
      </c>
    </row>
    <row r="7495" spans="3:4" ht="15" hidden="1" customHeight="1" x14ac:dyDescent="0.25">
      <c r="C7495" s="113" t="s">
        <v>23366</v>
      </c>
      <c r="D7495" s="113" t="s">
        <v>23367</v>
      </c>
    </row>
    <row r="7496" spans="3:4" ht="15" hidden="1" customHeight="1" x14ac:dyDescent="0.25">
      <c r="C7496" s="113" t="s">
        <v>3154</v>
      </c>
      <c r="D7496" s="113" t="s">
        <v>23368</v>
      </c>
    </row>
    <row r="7497" spans="3:4" ht="15" hidden="1" customHeight="1" x14ac:dyDescent="0.25">
      <c r="C7497" s="113" t="s">
        <v>3155</v>
      </c>
      <c r="D7497" s="113" t="s">
        <v>23369</v>
      </c>
    </row>
    <row r="7498" spans="3:4" ht="15" hidden="1" customHeight="1" x14ac:dyDescent="0.25">
      <c r="C7498" s="113" t="s">
        <v>3156</v>
      </c>
      <c r="D7498" s="113" t="s">
        <v>23370</v>
      </c>
    </row>
    <row r="7499" spans="3:4" ht="15" hidden="1" customHeight="1" x14ac:dyDescent="0.25">
      <c r="C7499" s="113" t="s">
        <v>3157</v>
      </c>
      <c r="D7499" s="113" t="s">
        <v>23371</v>
      </c>
    </row>
    <row r="7500" spans="3:4" ht="15" hidden="1" customHeight="1" x14ac:dyDescent="0.25">
      <c r="C7500" s="113" t="s">
        <v>3158</v>
      </c>
      <c r="D7500" s="113" t="s">
        <v>23372</v>
      </c>
    </row>
    <row r="7501" spans="3:4" ht="15" hidden="1" customHeight="1" x14ac:dyDescent="0.25">
      <c r="C7501" s="113" t="s">
        <v>3159</v>
      </c>
      <c r="D7501" s="113" t="s">
        <v>23373</v>
      </c>
    </row>
    <row r="7502" spans="3:4" ht="15" hidden="1" customHeight="1" x14ac:dyDescent="0.25">
      <c r="C7502" s="113" t="s">
        <v>3160</v>
      </c>
      <c r="D7502" s="113" t="s">
        <v>23374</v>
      </c>
    </row>
    <row r="7503" spans="3:4" ht="15" hidden="1" customHeight="1" x14ac:dyDescent="0.25">
      <c r="C7503" s="113" t="s">
        <v>3161</v>
      </c>
      <c r="D7503" s="113" t="s">
        <v>23375</v>
      </c>
    </row>
    <row r="7504" spans="3:4" ht="15" hidden="1" customHeight="1" x14ac:dyDescent="0.25">
      <c r="C7504" s="113" t="s">
        <v>3162</v>
      </c>
      <c r="D7504" s="113" t="s">
        <v>23376</v>
      </c>
    </row>
    <row r="7505" spans="3:4" ht="15" hidden="1" customHeight="1" x14ac:dyDescent="0.25">
      <c r="C7505" s="113" t="s">
        <v>3163</v>
      </c>
      <c r="D7505" s="113" t="s">
        <v>2155</v>
      </c>
    </row>
    <row r="7506" spans="3:4" ht="15" hidden="1" customHeight="1" x14ac:dyDescent="0.25">
      <c r="C7506" s="113" t="s">
        <v>3164</v>
      </c>
      <c r="D7506" s="113" t="s">
        <v>23377</v>
      </c>
    </row>
    <row r="7507" spans="3:4" ht="15" hidden="1" customHeight="1" x14ac:dyDescent="0.25">
      <c r="C7507" s="113" t="s">
        <v>23378</v>
      </c>
      <c r="D7507" s="113" t="s">
        <v>23379</v>
      </c>
    </row>
    <row r="7508" spans="3:4" ht="15" hidden="1" customHeight="1" x14ac:dyDescent="0.25">
      <c r="C7508" s="113" t="s">
        <v>23380</v>
      </c>
      <c r="D7508" s="113" t="s">
        <v>23381</v>
      </c>
    </row>
    <row r="7509" spans="3:4" ht="15" hidden="1" customHeight="1" x14ac:dyDescent="0.25">
      <c r="C7509" s="113" t="s">
        <v>3165</v>
      </c>
      <c r="D7509" s="113" t="s">
        <v>2156</v>
      </c>
    </row>
    <row r="7510" spans="3:4" ht="15" hidden="1" customHeight="1" x14ac:dyDescent="0.25">
      <c r="C7510" s="113" t="s">
        <v>23382</v>
      </c>
      <c r="D7510" s="113" t="s">
        <v>23383</v>
      </c>
    </row>
    <row r="7511" spans="3:4" ht="15" hidden="1" customHeight="1" x14ac:dyDescent="0.25">
      <c r="C7511" s="113" t="s">
        <v>3166</v>
      </c>
      <c r="D7511" s="113" t="s">
        <v>2157</v>
      </c>
    </row>
    <row r="7512" spans="3:4" ht="15" hidden="1" customHeight="1" x14ac:dyDescent="0.25">
      <c r="C7512" s="113" t="s">
        <v>23384</v>
      </c>
      <c r="D7512" s="113" t="s">
        <v>23385</v>
      </c>
    </row>
    <row r="7513" spans="3:4" ht="15" hidden="1" customHeight="1" x14ac:dyDescent="0.25">
      <c r="C7513" s="113" t="s">
        <v>3167</v>
      </c>
      <c r="D7513" s="113" t="s">
        <v>2158</v>
      </c>
    </row>
    <row r="7514" spans="3:4" ht="15" hidden="1" customHeight="1" x14ac:dyDescent="0.25">
      <c r="C7514" s="113" t="s">
        <v>3168</v>
      </c>
      <c r="D7514" s="113" t="s">
        <v>2159</v>
      </c>
    </row>
    <row r="7515" spans="3:4" ht="15" hidden="1" customHeight="1" x14ac:dyDescent="0.25">
      <c r="C7515" s="113" t="s">
        <v>3169</v>
      </c>
      <c r="D7515" s="113" t="s">
        <v>6534</v>
      </c>
    </row>
    <row r="7516" spans="3:4" ht="15" hidden="1" customHeight="1" x14ac:dyDescent="0.25">
      <c r="C7516" s="113" t="s">
        <v>23386</v>
      </c>
      <c r="D7516" s="113" t="s">
        <v>23387</v>
      </c>
    </row>
    <row r="7517" spans="3:4" ht="15" hidden="1" customHeight="1" x14ac:dyDescent="0.25">
      <c r="C7517" s="113" t="s">
        <v>3170</v>
      </c>
      <c r="D7517" s="113" t="s">
        <v>9267</v>
      </c>
    </row>
    <row r="7518" spans="3:4" ht="15" hidden="1" customHeight="1" x14ac:dyDescent="0.25">
      <c r="C7518" s="113" t="s">
        <v>23388</v>
      </c>
      <c r="D7518" s="113" t="s">
        <v>23389</v>
      </c>
    </row>
    <row r="7519" spans="3:4" ht="15" hidden="1" customHeight="1" x14ac:dyDescent="0.25">
      <c r="C7519" s="113" t="s">
        <v>23390</v>
      </c>
      <c r="D7519" s="113" t="s">
        <v>23391</v>
      </c>
    </row>
    <row r="7520" spans="3:4" ht="15" hidden="1" customHeight="1" x14ac:dyDescent="0.25">
      <c r="C7520" s="113" t="s">
        <v>3171</v>
      </c>
      <c r="D7520" s="113" t="s">
        <v>23392</v>
      </c>
    </row>
    <row r="7521" spans="3:4" ht="15" hidden="1" customHeight="1" x14ac:dyDescent="0.25">
      <c r="C7521" s="113" t="s">
        <v>23393</v>
      </c>
      <c r="D7521" s="113" t="s">
        <v>23394</v>
      </c>
    </row>
    <row r="7522" spans="3:4" ht="15" hidden="1" customHeight="1" x14ac:dyDescent="0.25">
      <c r="C7522" s="113" t="s">
        <v>23395</v>
      </c>
      <c r="D7522" s="113" t="s">
        <v>23396</v>
      </c>
    </row>
    <row r="7523" spans="3:4" ht="15" hidden="1" customHeight="1" x14ac:dyDescent="0.25">
      <c r="C7523" s="113" t="s">
        <v>23397</v>
      </c>
      <c r="D7523" s="113" t="s">
        <v>23398</v>
      </c>
    </row>
    <row r="7524" spans="3:4" ht="15" hidden="1" customHeight="1" x14ac:dyDescent="0.25">
      <c r="C7524" s="113" t="s">
        <v>3172</v>
      </c>
      <c r="D7524" s="113" t="s">
        <v>23399</v>
      </c>
    </row>
    <row r="7525" spans="3:4" ht="15" hidden="1" customHeight="1" x14ac:dyDescent="0.25">
      <c r="C7525" s="113" t="s">
        <v>23400</v>
      </c>
      <c r="D7525" s="113" t="s">
        <v>23401</v>
      </c>
    </row>
    <row r="7526" spans="3:4" ht="15" hidden="1" customHeight="1" x14ac:dyDescent="0.25">
      <c r="C7526" s="113" t="s">
        <v>23402</v>
      </c>
      <c r="D7526" s="113" t="s">
        <v>23403</v>
      </c>
    </row>
    <row r="7527" spans="3:4" ht="15" hidden="1" customHeight="1" x14ac:dyDescent="0.25">
      <c r="C7527" s="113" t="s">
        <v>23404</v>
      </c>
      <c r="D7527" s="113" t="s">
        <v>23405</v>
      </c>
    </row>
    <row r="7528" spans="3:4" ht="15" hidden="1" customHeight="1" x14ac:dyDescent="0.25">
      <c r="C7528" s="113" t="s">
        <v>23406</v>
      </c>
      <c r="D7528" s="113" t="s">
        <v>23407</v>
      </c>
    </row>
    <row r="7529" spans="3:4" ht="15" hidden="1" customHeight="1" x14ac:dyDescent="0.25">
      <c r="C7529" s="113" t="s">
        <v>3173</v>
      </c>
      <c r="D7529" s="113" t="s">
        <v>23408</v>
      </c>
    </row>
    <row r="7530" spans="3:4" ht="15" hidden="1" customHeight="1" x14ac:dyDescent="0.25">
      <c r="C7530" s="113" t="s">
        <v>23409</v>
      </c>
      <c r="D7530" s="113" t="s">
        <v>23410</v>
      </c>
    </row>
    <row r="7531" spans="3:4" ht="15" hidden="1" customHeight="1" x14ac:dyDescent="0.25">
      <c r="C7531" s="113" t="s">
        <v>23411</v>
      </c>
      <c r="D7531" s="113" t="s">
        <v>23412</v>
      </c>
    </row>
    <row r="7532" spans="3:4" ht="15" hidden="1" customHeight="1" x14ac:dyDescent="0.25">
      <c r="C7532" s="113" t="s">
        <v>23413</v>
      </c>
      <c r="D7532" s="113" t="s">
        <v>23414</v>
      </c>
    </row>
    <row r="7533" spans="3:4" ht="15" hidden="1" customHeight="1" x14ac:dyDescent="0.25">
      <c r="C7533" s="113" t="s">
        <v>23415</v>
      </c>
      <c r="D7533" s="113" t="s">
        <v>23416</v>
      </c>
    </row>
    <row r="7534" spans="3:4" ht="15" hidden="1" customHeight="1" x14ac:dyDescent="0.25">
      <c r="C7534" s="113" t="s">
        <v>3174</v>
      </c>
      <c r="D7534" s="113" t="s">
        <v>9268</v>
      </c>
    </row>
    <row r="7535" spans="3:4" ht="15" hidden="1" customHeight="1" x14ac:dyDescent="0.25">
      <c r="C7535" s="113" t="s">
        <v>23417</v>
      </c>
      <c r="D7535" s="113" t="s">
        <v>23418</v>
      </c>
    </row>
    <row r="7536" spans="3:4" ht="15" hidden="1" customHeight="1" x14ac:dyDescent="0.25">
      <c r="C7536" s="113" t="s">
        <v>3175</v>
      </c>
      <c r="D7536" s="113" t="s">
        <v>23419</v>
      </c>
    </row>
    <row r="7537" spans="3:4" ht="15" hidden="1" customHeight="1" x14ac:dyDescent="0.25">
      <c r="C7537" s="113" t="s">
        <v>23420</v>
      </c>
      <c r="D7537" s="113" t="s">
        <v>23421</v>
      </c>
    </row>
    <row r="7538" spans="3:4" ht="15" hidden="1" customHeight="1" x14ac:dyDescent="0.25">
      <c r="C7538" s="113" t="s">
        <v>23422</v>
      </c>
      <c r="D7538" s="113" t="s">
        <v>23423</v>
      </c>
    </row>
    <row r="7539" spans="3:4" ht="15" hidden="1" customHeight="1" x14ac:dyDescent="0.25">
      <c r="C7539" s="113" t="s">
        <v>23424</v>
      </c>
      <c r="D7539" s="113" t="s">
        <v>23425</v>
      </c>
    </row>
    <row r="7540" spans="3:4" ht="15" hidden="1" customHeight="1" x14ac:dyDescent="0.25">
      <c r="C7540" s="113" t="s">
        <v>23426</v>
      </c>
      <c r="D7540" s="113" t="s">
        <v>23427</v>
      </c>
    </row>
    <row r="7541" spans="3:4" ht="15" hidden="1" customHeight="1" x14ac:dyDescent="0.25">
      <c r="C7541" s="113" t="s">
        <v>23428</v>
      </c>
      <c r="D7541" s="113" t="s">
        <v>23429</v>
      </c>
    </row>
    <row r="7542" spans="3:4" ht="15" hidden="1" customHeight="1" x14ac:dyDescent="0.25">
      <c r="C7542" s="113" t="s">
        <v>23430</v>
      </c>
      <c r="D7542" s="113" t="s">
        <v>23431</v>
      </c>
    </row>
    <row r="7543" spans="3:4" ht="15" hidden="1" customHeight="1" x14ac:dyDescent="0.25">
      <c r="C7543" s="113" t="s">
        <v>23432</v>
      </c>
      <c r="D7543" s="113" t="s">
        <v>23433</v>
      </c>
    </row>
    <row r="7544" spans="3:4" ht="15" hidden="1" customHeight="1" x14ac:dyDescent="0.25">
      <c r="C7544" s="113" t="s">
        <v>23434</v>
      </c>
      <c r="D7544" s="113" t="s">
        <v>23435</v>
      </c>
    </row>
    <row r="7545" spans="3:4" ht="15" hidden="1" customHeight="1" x14ac:dyDescent="0.25">
      <c r="C7545" s="113" t="s">
        <v>23436</v>
      </c>
      <c r="D7545" s="113" t="s">
        <v>23437</v>
      </c>
    </row>
    <row r="7546" spans="3:4" ht="15" hidden="1" customHeight="1" x14ac:dyDescent="0.25">
      <c r="C7546" s="113" t="s">
        <v>23438</v>
      </c>
      <c r="D7546" s="113" t="s">
        <v>23439</v>
      </c>
    </row>
    <row r="7547" spans="3:4" ht="15" hidden="1" customHeight="1" x14ac:dyDescent="0.25">
      <c r="C7547" s="113" t="s">
        <v>23440</v>
      </c>
      <c r="D7547" s="113" t="s">
        <v>23441</v>
      </c>
    </row>
    <row r="7548" spans="3:4" ht="15" hidden="1" customHeight="1" x14ac:dyDescent="0.25">
      <c r="C7548" s="113" t="s">
        <v>23442</v>
      </c>
      <c r="D7548" s="113" t="s">
        <v>23443</v>
      </c>
    </row>
    <row r="7549" spans="3:4" ht="15" hidden="1" customHeight="1" x14ac:dyDescent="0.25">
      <c r="C7549" s="113" t="s">
        <v>23444</v>
      </c>
      <c r="D7549" s="113" t="s">
        <v>23445</v>
      </c>
    </row>
    <row r="7550" spans="3:4" ht="15" hidden="1" customHeight="1" x14ac:dyDescent="0.25">
      <c r="C7550" s="113" t="s">
        <v>23446</v>
      </c>
      <c r="D7550" s="113" t="s">
        <v>23447</v>
      </c>
    </row>
    <row r="7551" spans="3:4" ht="15" hidden="1" customHeight="1" x14ac:dyDescent="0.25">
      <c r="C7551" s="113" t="s">
        <v>23448</v>
      </c>
      <c r="D7551" s="113" t="s">
        <v>23449</v>
      </c>
    </row>
    <row r="7552" spans="3:4" ht="15" hidden="1" customHeight="1" x14ac:dyDescent="0.25">
      <c r="C7552" s="113" t="s">
        <v>23450</v>
      </c>
      <c r="D7552" s="113" t="s">
        <v>23451</v>
      </c>
    </row>
    <row r="7553" spans="3:4" ht="15" hidden="1" customHeight="1" x14ac:dyDescent="0.25">
      <c r="C7553" s="113" t="s">
        <v>23452</v>
      </c>
      <c r="D7553" s="113" t="s">
        <v>23453</v>
      </c>
    </row>
    <row r="7554" spans="3:4" ht="15" hidden="1" customHeight="1" x14ac:dyDescent="0.25">
      <c r="C7554" s="113" t="s">
        <v>23454</v>
      </c>
      <c r="D7554" s="113" t="s">
        <v>23455</v>
      </c>
    </row>
    <row r="7555" spans="3:4" ht="15" hidden="1" customHeight="1" x14ac:dyDescent="0.25">
      <c r="C7555" s="113" t="s">
        <v>23456</v>
      </c>
      <c r="D7555" s="113" t="s">
        <v>23457</v>
      </c>
    </row>
    <row r="7556" spans="3:4" ht="15" hidden="1" customHeight="1" x14ac:dyDescent="0.25">
      <c r="C7556" s="113" t="s">
        <v>23458</v>
      </c>
      <c r="D7556" s="113" t="s">
        <v>23459</v>
      </c>
    </row>
    <row r="7557" spans="3:4" ht="15" hidden="1" customHeight="1" x14ac:dyDescent="0.25">
      <c r="C7557" s="113" t="s">
        <v>23460</v>
      </c>
      <c r="D7557" s="113" t="s">
        <v>23461</v>
      </c>
    </row>
    <row r="7558" spans="3:4" ht="15" hidden="1" customHeight="1" x14ac:dyDescent="0.25">
      <c r="C7558" s="113" t="s">
        <v>23462</v>
      </c>
      <c r="D7558" s="113" t="s">
        <v>23463</v>
      </c>
    </row>
    <row r="7559" spans="3:4" ht="15" hidden="1" customHeight="1" x14ac:dyDescent="0.25">
      <c r="C7559" s="113" t="s">
        <v>23464</v>
      </c>
      <c r="D7559" s="113" t="s">
        <v>23465</v>
      </c>
    </row>
    <row r="7560" spans="3:4" ht="15" hidden="1" customHeight="1" x14ac:dyDescent="0.25">
      <c r="C7560" s="113" t="s">
        <v>23466</v>
      </c>
      <c r="D7560" s="113" t="s">
        <v>23467</v>
      </c>
    </row>
    <row r="7561" spans="3:4" ht="15" hidden="1" customHeight="1" x14ac:dyDescent="0.25">
      <c r="C7561" s="113" t="s">
        <v>23468</v>
      </c>
      <c r="D7561" s="113" t="s">
        <v>23469</v>
      </c>
    </row>
    <row r="7562" spans="3:4" ht="15" hidden="1" customHeight="1" x14ac:dyDescent="0.25">
      <c r="C7562" s="113" t="s">
        <v>23470</v>
      </c>
      <c r="D7562" s="113" t="s">
        <v>23471</v>
      </c>
    </row>
    <row r="7563" spans="3:4" ht="15" hidden="1" customHeight="1" x14ac:dyDescent="0.25">
      <c r="C7563" s="113" t="s">
        <v>23472</v>
      </c>
      <c r="D7563" s="113" t="s">
        <v>23473</v>
      </c>
    </row>
    <row r="7564" spans="3:4" ht="15" hidden="1" customHeight="1" x14ac:dyDescent="0.25">
      <c r="C7564" s="113" t="s">
        <v>23474</v>
      </c>
      <c r="D7564" s="113" t="s">
        <v>23475</v>
      </c>
    </row>
    <row r="7565" spans="3:4" ht="15" hidden="1" customHeight="1" x14ac:dyDescent="0.25">
      <c r="C7565" s="113" t="s">
        <v>23476</v>
      </c>
      <c r="D7565" s="113" t="s">
        <v>23477</v>
      </c>
    </row>
    <row r="7566" spans="3:4" ht="15" hidden="1" customHeight="1" x14ac:dyDescent="0.25">
      <c r="C7566" s="113" t="s">
        <v>23478</v>
      </c>
      <c r="D7566" s="113" t="s">
        <v>23479</v>
      </c>
    </row>
    <row r="7567" spans="3:4" ht="15" hidden="1" customHeight="1" x14ac:dyDescent="0.25">
      <c r="C7567" s="113" t="s">
        <v>23480</v>
      </c>
      <c r="D7567" s="113" t="s">
        <v>23481</v>
      </c>
    </row>
    <row r="7568" spans="3:4" ht="15" hidden="1" customHeight="1" x14ac:dyDescent="0.25">
      <c r="C7568" s="113" t="s">
        <v>23482</v>
      </c>
      <c r="D7568" s="113" t="s">
        <v>23483</v>
      </c>
    </row>
    <row r="7569" spans="3:4" ht="15" hidden="1" customHeight="1" x14ac:dyDescent="0.25">
      <c r="C7569" s="113" t="s">
        <v>23484</v>
      </c>
      <c r="D7569" s="113" t="s">
        <v>23485</v>
      </c>
    </row>
    <row r="7570" spans="3:4" ht="15" hidden="1" customHeight="1" x14ac:dyDescent="0.25">
      <c r="C7570" s="113" t="s">
        <v>23486</v>
      </c>
      <c r="D7570" s="113" t="s">
        <v>23487</v>
      </c>
    </row>
    <row r="7571" spans="3:4" ht="15" hidden="1" customHeight="1" x14ac:dyDescent="0.25">
      <c r="C7571" s="113" t="s">
        <v>23488</v>
      </c>
      <c r="D7571" s="113" t="s">
        <v>23489</v>
      </c>
    </row>
    <row r="7572" spans="3:4" ht="15" hidden="1" customHeight="1" x14ac:dyDescent="0.25">
      <c r="C7572" s="113" t="s">
        <v>23490</v>
      </c>
      <c r="D7572" s="113" t="s">
        <v>23491</v>
      </c>
    </row>
    <row r="7573" spans="3:4" ht="15" hidden="1" customHeight="1" x14ac:dyDescent="0.25">
      <c r="C7573" s="113" t="s">
        <v>23492</v>
      </c>
      <c r="D7573" s="113" t="s">
        <v>23493</v>
      </c>
    </row>
    <row r="7574" spans="3:4" ht="15" hidden="1" customHeight="1" x14ac:dyDescent="0.25">
      <c r="C7574" s="113" t="s">
        <v>23494</v>
      </c>
      <c r="D7574" s="113" t="s">
        <v>23495</v>
      </c>
    </row>
    <row r="7575" spans="3:4" ht="15" hidden="1" customHeight="1" x14ac:dyDescent="0.25">
      <c r="C7575" s="113" t="s">
        <v>23496</v>
      </c>
      <c r="D7575" s="113" t="s">
        <v>23497</v>
      </c>
    </row>
    <row r="7576" spans="3:4" ht="15" hidden="1" customHeight="1" x14ac:dyDescent="0.25">
      <c r="C7576" s="113" t="s">
        <v>23498</v>
      </c>
      <c r="D7576" s="113" t="s">
        <v>23499</v>
      </c>
    </row>
    <row r="7577" spans="3:4" ht="15" hidden="1" customHeight="1" x14ac:dyDescent="0.25">
      <c r="C7577" s="113" t="s">
        <v>23500</v>
      </c>
      <c r="D7577" s="113" t="s">
        <v>23501</v>
      </c>
    </row>
    <row r="7578" spans="3:4" ht="15" hidden="1" customHeight="1" x14ac:dyDescent="0.25">
      <c r="C7578" s="113" t="s">
        <v>23502</v>
      </c>
      <c r="D7578" s="113" t="s">
        <v>23503</v>
      </c>
    </row>
    <row r="7579" spans="3:4" ht="15" hidden="1" customHeight="1" x14ac:dyDescent="0.25">
      <c r="C7579" s="113" t="s">
        <v>23504</v>
      </c>
      <c r="D7579" s="113" t="s">
        <v>23505</v>
      </c>
    </row>
    <row r="7580" spans="3:4" ht="15" hidden="1" customHeight="1" x14ac:dyDescent="0.25">
      <c r="C7580" s="113" t="s">
        <v>23506</v>
      </c>
      <c r="D7580" s="113" t="s">
        <v>23507</v>
      </c>
    </row>
    <row r="7581" spans="3:4" ht="15" hidden="1" customHeight="1" x14ac:dyDescent="0.25">
      <c r="C7581" s="113" t="s">
        <v>23508</v>
      </c>
      <c r="D7581" s="113" t="s">
        <v>23509</v>
      </c>
    </row>
    <row r="7582" spans="3:4" ht="15" hidden="1" customHeight="1" x14ac:dyDescent="0.25">
      <c r="C7582" s="113" t="s">
        <v>23510</v>
      </c>
      <c r="D7582" s="113" t="s">
        <v>23511</v>
      </c>
    </row>
    <row r="7583" spans="3:4" ht="15" hidden="1" customHeight="1" x14ac:dyDescent="0.25">
      <c r="C7583" s="113" t="s">
        <v>23512</v>
      </c>
      <c r="D7583" s="113" t="s">
        <v>23513</v>
      </c>
    </row>
    <row r="7584" spans="3:4" ht="15" hidden="1" customHeight="1" x14ac:dyDescent="0.25">
      <c r="C7584" s="113" t="s">
        <v>23514</v>
      </c>
      <c r="D7584" s="113" t="s">
        <v>23515</v>
      </c>
    </row>
    <row r="7585" spans="3:4" ht="15" hidden="1" customHeight="1" x14ac:dyDescent="0.25">
      <c r="C7585" s="113" t="s">
        <v>23516</v>
      </c>
      <c r="D7585" s="113" t="s">
        <v>23517</v>
      </c>
    </row>
    <row r="7586" spans="3:4" ht="15" hidden="1" customHeight="1" x14ac:dyDescent="0.25">
      <c r="C7586" s="113" t="s">
        <v>23518</v>
      </c>
      <c r="D7586" s="113" t="s">
        <v>23519</v>
      </c>
    </row>
    <row r="7587" spans="3:4" ht="15" hidden="1" customHeight="1" x14ac:dyDescent="0.25">
      <c r="C7587" s="113" t="s">
        <v>23520</v>
      </c>
      <c r="D7587" s="113" t="s">
        <v>23521</v>
      </c>
    </row>
    <row r="7588" spans="3:4" ht="15" hidden="1" customHeight="1" x14ac:dyDescent="0.25">
      <c r="C7588" s="113" t="s">
        <v>23522</v>
      </c>
      <c r="D7588" s="113" t="s">
        <v>23523</v>
      </c>
    </row>
    <row r="7589" spans="3:4" ht="15" hidden="1" customHeight="1" x14ac:dyDescent="0.25">
      <c r="C7589" s="113" t="s">
        <v>23524</v>
      </c>
      <c r="D7589" s="113" t="s">
        <v>23525</v>
      </c>
    </row>
    <row r="7590" spans="3:4" ht="15" hidden="1" customHeight="1" x14ac:dyDescent="0.25">
      <c r="C7590" s="113" t="s">
        <v>23526</v>
      </c>
      <c r="D7590" s="113" t="s">
        <v>23527</v>
      </c>
    </row>
    <row r="7591" spans="3:4" ht="15" hidden="1" customHeight="1" x14ac:dyDescent="0.25">
      <c r="C7591" s="113" t="s">
        <v>23528</v>
      </c>
      <c r="D7591" s="113" t="s">
        <v>23529</v>
      </c>
    </row>
    <row r="7592" spans="3:4" ht="15" hidden="1" customHeight="1" x14ac:dyDescent="0.25">
      <c r="C7592" s="113" t="s">
        <v>23530</v>
      </c>
      <c r="D7592" s="113" t="s">
        <v>23531</v>
      </c>
    </row>
    <row r="7593" spans="3:4" ht="15" hidden="1" customHeight="1" x14ac:dyDescent="0.25">
      <c r="C7593" s="113" t="s">
        <v>23532</v>
      </c>
      <c r="D7593" s="113" t="s">
        <v>23533</v>
      </c>
    </row>
    <row r="7594" spans="3:4" ht="15" hidden="1" customHeight="1" x14ac:dyDescent="0.25">
      <c r="C7594" s="113" t="s">
        <v>23534</v>
      </c>
      <c r="D7594" s="113" t="s">
        <v>23535</v>
      </c>
    </row>
    <row r="7595" spans="3:4" ht="15" hidden="1" customHeight="1" x14ac:dyDescent="0.25">
      <c r="C7595" s="113" t="s">
        <v>23536</v>
      </c>
      <c r="D7595" s="113" t="s">
        <v>23537</v>
      </c>
    </row>
    <row r="7596" spans="3:4" ht="15" hidden="1" customHeight="1" x14ac:dyDescent="0.25">
      <c r="C7596" s="113" t="s">
        <v>23538</v>
      </c>
      <c r="D7596" s="113" t="s">
        <v>23539</v>
      </c>
    </row>
    <row r="7597" spans="3:4" ht="15" hidden="1" customHeight="1" x14ac:dyDescent="0.25">
      <c r="C7597" s="113" t="s">
        <v>23540</v>
      </c>
      <c r="D7597" s="113" t="s">
        <v>23541</v>
      </c>
    </row>
    <row r="7598" spans="3:4" ht="15" hidden="1" customHeight="1" x14ac:dyDescent="0.25">
      <c r="C7598" s="113" t="s">
        <v>23542</v>
      </c>
      <c r="D7598" s="113" t="s">
        <v>23543</v>
      </c>
    </row>
    <row r="7599" spans="3:4" ht="15" hidden="1" customHeight="1" x14ac:dyDescent="0.25">
      <c r="C7599" s="113" t="s">
        <v>23544</v>
      </c>
      <c r="D7599" s="113" t="s">
        <v>23545</v>
      </c>
    </row>
    <row r="7600" spans="3:4" ht="15" hidden="1" customHeight="1" x14ac:dyDescent="0.25">
      <c r="C7600" s="113" t="s">
        <v>23546</v>
      </c>
      <c r="D7600" s="113" t="s">
        <v>23547</v>
      </c>
    </row>
    <row r="7601" spans="3:4" ht="15" hidden="1" customHeight="1" x14ac:dyDescent="0.25">
      <c r="C7601" s="113" t="s">
        <v>23548</v>
      </c>
      <c r="D7601" s="113" t="s">
        <v>23549</v>
      </c>
    </row>
    <row r="7602" spans="3:4" ht="15" hidden="1" customHeight="1" x14ac:dyDescent="0.25">
      <c r="C7602" s="113" t="s">
        <v>23550</v>
      </c>
      <c r="D7602" s="113" t="s">
        <v>23551</v>
      </c>
    </row>
    <row r="7603" spans="3:4" ht="15" hidden="1" customHeight="1" x14ac:dyDescent="0.25">
      <c r="C7603" s="113" t="s">
        <v>23552</v>
      </c>
      <c r="D7603" s="113" t="s">
        <v>23553</v>
      </c>
    </row>
    <row r="7604" spans="3:4" ht="15" hidden="1" customHeight="1" x14ac:dyDescent="0.25">
      <c r="C7604" s="113" t="s">
        <v>23554</v>
      </c>
      <c r="D7604" s="113" t="s">
        <v>23555</v>
      </c>
    </row>
    <row r="7605" spans="3:4" ht="15" hidden="1" customHeight="1" x14ac:dyDescent="0.25">
      <c r="C7605" s="113" t="s">
        <v>23556</v>
      </c>
      <c r="D7605" s="113" t="s">
        <v>23557</v>
      </c>
    </row>
    <row r="7606" spans="3:4" ht="15" hidden="1" customHeight="1" x14ac:dyDescent="0.25">
      <c r="C7606" s="113" t="s">
        <v>23558</v>
      </c>
      <c r="D7606" s="113" t="s">
        <v>23559</v>
      </c>
    </row>
    <row r="7607" spans="3:4" ht="15" hidden="1" customHeight="1" x14ac:dyDescent="0.25">
      <c r="C7607" s="113" t="s">
        <v>23560</v>
      </c>
      <c r="D7607" s="113" t="s">
        <v>23561</v>
      </c>
    </row>
    <row r="7608" spans="3:4" ht="15" hidden="1" customHeight="1" x14ac:dyDescent="0.25">
      <c r="C7608" s="113" t="s">
        <v>23562</v>
      </c>
      <c r="D7608" s="113" t="s">
        <v>23563</v>
      </c>
    </row>
    <row r="7609" spans="3:4" ht="15" hidden="1" customHeight="1" x14ac:dyDescent="0.25">
      <c r="C7609" s="113" t="s">
        <v>23564</v>
      </c>
      <c r="D7609" s="113" t="s">
        <v>23565</v>
      </c>
    </row>
    <row r="7610" spans="3:4" ht="15" hidden="1" customHeight="1" x14ac:dyDescent="0.25">
      <c r="C7610" s="113" t="s">
        <v>23566</v>
      </c>
      <c r="D7610" s="113" t="s">
        <v>23567</v>
      </c>
    </row>
    <row r="7611" spans="3:4" ht="15" hidden="1" customHeight="1" x14ac:dyDescent="0.25">
      <c r="C7611" s="113" t="s">
        <v>23568</v>
      </c>
      <c r="D7611" s="113" t="s">
        <v>23569</v>
      </c>
    </row>
    <row r="7612" spans="3:4" ht="15" hidden="1" customHeight="1" x14ac:dyDescent="0.25">
      <c r="C7612" s="113" t="s">
        <v>23570</v>
      </c>
      <c r="D7612" s="113" t="s">
        <v>23571</v>
      </c>
    </row>
    <row r="7613" spans="3:4" ht="15" hidden="1" customHeight="1" x14ac:dyDescent="0.25">
      <c r="C7613" s="113" t="s">
        <v>23572</v>
      </c>
      <c r="D7613" s="113" t="s">
        <v>23573</v>
      </c>
    </row>
    <row r="7614" spans="3:4" ht="15" hidden="1" customHeight="1" x14ac:dyDescent="0.25">
      <c r="C7614" s="113" t="s">
        <v>23574</v>
      </c>
      <c r="D7614" s="113" t="s">
        <v>23575</v>
      </c>
    </row>
    <row r="7615" spans="3:4" ht="15" hidden="1" customHeight="1" x14ac:dyDescent="0.25">
      <c r="C7615" s="113" t="s">
        <v>23576</v>
      </c>
      <c r="D7615" s="113" t="s">
        <v>23577</v>
      </c>
    </row>
    <row r="7616" spans="3:4" ht="15" hidden="1" customHeight="1" x14ac:dyDescent="0.25">
      <c r="C7616" s="113" t="s">
        <v>23578</v>
      </c>
      <c r="D7616" s="113" t="s">
        <v>23579</v>
      </c>
    </row>
    <row r="7617" spans="3:4" ht="15" hidden="1" customHeight="1" x14ac:dyDescent="0.25">
      <c r="C7617" s="113" t="s">
        <v>23580</v>
      </c>
      <c r="D7617" s="113" t="s">
        <v>23581</v>
      </c>
    </row>
    <row r="7618" spans="3:4" ht="15" hidden="1" customHeight="1" x14ac:dyDescent="0.25">
      <c r="C7618" s="113" t="s">
        <v>23582</v>
      </c>
      <c r="D7618" s="113" t="s">
        <v>23583</v>
      </c>
    </row>
    <row r="7619" spans="3:4" ht="15" hidden="1" customHeight="1" x14ac:dyDescent="0.25">
      <c r="C7619" s="113" t="s">
        <v>23584</v>
      </c>
      <c r="D7619" s="113" t="s">
        <v>23585</v>
      </c>
    </row>
    <row r="7620" spans="3:4" ht="15" hidden="1" customHeight="1" x14ac:dyDescent="0.25">
      <c r="C7620" s="113" t="s">
        <v>23586</v>
      </c>
      <c r="D7620" s="113" t="s">
        <v>23587</v>
      </c>
    </row>
    <row r="7621" spans="3:4" ht="15" hidden="1" customHeight="1" x14ac:dyDescent="0.25">
      <c r="C7621" s="113" t="s">
        <v>23588</v>
      </c>
      <c r="D7621" s="113" t="s">
        <v>23589</v>
      </c>
    </row>
    <row r="7622" spans="3:4" ht="15" hidden="1" customHeight="1" x14ac:dyDescent="0.25">
      <c r="C7622" s="113" t="s">
        <v>23590</v>
      </c>
      <c r="D7622" s="113" t="s">
        <v>23591</v>
      </c>
    </row>
    <row r="7623" spans="3:4" ht="15" hidden="1" customHeight="1" x14ac:dyDescent="0.25">
      <c r="C7623" s="113" t="s">
        <v>23592</v>
      </c>
      <c r="D7623" s="113" t="s">
        <v>23593</v>
      </c>
    </row>
    <row r="7624" spans="3:4" ht="15" hidden="1" customHeight="1" x14ac:dyDescent="0.25">
      <c r="C7624" s="113" t="s">
        <v>23594</v>
      </c>
      <c r="D7624" s="113" t="s">
        <v>23595</v>
      </c>
    </row>
    <row r="7625" spans="3:4" ht="15" hidden="1" customHeight="1" x14ac:dyDescent="0.25">
      <c r="C7625" s="113" t="s">
        <v>23596</v>
      </c>
      <c r="D7625" s="113" t="s">
        <v>23597</v>
      </c>
    </row>
    <row r="7626" spans="3:4" ht="15" hidden="1" customHeight="1" x14ac:dyDescent="0.25">
      <c r="C7626" s="113" t="s">
        <v>23598</v>
      </c>
      <c r="D7626" s="113" t="s">
        <v>23599</v>
      </c>
    </row>
    <row r="7627" spans="3:4" ht="15" hidden="1" customHeight="1" x14ac:dyDescent="0.25">
      <c r="C7627" s="113" t="s">
        <v>23600</v>
      </c>
      <c r="D7627" s="113" t="s">
        <v>23601</v>
      </c>
    </row>
    <row r="7628" spans="3:4" ht="15" hidden="1" customHeight="1" x14ac:dyDescent="0.25">
      <c r="C7628" s="113" t="s">
        <v>23602</v>
      </c>
      <c r="D7628" s="113" t="s">
        <v>23603</v>
      </c>
    </row>
    <row r="7629" spans="3:4" ht="15" hidden="1" customHeight="1" x14ac:dyDescent="0.25">
      <c r="C7629" s="113" t="s">
        <v>23604</v>
      </c>
      <c r="D7629" s="113" t="s">
        <v>23605</v>
      </c>
    </row>
    <row r="7630" spans="3:4" ht="15" hidden="1" customHeight="1" x14ac:dyDescent="0.25">
      <c r="C7630" s="113" t="s">
        <v>23606</v>
      </c>
      <c r="D7630" s="113" t="s">
        <v>23607</v>
      </c>
    </row>
    <row r="7631" spans="3:4" ht="15" hidden="1" customHeight="1" x14ac:dyDescent="0.25">
      <c r="C7631" s="113" t="s">
        <v>23608</v>
      </c>
      <c r="D7631" s="113" t="s">
        <v>23609</v>
      </c>
    </row>
    <row r="7632" spans="3:4" ht="15" hidden="1" customHeight="1" x14ac:dyDescent="0.25">
      <c r="C7632" s="113" t="s">
        <v>23610</v>
      </c>
      <c r="D7632" s="113" t="s">
        <v>23611</v>
      </c>
    </row>
    <row r="7633" spans="3:4" ht="15" hidden="1" customHeight="1" x14ac:dyDescent="0.25">
      <c r="C7633" s="113" t="s">
        <v>23612</v>
      </c>
      <c r="D7633" s="113" t="s">
        <v>23613</v>
      </c>
    </row>
    <row r="7634" spans="3:4" ht="15" hidden="1" customHeight="1" x14ac:dyDescent="0.25">
      <c r="C7634" s="113" t="s">
        <v>23614</v>
      </c>
      <c r="D7634" s="113" t="s">
        <v>23615</v>
      </c>
    </row>
    <row r="7635" spans="3:4" ht="15" hidden="1" customHeight="1" x14ac:dyDescent="0.25">
      <c r="C7635" s="113" t="s">
        <v>23616</v>
      </c>
      <c r="D7635" s="113" t="s">
        <v>23617</v>
      </c>
    </row>
    <row r="7636" spans="3:4" ht="15" hidden="1" customHeight="1" x14ac:dyDescent="0.25">
      <c r="C7636" s="113" t="s">
        <v>23618</v>
      </c>
      <c r="D7636" s="113" t="s">
        <v>23619</v>
      </c>
    </row>
    <row r="7637" spans="3:4" ht="15" hidden="1" customHeight="1" x14ac:dyDescent="0.25">
      <c r="C7637" s="113" t="s">
        <v>23620</v>
      </c>
      <c r="D7637" s="113" t="s">
        <v>23621</v>
      </c>
    </row>
    <row r="7638" spans="3:4" ht="15" hidden="1" customHeight="1" x14ac:dyDescent="0.25">
      <c r="C7638" s="113" t="s">
        <v>23622</v>
      </c>
      <c r="D7638" s="113" t="s">
        <v>23623</v>
      </c>
    </row>
    <row r="7639" spans="3:4" ht="15" hidden="1" customHeight="1" x14ac:dyDescent="0.25">
      <c r="C7639" s="113" t="s">
        <v>23624</v>
      </c>
      <c r="D7639" s="113" t="s">
        <v>23625</v>
      </c>
    </row>
    <row r="7640" spans="3:4" ht="15" hidden="1" customHeight="1" x14ac:dyDescent="0.25">
      <c r="C7640" s="113" t="s">
        <v>23626</v>
      </c>
      <c r="D7640" s="113" t="s">
        <v>23627</v>
      </c>
    </row>
    <row r="7641" spans="3:4" ht="15" hidden="1" customHeight="1" x14ac:dyDescent="0.25">
      <c r="C7641" s="113" t="s">
        <v>23628</v>
      </c>
      <c r="D7641" s="113" t="s">
        <v>23629</v>
      </c>
    </row>
    <row r="7642" spans="3:4" ht="15" hidden="1" customHeight="1" x14ac:dyDescent="0.25">
      <c r="C7642" s="113" t="s">
        <v>23630</v>
      </c>
      <c r="D7642" s="113" t="s">
        <v>23631</v>
      </c>
    </row>
    <row r="7643" spans="3:4" ht="15" hidden="1" customHeight="1" x14ac:dyDescent="0.25">
      <c r="C7643" s="113" t="s">
        <v>23632</v>
      </c>
      <c r="D7643" s="113" t="s">
        <v>23633</v>
      </c>
    </row>
    <row r="7644" spans="3:4" ht="15" hidden="1" customHeight="1" x14ac:dyDescent="0.25">
      <c r="C7644" s="113" t="s">
        <v>3176</v>
      </c>
      <c r="D7644" s="113" t="s">
        <v>18122</v>
      </c>
    </row>
    <row r="7645" spans="3:4" ht="15" hidden="1" customHeight="1" x14ac:dyDescent="0.25">
      <c r="C7645" s="113" t="s">
        <v>3177</v>
      </c>
      <c r="D7645" s="113" t="s">
        <v>18123</v>
      </c>
    </row>
    <row r="7646" spans="3:4" ht="15" hidden="1" customHeight="1" x14ac:dyDescent="0.25">
      <c r="C7646" s="113" t="s">
        <v>3178</v>
      </c>
      <c r="D7646" s="113" t="s">
        <v>18124</v>
      </c>
    </row>
    <row r="7647" spans="3:4" ht="15" hidden="1" customHeight="1" x14ac:dyDescent="0.25">
      <c r="C7647" s="113" t="s">
        <v>3179</v>
      </c>
      <c r="D7647" s="113" t="s">
        <v>18125</v>
      </c>
    </row>
    <row r="7648" spans="3:4" ht="15" hidden="1" customHeight="1" x14ac:dyDescent="0.25">
      <c r="C7648" s="113" t="s">
        <v>3180</v>
      </c>
      <c r="D7648" s="113" t="s">
        <v>9269</v>
      </c>
    </row>
    <row r="7649" spans="3:4" ht="15" hidden="1" customHeight="1" x14ac:dyDescent="0.25">
      <c r="C7649" s="113" t="s">
        <v>3181</v>
      </c>
      <c r="D7649" s="113" t="s">
        <v>9270</v>
      </c>
    </row>
    <row r="7650" spans="3:4" ht="15" hidden="1" customHeight="1" x14ac:dyDescent="0.25">
      <c r="C7650" s="113" t="s">
        <v>3182</v>
      </c>
      <c r="D7650" s="113" t="s">
        <v>23634</v>
      </c>
    </row>
    <row r="7651" spans="3:4" ht="15" hidden="1" customHeight="1" x14ac:dyDescent="0.25">
      <c r="C7651" s="113" t="s">
        <v>3183</v>
      </c>
      <c r="D7651" s="113" t="s">
        <v>23635</v>
      </c>
    </row>
    <row r="7652" spans="3:4" ht="15" hidden="1" customHeight="1" x14ac:dyDescent="0.25">
      <c r="C7652" s="113" t="s">
        <v>23636</v>
      </c>
      <c r="D7652" s="113" t="s">
        <v>23637</v>
      </c>
    </row>
    <row r="7653" spans="3:4" ht="15" hidden="1" customHeight="1" x14ac:dyDescent="0.25">
      <c r="C7653" s="113" t="s">
        <v>23638</v>
      </c>
      <c r="D7653" s="113" t="s">
        <v>23639</v>
      </c>
    </row>
    <row r="7654" spans="3:4" ht="15" hidden="1" customHeight="1" x14ac:dyDescent="0.25">
      <c r="C7654" s="113" t="s">
        <v>23640</v>
      </c>
      <c r="D7654" s="113" t="s">
        <v>23641</v>
      </c>
    </row>
    <row r="7655" spans="3:4" ht="15" hidden="1" customHeight="1" x14ac:dyDescent="0.25">
      <c r="C7655" s="113" t="s">
        <v>3184</v>
      </c>
      <c r="D7655" s="113" t="s">
        <v>9271</v>
      </c>
    </row>
    <row r="7656" spans="3:4" ht="15" hidden="1" customHeight="1" x14ac:dyDescent="0.25">
      <c r="C7656" s="113" t="s">
        <v>23642</v>
      </c>
      <c r="D7656" s="113" t="s">
        <v>23643</v>
      </c>
    </row>
    <row r="7657" spans="3:4" ht="15" hidden="1" customHeight="1" x14ac:dyDescent="0.25">
      <c r="C7657" s="113" t="s">
        <v>23644</v>
      </c>
      <c r="D7657" s="113" t="s">
        <v>23645</v>
      </c>
    </row>
    <row r="7658" spans="3:4" ht="15" hidden="1" customHeight="1" x14ac:dyDescent="0.25">
      <c r="C7658" s="113" t="s">
        <v>23646</v>
      </c>
      <c r="D7658" s="113" t="s">
        <v>23647</v>
      </c>
    </row>
    <row r="7659" spans="3:4" ht="15" hidden="1" customHeight="1" x14ac:dyDescent="0.25">
      <c r="C7659" s="113" t="s">
        <v>23648</v>
      </c>
      <c r="D7659" s="113" t="s">
        <v>23649</v>
      </c>
    </row>
    <row r="7660" spans="3:4" ht="15" hidden="1" customHeight="1" x14ac:dyDescent="0.25">
      <c r="C7660" s="113" t="s">
        <v>3185</v>
      </c>
      <c r="D7660" s="113" t="s">
        <v>23650</v>
      </c>
    </row>
    <row r="7661" spans="3:4" ht="15" hidden="1" customHeight="1" x14ac:dyDescent="0.25">
      <c r="C7661" s="113" t="s">
        <v>23651</v>
      </c>
      <c r="D7661" s="113" t="s">
        <v>23652</v>
      </c>
    </row>
    <row r="7662" spans="3:4" ht="15" hidden="1" customHeight="1" x14ac:dyDescent="0.25">
      <c r="C7662" s="113" t="s">
        <v>23653</v>
      </c>
      <c r="D7662" s="113" t="s">
        <v>23654</v>
      </c>
    </row>
    <row r="7663" spans="3:4" ht="15" hidden="1" customHeight="1" x14ac:dyDescent="0.25">
      <c r="C7663" s="113" t="s">
        <v>23655</v>
      </c>
      <c r="D7663" s="113" t="s">
        <v>23656</v>
      </c>
    </row>
    <row r="7664" spans="3:4" ht="15" hidden="1" customHeight="1" x14ac:dyDescent="0.25">
      <c r="C7664" s="113" t="s">
        <v>3186</v>
      </c>
      <c r="D7664" s="113" t="s">
        <v>23657</v>
      </c>
    </row>
    <row r="7665" spans="3:4" ht="15" hidden="1" customHeight="1" x14ac:dyDescent="0.25">
      <c r="C7665" s="113" t="s">
        <v>3187</v>
      </c>
      <c r="D7665" s="113" t="s">
        <v>23658</v>
      </c>
    </row>
    <row r="7666" spans="3:4" ht="15" hidden="1" customHeight="1" x14ac:dyDescent="0.25">
      <c r="C7666" s="113" t="s">
        <v>3188</v>
      </c>
      <c r="D7666" s="113" t="s">
        <v>23659</v>
      </c>
    </row>
    <row r="7667" spans="3:4" ht="15" hidden="1" customHeight="1" x14ac:dyDescent="0.25">
      <c r="C7667" s="113" t="s">
        <v>23660</v>
      </c>
      <c r="D7667" s="113" t="s">
        <v>23661</v>
      </c>
    </row>
    <row r="7668" spans="3:4" ht="15" hidden="1" customHeight="1" x14ac:dyDescent="0.25">
      <c r="C7668" s="113" t="s">
        <v>23662</v>
      </c>
      <c r="D7668" s="113" t="s">
        <v>23663</v>
      </c>
    </row>
    <row r="7669" spans="3:4" ht="15" hidden="1" customHeight="1" x14ac:dyDescent="0.25">
      <c r="C7669" s="113" t="s">
        <v>23664</v>
      </c>
      <c r="D7669" s="113" t="s">
        <v>23665</v>
      </c>
    </row>
    <row r="7670" spans="3:4" ht="15" hidden="1" customHeight="1" x14ac:dyDescent="0.25">
      <c r="C7670" s="113" t="s">
        <v>3189</v>
      </c>
      <c r="D7670" s="113" t="s">
        <v>9272</v>
      </c>
    </row>
    <row r="7671" spans="3:4" ht="15" hidden="1" customHeight="1" x14ac:dyDescent="0.25">
      <c r="C7671" s="113" t="s">
        <v>3190</v>
      </c>
      <c r="D7671" s="113" t="s">
        <v>23666</v>
      </c>
    </row>
    <row r="7672" spans="3:4" ht="15" hidden="1" customHeight="1" x14ac:dyDescent="0.25">
      <c r="C7672" s="113" t="s">
        <v>23667</v>
      </c>
      <c r="D7672" s="113" t="s">
        <v>23668</v>
      </c>
    </row>
    <row r="7673" spans="3:4" ht="15" hidden="1" customHeight="1" x14ac:dyDescent="0.25">
      <c r="C7673" s="113" t="s">
        <v>23669</v>
      </c>
      <c r="D7673" s="113" t="s">
        <v>23670</v>
      </c>
    </row>
    <row r="7674" spans="3:4" ht="15" hidden="1" customHeight="1" x14ac:dyDescent="0.25">
      <c r="C7674" s="113" t="s">
        <v>23671</v>
      </c>
      <c r="D7674" s="113" t="s">
        <v>23672</v>
      </c>
    </row>
    <row r="7675" spans="3:4" ht="15" hidden="1" customHeight="1" x14ac:dyDescent="0.25">
      <c r="C7675" s="113" t="s">
        <v>23673</v>
      </c>
      <c r="D7675" s="113" t="s">
        <v>23674</v>
      </c>
    </row>
    <row r="7676" spans="3:4" ht="15" hidden="1" customHeight="1" x14ac:dyDescent="0.25">
      <c r="C7676" s="113" t="s">
        <v>23675</v>
      </c>
      <c r="D7676" s="113" t="s">
        <v>23676</v>
      </c>
    </row>
    <row r="7677" spans="3:4" ht="15" hidden="1" customHeight="1" x14ac:dyDescent="0.25">
      <c r="C7677" s="113" t="s">
        <v>3191</v>
      </c>
      <c r="D7677" s="113" t="s">
        <v>23677</v>
      </c>
    </row>
    <row r="7678" spans="3:4" ht="15" hidden="1" customHeight="1" x14ac:dyDescent="0.25">
      <c r="C7678" s="113" t="s">
        <v>3192</v>
      </c>
      <c r="D7678" s="113" t="s">
        <v>9273</v>
      </c>
    </row>
    <row r="7679" spans="3:4" ht="15" hidden="1" customHeight="1" x14ac:dyDescent="0.25">
      <c r="C7679" s="113" t="s">
        <v>23678</v>
      </c>
      <c r="D7679" s="113" t="s">
        <v>23679</v>
      </c>
    </row>
    <row r="7680" spans="3:4" ht="15" hidden="1" customHeight="1" x14ac:dyDescent="0.25">
      <c r="C7680" s="113" t="s">
        <v>23680</v>
      </c>
      <c r="D7680" s="113" t="s">
        <v>23681</v>
      </c>
    </row>
    <row r="7681" spans="3:4" ht="15" hidden="1" customHeight="1" x14ac:dyDescent="0.25">
      <c r="C7681" s="113" t="s">
        <v>23682</v>
      </c>
      <c r="D7681" s="113" t="s">
        <v>23683</v>
      </c>
    </row>
    <row r="7682" spans="3:4" ht="15" hidden="1" customHeight="1" x14ac:dyDescent="0.25">
      <c r="C7682" s="113" t="s">
        <v>5474</v>
      </c>
      <c r="D7682" s="113" t="s">
        <v>9274</v>
      </c>
    </row>
    <row r="7683" spans="3:4" ht="15" hidden="1" customHeight="1" x14ac:dyDescent="0.25">
      <c r="C7683" s="113" t="s">
        <v>5475</v>
      </c>
      <c r="D7683" s="113" t="s">
        <v>9275</v>
      </c>
    </row>
    <row r="7684" spans="3:4" ht="15" hidden="1" customHeight="1" x14ac:dyDescent="0.25">
      <c r="C7684" s="113" t="s">
        <v>5476</v>
      </c>
      <c r="D7684" s="113" t="s">
        <v>18126</v>
      </c>
    </row>
    <row r="7685" spans="3:4" ht="15" hidden="1" customHeight="1" x14ac:dyDescent="0.25">
      <c r="C7685" s="113" t="s">
        <v>5477</v>
      </c>
      <c r="D7685" s="113" t="s">
        <v>23684</v>
      </c>
    </row>
    <row r="7686" spans="3:4" ht="15" hidden="1" customHeight="1" x14ac:dyDescent="0.25">
      <c r="C7686" s="113" t="s">
        <v>5478</v>
      </c>
      <c r="D7686" s="113" t="s">
        <v>23685</v>
      </c>
    </row>
    <row r="7687" spans="3:4" ht="15" hidden="1" customHeight="1" x14ac:dyDescent="0.25">
      <c r="C7687" s="113" t="s">
        <v>23686</v>
      </c>
      <c r="D7687" s="113" t="s">
        <v>23687</v>
      </c>
    </row>
    <row r="7688" spans="3:4" ht="15" hidden="1" customHeight="1" x14ac:dyDescent="0.25">
      <c r="C7688" s="113" t="s">
        <v>23688</v>
      </c>
      <c r="D7688" s="113" t="s">
        <v>23689</v>
      </c>
    </row>
    <row r="7689" spans="3:4" ht="15" hidden="1" customHeight="1" x14ac:dyDescent="0.25">
      <c r="C7689" s="113" t="s">
        <v>5479</v>
      </c>
      <c r="D7689" s="113" t="s">
        <v>23690</v>
      </c>
    </row>
    <row r="7690" spans="3:4" ht="15" hidden="1" customHeight="1" x14ac:dyDescent="0.25">
      <c r="C7690" s="113" t="s">
        <v>5480</v>
      </c>
      <c r="D7690" s="113" t="s">
        <v>23691</v>
      </c>
    </row>
    <row r="7691" spans="3:4" ht="15" hidden="1" customHeight="1" x14ac:dyDescent="0.25">
      <c r="C7691" s="113" t="s">
        <v>5481</v>
      </c>
      <c r="D7691" s="113" t="s">
        <v>9276</v>
      </c>
    </row>
    <row r="7692" spans="3:4" ht="15" hidden="1" customHeight="1" x14ac:dyDescent="0.25">
      <c r="C7692" s="113" t="s">
        <v>5482</v>
      </c>
      <c r="D7692" s="113" t="s">
        <v>23692</v>
      </c>
    </row>
    <row r="7693" spans="3:4" ht="15" hidden="1" customHeight="1" x14ac:dyDescent="0.25">
      <c r="C7693" s="113" t="s">
        <v>5483</v>
      </c>
      <c r="D7693" s="113" t="s">
        <v>23693</v>
      </c>
    </row>
    <row r="7694" spans="3:4" ht="15" hidden="1" customHeight="1" x14ac:dyDescent="0.25">
      <c r="C7694" s="113" t="s">
        <v>23694</v>
      </c>
      <c r="D7694" s="113" t="s">
        <v>23695</v>
      </c>
    </row>
    <row r="7695" spans="3:4" ht="15" hidden="1" customHeight="1" x14ac:dyDescent="0.25">
      <c r="C7695" s="113" t="s">
        <v>23696</v>
      </c>
      <c r="D7695" s="113" t="s">
        <v>23697</v>
      </c>
    </row>
    <row r="7696" spans="3:4" ht="15" hidden="1" customHeight="1" x14ac:dyDescent="0.25">
      <c r="C7696" s="113" t="s">
        <v>5484</v>
      </c>
      <c r="D7696" s="113" t="s">
        <v>23698</v>
      </c>
    </row>
    <row r="7697" spans="3:4" ht="15" hidden="1" customHeight="1" x14ac:dyDescent="0.25">
      <c r="C7697" s="113" t="s">
        <v>5485</v>
      </c>
      <c r="D7697" s="113" t="s">
        <v>23699</v>
      </c>
    </row>
    <row r="7698" spans="3:4" ht="15" hidden="1" customHeight="1" x14ac:dyDescent="0.25">
      <c r="C7698" s="113" t="s">
        <v>23700</v>
      </c>
      <c r="D7698" s="113" t="s">
        <v>23701</v>
      </c>
    </row>
    <row r="7699" spans="3:4" ht="15" hidden="1" customHeight="1" x14ac:dyDescent="0.25">
      <c r="C7699" s="113" t="s">
        <v>23702</v>
      </c>
      <c r="D7699" s="113" t="s">
        <v>23703</v>
      </c>
    </row>
    <row r="7700" spans="3:4" ht="15" hidden="1" customHeight="1" x14ac:dyDescent="0.25">
      <c r="C7700" s="113" t="s">
        <v>5486</v>
      </c>
      <c r="D7700" s="113" t="s">
        <v>23704</v>
      </c>
    </row>
    <row r="7701" spans="3:4" ht="15" hidden="1" customHeight="1" x14ac:dyDescent="0.25">
      <c r="C7701" s="113" t="s">
        <v>5487</v>
      </c>
      <c r="D7701" s="113" t="s">
        <v>23705</v>
      </c>
    </row>
    <row r="7702" spans="3:4" ht="15" hidden="1" customHeight="1" x14ac:dyDescent="0.25">
      <c r="C7702" s="113" t="s">
        <v>23706</v>
      </c>
      <c r="D7702" s="113" t="s">
        <v>23707</v>
      </c>
    </row>
    <row r="7703" spans="3:4" ht="15" hidden="1" customHeight="1" x14ac:dyDescent="0.25">
      <c r="C7703" s="113" t="s">
        <v>23708</v>
      </c>
      <c r="D7703" s="113" t="s">
        <v>23709</v>
      </c>
    </row>
    <row r="7704" spans="3:4" ht="15" hidden="1" customHeight="1" x14ac:dyDescent="0.25">
      <c r="C7704" s="113" t="s">
        <v>5488</v>
      </c>
      <c r="D7704" s="113" t="s">
        <v>23710</v>
      </c>
    </row>
    <row r="7705" spans="3:4" ht="15" hidden="1" customHeight="1" x14ac:dyDescent="0.25">
      <c r="C7705" s="113" t="s">
        <v>23711</v>
      </c>
      <c r="D7705" s="113" t="s">
        <v>23712</v>
      </c>
    </row>
    <row r="7706" spans="3:4" ht="15" hidden="1" customHeight="1" x14ac:dyDescent="0.25">
      <c r="C7706" s="113" t="s">
        <v>23713</v>
      </c>
      <c r="D7706" s="113" t="s">
        <v>23714</v>
      </c>
    </row>
    <row r="7707" spans="3:4" ht="15" hidden="1" customHeight="1" x14ac:dyDescent="0.25">
      <c r="C7707" s="113" t="s">
        <v>5489</v>
      </c>
      <c r="D7707" s="113" t="s">
        <v>23715</v>
      </c>
    </row>
    <row r="7708" spans="3:4" ht="15" hidden="1" customHeight="1" x14ac:dyDescent="0.25">
      <c r="C7708" s="113" t="s">
        <v>23716</v>
      </c>
      <c r="D7708" s="113" t="s">
        <v>23717</v>
      </c>
    </row>
    <row r="7709" spans="3:4" ht="15" hidden="1" customHeight="1" x14ac:dyDescent="0.25">
      <c r="C7709" s="113" t="s">
        <v>23718</v>
      </c>
      <c r="D7709" s="113" t="s">
        <v>23719</v>
      </c>
    </row>
    <row r="7710" spans="3:4" ht="15" hidden="1" customHeight="1" x14ac:dyDescent="0.25">
      <c r="C7710" s="113" t="s">
        <v>5490</v>
      </c>
      <c r="D7710" s="113" t="s">
        <v>23720</v>
      </c>
    </row>
    <row r="7711" spans="3:4" ht="15" hidden="1" customHeight="1" x14ac:dyDescent="0.25">
      <c r="C7711" s="113" t="s">
        <v>23721</v>
      </c>
      <c r="D7711" s="113" t="s">
        <v>23722</v>
      </c>
    </row>
    <row r="7712" spans="3:4" ht="15" hidden="1" customHeight="1" x14ac:dyDescent="0.25">
      <c r="C7712" s="113" t="s">
        <v>23723</v>
      </c>
      <c r="D7712" s="113" t="s">
        <v>23724</v>
      </c>
    </row>
    <row r="7713" spans="3:4" ht="15" hidden="1" customHeight="1" x14ac:dyDescent="0.25">
      <c r="C7713" s="113" t="s">
        <v>5491</v>
      </c>
      <c r="D7713" s="113" t="s">
        <v>23725</v>
      </c>
    </row>
    <row r="7714" spans="3:4" ht="15" hidden="1" customHeight="1" x14ac:dyDescent="0.25">
      <c r="C7714" s="113" t="s">
        <v>23726</v>
      </c>
      <c r="D7714" s="113" t="s">
        <v>23727</v>
      </c>
    </row>
    <row r="7715" spans="3:4" ht="15" hidden="1" customHeight="1" x14ac:dyDescent="0.25">
      <c r="C7715" s="113" t="s">
        <v>23728</v>
      </c>
      <c r="D7715" s="113" t="s">
        <v>23729</v>
      </c>
    </row>
    <row r="7716" spans="3:4" ht="15" hidden="1" customHeight="1" x14ac:dyDescent="0.25">
      <c r="C7716" s="113" t="s">
        <v>5492</v>
      </c>
      <c r="D7716" s="113" t="s">
        <v>23730</v>
      </c>
    </row>
    <row r="7717" spans="3:4" ht="15" hidden="1" customHeight="1" x14ac:dyDescent="0.25">
      <c r="C7717" s="113" t="s">
        <v>23731</v>
      </c>
      <c r="D7717" s="113" t="s">
        <v>23732</v>
      </c>
    </row>
    <row r="7718" spans="3:4" ht="15" hidden="1" customHeight="1" x14ac:dyDescent="0.25">
      <c r="C7718" s="113" t="s">
        <v>23733</v>
      </c>
      <c r="D7718" s="113" t="s">
        <v>23734</v>
      </c>
    </row>
    <row r="7719" spans="3:4" ht="15" hidden="1" customHeight="1" x14ac:dyDescent="0.25">
      <c r="C7719" s="113" t="s">
        <v>23735</v>
      </c>
      <c r="D7719" s="113" t="s">
        <v>23736</v>
      </c>
    </row>
    <row r="7720" spans="3:4" ht="15" hidden="1" customHeight="1" x14ac:dyDescent="0.25">
      <c r="C7720" s="113" t="s">
        <v>5493</v>
      </c>
      <c r="D7720" s="113" t="s">
        <v>23737</v>
      </c>
    </row>
    <row r="7721" spans="3:4" ht="15" hidden="1" customHeight="1" x14ac:dyDescent="0.25">
      <c r="C7721" s="113" t="s">
        <v>23738</v>
      </c>
      <c r="D7721" s="113" t="s">
        <v>23739</v>
      </c>
    </row>
    <row r="7722" spans="3:4" ht="15" hidden="1" customHeight="1" x14ac:dyDescent="0.25">
      <c r="C7722" s="113" t="s">
        <v>23740</v>
      </c>
      <c r="D7722" s="113" t="s">
        <v>23741</v>
      </c>
    </row>
    <row r="7723" spans="3:4" ht="15" hidden="1" customHeight="1" x14ac:dyDescent="0.25">
      <c r="C7723" s="113" t="s">
        <v>5494</v>
      </c>
      <c r="D7723" s="113" t="s">
        <v>23742</v>
      </c>
    </row>
    <row r="7724" spans="3:4" ht="15" hidden="1" customHeight="1" x14ac:dyDescent="0.25">
      <c r="C7724" s="113" t="s">
        <v>23743</v>
      </c>
      <c r="D7724" s="113" t="s">
        <v>23744</v>
      </c>
    </row>
    <row r="7725" spans="3:4" ht="15" hidden="1" customHeight="1" x14ac:dyDescent="0.25">
      <c r="C7725" s="113" t="s">
        <v>5495</v>
      </c>
      <c r="D7725" s="113" t="s">
        <v>18127</v>
      </c>
    </row>
    <row r="7726" spans="3:4" ht="15" hidden="1" customHeight="1" x14ac:dyDescent="0.25">
      <c r="C7726" s="113" t="s">
        <v>5496</v>
      </c>
      <c r="D7726" s="113" t="s">
        <v>9277</v>
      </c>
    </row>
    <row r="7727" spans="3:4" ht="15" hidden="1" customHeight="1" x14ac:dyDescent="0.25">
      <c r="C7727" s="113" t="s">
        <v>23745</v>
      </c>
      <c r="D7727" s="113" t="s">
        <v>23746</v>
      </c>
    </row>
    <row r="7728" spans="3:4" ht="15" hidden="1" customHeight="1" x14ac:dyDescent="0.25">
      <c r="C7728" s="113" t="s">
        <v>5497</v>
      </c>
      <c r="D7728" s="113" t="s">
        <v>18128</v>
      </c>
    </row>
    <row r="7729" spans="3:4" ht="15" hidden="1" customHeight="1" x14ac:dyDescent="0.25">
      <c r="C7729" s="113" t="s">
        <v>5498</v>
      </c>
      <c r="D7729" s="113" t="s">
        <v>9278</v>
      </c>
    </row>
    <row r="7730" spans="3:4" ht="15" hidden="1" customHeight="1" x14ac:dyDescent="0.25">
      <c r="C7730" s="113" t="s">
        <v>5499</v>
      </c>
      <c r="D7730" s="113" t="s">
        <v>9279</v>
      </c>
    </row>
    <row r="7731" spans="3:4" ht="15" hidden="1" customHeight="1" x14ac:dyDescent="0.25">
      <c r="C7731" s="113" t="s">
        <v>23747</v>
      </c>
      <c r="D7731" s="113" t="s">
        <v>23748</v>
      </c>
    </row>
    <row r="7732" spans="3:4" ht="15" hidden="1" customHeight="1" x14ac:dyDescent="0.25">
      <c r="C7732" s="113" t="s">
        <v>23749</v>
      </c>
      <c r="D7732" s="113" t="s">
        <v>23750</v>
      </c>
    </row>
    <row r="7733" spans="3:4" ht="15" hidden="1" customHeight="1" x14ac:dyDescent="0.25">
      <c r="C7733" s="113" t="s">
        <v>23751</v>
      </c>
      <c r="D7733" s="113" t="s">
        <v>23752</v>
      </c>
    </row>
    <row r="7734" spans="3:4" ht="15" hidden="1" customHeight="1" x14ac:dyDescent="0.25">
      <c r="C7734" s="113" t="s">
        <v>23753</v>
      </c>
      <c r="D7734" s="113" t="s">
        <v>23754</v>
      </c>
    </row>
    <row r="7735" spans="3:4" ht="15" hidden="1" customHeight="1" x14ac:dyDescent="0.25">
      <c r="C7735" s="113" t="s">
        <v>5500</v>
      </c>
      <c r="D7735" s="113" t="s">
        <v>23755</v>
      </c>
    </row>
    <row r="7736" spans="3:4" ht="15" hidden="1" customHeight="1" x14ac:dyDescent="0.25">
      <c r="C7736" s="113" t="s">
        <v>5501</v>
      </c>
      <c r="D7736" s="113" t="s">
        <v>23756</v>
      </c>
    </row>
    <row r="7737" spans="3:4" ht="15" hidden="1" customHeight="1" x14ac:dyDescent="0.25">
      <c r="C7737" s="113" t="s">
        <v>23757</v>
      </c>
      <c r="D7737" s="113" t="s">
        <v>23758</v>
      </c>
    </row>
    <row r="7738" spans="3:4" ht="15" hidden="1" customHeight="1" x14ac:dyDescent="0.25">
      <c r="C7738" s="113" t="s">
        <v>23759</v>
      </c>
      <c r="D7738" s="113" t="s">
        <v>23760</v>
      </c>
    </row>
    <row r="7739" spans="3:4" ht="15" hidden="1" customHeight="1" x14ac:dyDescent="0.25">
      <c r="C7739" s="113" t="s">
        <v>5502</v>
      </c>
      <c r="D7739" s="113" t="s">
        <v>18129</v>
      </c>
    </row>
    <row r="7740" spans="3:4" ht="15" hidden="1" customHeight="1" x14ac:dyDescent="0.25">
      <c r="C7740" s="113" t="s">
        <v>5503</v>
      </c>
      <c r="D7740" s="113" t="s">
        <v>23761</v>
      </c>
    </row>
    <row r="7741" spans="3:4" ht="15" hidden="1" customHeight="1" x14ac:dyDescent="0.25">
      <c r="C7741" s="113" t="s">
        <v>23762</v>
      </c>
      <c r="D7741" s="113" t="s">
        <v>23763</v>
      </c>
    </row>
    <row r="7742" spans="3:4" ht="15" hidden="1" customHeight="1" x14ac:dyDescent="0.25">
      <c r="C7742" s="113" t="s">
        <v>23764</v>
      </c>
      <c r="D7742" s="113" t="s">
        <v>23765</v>
      </c>
    </row>
    <row r="7743" spans="3:4" ht="15" hidden="1" customHeight="1" x14ac:dyDescent="0.25">
      <c r="C7743" s="113" t="s">
        <v>23766</v>
      </c>
      <c r="D7743" s="113" t="s">
        <v>23767</v>
      </c>
    </row>
    <row r="7744" spans="3:4" ht="15" hidden="1" customHeight="1" x14ac:dyDescent="0.25">
      <c r="C7744" s="113" t="s">
        <v>5504</v>
      </c>
      <c r="D7744" s="113" t="s">
        <v>23768</v>
      </c>
    </row>
    <row r="7745" spans="3:4" ht="15" hidden="1" customHeight="1" x14ac:dyDescent="0.25">
      <c r="C7745" s="113" t="s">
        <v>5505</v>
      </c>
      <c r="D7745" s="113" t="s">
        <v>23769</v>
      </c>
    </row>
    <row r="7746" spans="3:4" ht="15" hidden="1" customHeight="1" x14ac:dyDescent="0.25">
      <c r="C7746" s="113" t="s">
        <v>23770</v>
      </c>
      <c r="D7746" s="113" t="s">
        <v>23771</v>
      </c>
    </row>
    <row r="7747" spans="3:4" ht="15" hidden="1" customHeight="1" x14ac:dyDescent="0.25">
      <c r="C7747" s="113" t="s">
        <v>23772</v>
      </c>
      <c r="D7747" s="113" t="s">
        <v>23773</v>
      </c>
    </row>
    <row r="7748" spans="3:4" ht="15" hidden="1" customHeight="1" x14ac:dyDescent="0.25">
      <c r="C7748" s="113" t="s">
        <v>5506</v>
      </c>
      <c r="D7748" s="113" t="s">
        <v>23774</v>
      </c>
    </row>
    <row r="7749" spans="3:4" ht="15" hidden="1" customHeight="1" x14ac:dyDescent="0.25">
      <c r="C7749" s="113" t="s">
        <v>23775</v>
      </c>
      <c r="D7749" s="113" t="s">
        <v>23776</v>
      </c>
    </row>
    <row r="7750" spans="3:4" ht="15" hidden="1" customHeight="1" x14ac:dyDescent="0.25">
      <c r="C7750" s="113" t="s">
        <v>23777</v>
      </c>
      <c r="D7750" s="113" t="s">
        <v>23778</v>
      </c>
    </row>
    <row r="7751" spans="3:4" ht="15" hidden="1" customHeight="1" x14ac:dyDescent="0.25">
      <c r="C7751" s="113" t="s">
        <v>5507</v>
      </c>
      <c r="D7751" s="113" t="s">
        <v>9280</v>
      </c>
    </row>
    <row r="7752" spans="3:4" ht="15" hidden="1" customHeight="1" x14ac:dyDescent="0.25">
      <c r="C7752" s="113" t="s">
        <v>5508</v>
      </c>
      <c r="D7752" s="113" t="s">
        <v>23779</v>
      </c>
    </row>
    <row r="7753" spans="3:4" ht="15" hidden="1" customHeight="1" x14ac:dyDescent="0.25">
      <c r="C7753" s="113" t="s">
        <v>23780</v>
      </c>
      <c r="D7753" s="113" t="s">
        <v>23781</v>
      </c>
    </row>
    <row r="7754" spans="3:4" ht="15" hidden="1" customHeight="1" x14ac:dyDescent="0.25">
      <c r="C7754" s="113" t="s">
        <v>5509</v>
      </c>
      <c r="D7754" s="113" t="s">
        <v>23782</v>
      </c>
    </row>
    <row r="7755" spans="3:4" ht="15" hidden="1" customHeight="1" x14ac:dyDescent="0.25">
      <c r="C7755" s="113" t="s">
        <v>23783</v>
      </c>
      <c r="D7755" s="113" t="s">
        <v>23784</v>
      </c>
    </row>
    <row r="7756" spans="3:4" ht="15" hidden="1" customHeight="1" x14ac:dyDescent="0.25">
      <c r="C7756" s="113" t="s">
        <v>23785</v>
      </c>
      <c r="D7756" s="113" t="s">
        <v>23786</v>
      </c>
    </row>
    <row r="7757" spans="3:4" ht="15" hidden="1" customHeight="1" x14ac:dyDescent="0.25">
      <c r="C7757" s="113" t="s">
        <v>23787</v>
      </c>
      <c r="D7757" s="113" t="s">
        <v>23788</v>
      </c>
    </row>
    <row r="7758" spans="3:4" ht="15" hidden="1" customHeight="1" x14ac:dyDescent="0.25">
      <c r="C7758" s="113" t="s">
        <v>5510</v>
      </c>
      <c r="D7758" s="113" t="s">
        <v>9281</v>
      </c>
    </row>
    <row r="7759" spans="3:4" ht="15" hidden="1" customHeight="1" x14ac:dyDescent="0.25">
      <c r="C7759" s="113" t="s">
        <v>5511</v>
      </c>
      <c r="D7759" s="113" t="s">
        <v>18130</v>
      </c>
    </row>
    <row r="7760" spans="3:4" ht="15" hidden="1" customHeight="1" x14ac:dyDescent="0.25">
      <c r="C7760" s="113" t="s">
        <v>5512</v>
      </c>
      <c r="D7760" s="113" t="s">
        <v>18131</v>
      </c>
    </row>
    <row r="7761" spans="3:4" ht="15" hidden="1" customHeight="1" x14ac:dyDescent="0.25">
      <c r="C7761" s="113" t="s">
        <v>5513</v>
      </c>
      <c r="D7761" s="113" t="s">
        <v>18132</v>
      </c>
    </row>
    <row r="7762" spans="3:4" ht="15" hidden="1" customHeight="1" x14ac:dyDescent="0.25">
      <c r="C7762" s="113" t="s">
        <v>5514</v>
      </c>
      <c r="D7762" s="113" t="s">
        <v>9282</v>
      </c>
    </row>
    <row r="7763" spans="3:4" ht="15" hidden="1" customHeight="1" x14ac:dyDescent="0.25">
      <c r="C7763" s="113" t="s">
        <v>5515</v>
      </c>
      <c r="D7763" s="113" t="s">
        <v>23789</v>
      </c>
    </row>
    <row r="7764" spans="3:4" ht="15" hidden="1" customHeight="1" x14ac:dyDescent="0.25">
      <c r="C7764" s="113" t="s">
        <v>5516</v>
      </c>
      <c r="D7764" s="113" t="s">
        <v>9283</v>
      </c>
    </row>
    <row r="7765" spans="3:4" ht="15" hidden="1" customHeight="1" x14ac:dyDescent="0.25">
      <c r="C7765" s="113" t="s">
        <v>5517</v>
      </c>
      <c r="D7765" s="113" t="s">
        <v>9284</v>
      </c>
    </row>
    <row r="7766" spans="3:4" ht="15" hidden="1" customHeight="1" x14ac:dyDescent="0.25">
      <c r="C7766" s="113" t="s">
        <v>5518</v>
      </c>
      <c r="D7766" s="113" t="s">
        <v>9285</v>
      </c>
    </row>
    <row r="7767" spans="3:4" ht="15" hidden="1" customHeight="1" x14ac:dyDescent="0.25">
      <c r="C7767" s="113" t="s">
        <v>23790</v>
      </c>
      <c r="D7767" s="113" t="s">
        <v>23791</v>
      </c>
    </row>
    <row r="7768" spans="3:4" ht="15" hidden="1" customHeight="1" x14ac:dyDescent="0.25">
      <c r="C7768" s="113" t="s">
        <v>23792</v>
      </c>
      <c r="D7768" s="113" t="s">
        <v>23793</v>
      </c>
    </row>
    <row r="7769" spans="3:4" ht="15" hidden="1" customHeight="1" x14ac:dyDescent="0.25">
      <c r="C7769" s="113" t="s">
        <v>23794</v>
      </c>
      <c r="D7769" s="113" t="s">
        <v>23795</v>
      </c>
    </row>
    <row r="7770" spans="3:4" ht="15" hidden="1" customHeight="1" x14ac:dyDescent="0.25">
      <c r="C7770" s="113" t="s">
        <v>5519</v>
      </c>
      <c r="D7770" s="113" t="s">
        <v>9286</v>
      </c>
    </row>
    <row r="7771" spans="3:4" ht="15" hidden="1" customHeight="1" x14ac:dyDescent="0.25">
      <c r="C7771" s="113" t="s">
        <v>7184</v>
      </c>
      <c r="D7771" s="113" t="s">
        <v>9287</v>
      </c>
    </row>
    <row r="7772" spans="3:4" ht="15" hidden="1" customHeight="1" x14ac:dyDescent="0.25">
      <c r="C7772" s="113" t="s">
        <v>7185</v>
      </c>
      <c r="D7772" s="113" t="s">
        <v>23796</v>
      </c>
    </row>
    <row r="7773" spans="3:4" ht="15" hidden="1" customHeight="1" x14ac:dyDescent="0.25">
      <c r="C7773" s="113" t="s">
        <v>7186</v>
      </c>
      <c r="D7773" s="113" t="s">
        <v>9288</v>
      </c>
    </row>
    <row r="7774" spans="3:4" ht="15" hidden="1" customHeight="1" x14ac:dyDescent="0.25">
      <c r="C7774" s="113" t="s">
        <v>7187</v>
      </c>
      <c r="D7774" s="113" t="s">
        <v>9289</v>
      </c>
    </row>
    <row r="7775" spans="3:4" ht="15" hidden="1" customHeight="1" x14ac:dyDescent="0.25">
      <c r="C7775" s="113" t="s">
        <v>9290</v>
      </c>
      <c r="D7775" s="113" t="s">
        <v>9291</v>
      </c>
    </row>
    <row r="7776" spans="3:4" ht="15" hidden="1" customHeight="1" x14ac:dyDescent="0.25">
      <c r="C7776" s="113" t="s">
        <v>23797</v>
      </c>
      <c r="D7776" s="113" t="s">
        <v>23798</v>
      </c>
    </row>
    <row r="7777" spans="3:4" ht="15" hidden="1" customHeight="1" x14ac:dyDescent="0.25">
      <c r="C7777" s="113" t="s">
        <v>23799</v>
      </c>
      <c r="D7777" s="113" t="s">
        <v>23800</v>
      </c>
    </row>
    <row r="7778" spans="3:4" ht="15" hidden="1" customHeight="1" x14ac:dyDescent="0.25">
      <c r="C7778" s="113" t="s">
        <v>23801</v>
      </c>
      <c r="D7778" s="113" t="s">
        <v>23802</v>
      </c>
    </row>
    <row r="7779" spans="3:4" ht="15" hidden="1" customHeight="1" x14ac:dyDescent="0.25">
      <c r="C7779" s="113" t="s">
        <v>5520</v>
      </c>
      <c r="D7779" s="113" t="s">
        <v>9292</v>
      </c>
    </row>
    <row r="7780" spans="3:4" ht="15" hidden="1" customHeight="1" x14ac:dyDescent="0.25">
      <c r="C7780" s="113" t="s">
        <v>5521</v>
      </c>
      <c r="D7780" s="113" t="s">
        <v>23803</v>
      </c>
    </row>
    <row r="7781" spans="3:4" ht="15" hidden="1" customHeight="1" x14ac:dyDescent="0.25">
      <c r="C7781" s="113" t="s">
        <v>23804</v>
      </c>
      <c r="D7781" s="113" t="s">
        <v>23805</v>
      </c>
    </row>
    <row r="7782" spans="3:4" ht="15" hidden="1" customHeight="1" x14ac:dyDescent="0.25">
      <c r="C7782" s="113" t="s">
        <v>23806</v>
      </c>
      <c r="D7782" s="113" t="s">
        <v>23807</v>
      </c>
    </row>
    <row r="7783" spans="3:4" ht="15" hidden="1" customHeight="1" x14ac:dyDescent="0.25">
      <c r="C7783" s="113" t="s">
        <v>5522</v>
      </c>
      <c r="D7783" s="113" t="s">
        <v>9293</v>
      </c>
    </row>
    <row r="7784" spans="3:4" ht="15" hidden="1" customHeight="1" x14ac:dyDescent="0.25">
      <c r="C7784" s="113" t="s">
        <v>5523</v>
      </c>
      <c r="D7784" s="113" t="s">
        <v>23808</v>
      </c>
    </row>
    <row r="7785" spans="3:4" ht="15" hidden="1" customHeight="1" x14ac:dyDescent="0.25">
      <c r="C7785" s="113" t="s">
        <v>5524</v>
      </c>
      <c r="D7785" s="113" t="s">
        <v>9294</v>
      </c>
    </row>
    <row r="7786" spans="3:4" ht="15" hidden="1" customHeight="1" x14ac:dyDescent="0.25">
      <c r="C7786" s="113" t="s">
        <v>23809</v>
      </c>
      <c r="D7786" s="113" t="s">
        <v>23810</v>
      </c>
    </row>
    <row r="7787" spans="3:4" ht="15" hidden="1" customHeight="1" x14ac:dyDescent="0.25">
      <c r="C7787" s="113" t="s">
        <v>23811</v>
      </c>
      <c r="D7787" s="113" t="s">
        <v>23812</v>
      </c>
    </row>
    <row r="7788" spans="3:4" ht="15" hidden="1" customHeight="1" x14ac:dyDescent="0.25">
      <c r="C7788" s="113" t="s">
        <v>23813</v>
      </c>
      <c r="D7788" s="113" t="s">
        <v>23814</v>
      </c>
    </row>
    <row r="7789" spans="3:4" ht="15" hidden="1" customHeight="1" x14ac:dyDescent="0.25">
      <c r="C7789" s="113" t="s">
        <v>5525</v>
      </c>
      <c r="D7789" s="113" t="s">
        <v>23815</v>
      </c>
    </row>
    <row r="7790" spans="3:4" ht="15" hidden="1" customHeight="1" x14ac:dyDescent="0.25">
      <c r="C7790" s="113" t="s">
        <v>23816</v>
      </c>
      <c r="D7790" s="113" t="s">
        <v>23817</v>
      </c>
    </row>
    <row r="7791" spans="3:4" ht="15" hidden="1" customHeight="1" x14ac:dyDescent="0.25">
      <c r="C7791" s="113" t="s">
        <v>23818</v>
      </c>
      <c r="D7791" s="113" t="s">
        <v>23819</v>
      </c>
    </row>
    <row r="7792" spans="3:4" ht="15" hidden="1" customHeight="1" x14ac:dyDescent="0.25">
      <c r="C7792" s="113" t="s">
        <v>23820</v>
      </c>
      <c r="D7792" s="113" t="s">
        <v>23821</v>
      </c>
    </row>
    <row r="7793" spans="3:4" ht="15" hidden="1" customHeight="1" x14ac:dyDescent="0.25">
      <c r="C7793" s="113" t="s">
        <v>5526</v>
      </c>
      <c r="D7793" s="113" t="s">
        <v>9295</v>
      </c>
    </row>
    <row r="7794" spans="3:4" ht="15" hidden="1" customHeight="1" x14ac:dyDescent="0.25">
      <c r="C7794" s="113" t="s">
        <v>5527</v>
      </c>
      <c r="D7794" s="113" t="s">
        <v>9296</v>
      </c>
    </row>
    <row r="7795" spans="3:4" ht="15" hidden="1" customHeight="1" x14ac:dyDescent="0.25">
      <c r="C7795" s="113" t="s">
        <v>5528</v>
      </c>
      <c r="D7795" s="113" t="s">
        <v>23822</v>
      </c>
    </row>
    <row r="7796" spans="3:4" ht="15" hidden="1" customHeight="1" x14ac:dyDescent="0.25">
      <c r="C7796" s="113" t="s">
        <v>5529</v>
      </c>
      <c r="D7796" s="113" t="s">
        <v>23823</v>
      </c>
    </row>
    <row r="7797" spans="3:4" ht="15" hidden="1" customHeight="1" x14ac:dyDescent="0.25">
      <c r="C7797" s="113" t="s">
        <v>5530</v>
      </c>
      <c r="D7797" s="113" t="s">
        <v>23824</v>
      </c>
    </row>
    <row r="7798" spans="3:4" ht="15" hidden="1" customHeight="1" x14ac:dyDescent="0.25">
      <c r="C7798" s="113" t="s">
        <v>5531</v>
      </c>
      <c r="D7798" s="113" t="s">
        <v>23825</v>
      </c>
    </row>
    <row r="7799" spans="3:4" ht="15" hidden="1" customHeight="1" x14ac:dyDescent="0.25">
      <c r="C7799" s="113" t="s">
        <v>5532</v>
      </c>
      <c r="D7799" s="113" t="s">
        <v>23826</v>
      </c>
    </row>
    <row r="7800" spans="3:4" ht="15" hidden="1" customHeight="1" x14ac:dyDescent="0.25">
      <c r="C7800" s="113" t="s">
        <v>23827</v>
      </c>
      <c r="D7800" s="113" t="s">
        <v>23828</v>
      </c>
    </row>
    <row r="7801" spans="3:4" ht="15" hidden="1" customHeight="1" x14ac:dyDescent="0.25">
      <c r="C7801" s="113" t="s">
        <v>5533</v>
      </c>
      <c r="D7801" s="113" t="s">
        <v>18133</v>
      </c>
    </row>
    <row r="7802" spans="3:4" ht="15" hidden="1" customHeight="1" x14ac:dyDescent="0.25">
      <c r="C7802" s="113" t="s">
        <v>23829</v>
      </c>
      <c r="D7802" s="113" t="s">
        <v>23830</v>
      </c>
    </row>
    <row r="7803" spans="3:4" ht="15" hidden="1" customHeight="1" x14ac:dyDescent="0.25">
      <c r="C7803" s="113" t="s">
        <v>23831</v>
      </c>
      <c r="D7803" s="113" t="s">
        <v>23832</v>
      </c>
    </row>
    <row r="7804" spans="3:4" ht="15" hidden="1" customHeight="1" x14ac:dyDescent="0.25">
      <c r="C7804" s="113" t="s">
        <v>23833</v>
      </c>
      <c r="D7804" s="113" t="s">
        <v>23834</v>
      </c>
    </row>
    <row r="7805" spans="3:4" ht="15" hidden="1" customHeight="1" x14ac:dyDescent="0.25">
      <c r="C7805" s="113" t="s">
        <v>23835</v>
      </c>
      <c r="D7805" s="113" t="s">
        <v>23836</v>
      </c>
    </row>
    <row r="7806" spans="3:4" ht="15" hidden="1" customHeight="1" x14ac:dyDescent="0.25">
      <c r="C7806" s="113" t="s">
        <v>23837</v>
      </c>
      <c r="D7806" s="113" t="s">
        <v>23838</v>
      </c>
    </row>
    <row r="7807" spans="3:4" ht="15" hidden="1" customHeight="1" x14ac:dyDescent="0.25">
      <c r="C7807" s="113" t="s">
        <v>23839</v>
      </c>
      <c r="D7807" s="113" t="s">
        <v>23840</v>
      </c>
    </row>
    <row r="7808" spans="3:4" ht="15" hidden="1" customHeight="1" x14ac:dyDescent="0.25">
      <c r="C7808" s="113" t="s">
        <v>23841</v>
      </c>
      <c r="D7808" s="113" t="s">
        <v>23842</v>
      </c>
    </row>
    <row r="7809" spans="3:4" ht="15" hidden="1" customHeight="1" x14ac:dyDescent="0.25">
      <c r="C7809" s="113" t="s">
        <v>23843</v>
      </c>
      <c r="D7809" s="113" t="s">
        <v>23844</v>
      </c>
    </row>
    <row r="7810" spans="3:4" ht="15" hidden="1" customHeight="1" x14ac:dyDescent="0.25">
      <c r="C7810" s="113" t="s">
        <v>23845</v>
      </c>
      <c r="D7810" s="113" t="s">
        <v>23846</v>
      </c>
    </row>
    <row r="7811" spans="3:4" ht="15" hidden="1" customHeight="1" x14ac:dyDescent="0.25">
      <c r="C7811" s="113" t="s">
        <v>23847</v>
      </c>
      <c r="D7811" s="113" t="s">
        <v>23848</v>
      </c>
    </row>
    <row r="7812" spans="3:4" ht="15" hidden="1" customHeight="1" x14ac:dyDescent="0.25">
      <c r="C7812" s="113" t="s">
        <v>23849</v>
      </c>
      <c r="D7812" s="113" t="s">
        <v>23850</v>
      </c>
    </row>
    <row r="7813" spans="3:4" ht="15" hidden="1" customHeight="1" x14ac:dyDescent="0.25">
      <c r="C7813" s="113" t="s">
        <v>23851</v>
      </c>
      <c r="D7813" s="113" t="s">
        <v>23852</v>
      </c>
    </row>
    <row r="7814" spans="3:4" ht="15" hidden="1" customHeight="1" x14ac:dyDescent="0.25">
      <c r="C7814" s="113" t="s">
        <v>23853</v>
      </c>
      <c r="D7814" s="113" t="s">
        <v>23854</v>
      </c>
    </row>
    <row r="7815" spans="3:4" ht="15" hidden="1" customHeight="1" x14ac:dyDescent="0.25">
      <c r="C7815" s="113" t="s">
        <v>23855</v>
      </c>
      <c r="D7815" s="113" t="s">
        <v>23856</v>
      </c>
    </row>
    <row r="7816" spans="3:4" ht="15" hidden="1" customHeight="1" x14ac:dyDescent="0.25">
      <c r="C7816" s="113" t="s">
        <v>23857</v>
      </c>
      <c r="D7816" s="113" t="s">
        <v>23858</v>
      </c>
    </row>
    <row r="7817" spans="3:4" ht="15" hidden="1" customHeight="1" x14ac:dyDescent="0.25">
      <c r="C7817" s="113" t="s">
        <v>23859</v>
      </c>
      <c r="D7817" s="113" t="s">
        <v>23860</v>
      </c>
    </row>
    <row r="7818" spans="3:4" ht="15" hidden="1" customHeight="1" x14ac:dyDescent="0.25">
      <c r="C7818" s="113" t="s">
        <v>23861</v>
      </c>
      <c r="D7818" s="113" t="s">
        <v>23862</v>
      </c>
    </row>
    <row r="7819" spans="3:4" ht="15" hidden="1" customHeight="1" x14ac:dyDescent="0.25">
      <c r="C7819" s="113" t="s">
        <v>23863</v>
      </c>
      <c r="D7819" s="113" t="s">
        <v>23864</v>
      </c>
    </row>
    <row r="7820" spans="3:4" ht="15" hidden="1" customHeight="1" x14ac:dyDescent="0.25">
      <c r="C7820" s="113" t="s">
        <v>23865</v>
      </c>
      <c r="D7820" s="113" t="s">
        <v>23866</v>
      </c>
    </row>
    <row r="7821" spans="3:4" ht="15" hidden="1" customHeight="1" x14ac:dyDescent="0.25">
      <c r="C7821" s="113" t="s">
        <v>23867</v>
      </c>
      <c r="D7821" s="113" t="s">
        <v>23868</v>
      </c>
    </row>
    <row r="7822" spans="3:4" ht="15" hidden="1" customHeight="1" x14ac:dyDescent="0.25">
      <c r="C7822" s="113" t="s">
        <v>23869</v>
      </c>
      <c r="D7822" s="113" t="s">
        <v>23870</v>
      </c>
    </row>
    <row r="7823" spans="3:4" ht="15" hidden="1" customHeight="1" x14ac:dyDescent="0.25">
      <c r="C7823" s="113" t="s">
        <v>23871</v>
      </c>
      <c r="D7823" s="113" t="s">
        <v>23872</v>
      </c>
    </row>
    <row r="7824" spans="3:4" ht="15" hidden="1" customHeight="1" x14ac:dyDescent="0.25">
      <c r="C7824" s="113" t="s">
        <v>23873</v>
      </c>
      <c r="D7824" s="113" t="s">
        <v>23874</v>
      </c>
    </row>
    <row r="7825" spans="3:4" ht="15" hidden="1" customHeight="1" x14ac:dyDescent="0.25">
      <c r="C7825" s="113" t="s">
        <v>23875</v>
      </c>
      <c r="D7825" s="113" t="s">
        <v>23876</v>
      </c>
    </row>
    <row r="7826" spans="3:4" ht="15" hidden="1" customHeight="1" x14ac:dyDescent="0.25">
      <c r="C7826" s="113" t="s">
        <v>23877</v>
      </c>
      <c r="D7826" s="113" t="s">
        <v>23878</v>
      </c>
    </row>
    <row r="7827" spans="3:4" ht="15" hidden="1" customHeight="1" x14ac:dyDescent="0.25">
      <c r="C7827" s="113" t="s">
        <v>23879</v>
      </c>
      <c r="D7827" s="113" t="s">
        <v>23880</v>
      </c>
    </row>
    <row r="7828" spans="3:4" ht="15" hidden="1" customHeight="1" x14ac:dyDescent="0.25">
      <c r="C7828" s="113" t="s">
        <v>23881</v>
      </c>
      <c r="D7828" s="113" t="s">
        <v>23882</v>
      </c>
    </row>
    <row r="7829" spans="3:4" ht="15" hidden="1" customHeight="1" x14ac:dyDescent="0.25">
      <c r="C7829" s="113" t="s">
        <v>23883</v>
      </c>
      <c r="D7829" s="113" t="s">
        <v>23884</v>
      </c>
    </row>
    <row r="7830" spans="3:4" ht="15" hidden="1" customHeight="1" x14ac:dyDescent="0.25">
      <c r="C7830" s="113" t="s">
        <v>23885</v>
      </c>
      <c r="D7830" s="113" t="s">
        <v>23886</v>
      </c>
    </row>
    <row r="7831" spans="3:4" ht="15" hidden="1" customHeight="1" x14ac:dyDescent="0.25">
      <c r="C7831" s="113" t="s">
        <v>23887</v>
      </c>
      <c r="D7831" s="113" t="s">
        <v>23888</v>
      </c>
    </row>
    <row r="7832" spans="3:4" ht="15" hidden="1" customHeight="1" x14ac:dyDescent="0.25">
      <c r="C7832" s="113" t="s">
        <v>23889</v>
      </c>
      <c r="D7832" s="113" t="s">
        <v>23890</v>
      </c>
    </row>
    <row r="7833" spans="3:4" ht="15" hidden="1" customHeight="1" x14ac:dyDescent="0.25">
      <c r="C7833" s="113" t="s">
        <v>23891</v>
      </c>
      <c r="D7833" s="113" t="s">
        <v>23892</v>
      </c>
    </row>
    <row r="7834" spans="3:4" ht="15" hidden="1" customHeight="1" x14ac:dyDescent="0.25">
      <c r="C7834" s="113" t="s">
        <v>23893</v>
      </c>
      <c r="D7834" s="113" t="s">
        <v>23894</v>
      </c>
    </row>
    <row r="7835" spans="3:4" ht="15" hidden="1" customHeight="1" x14ac:dyDescent="0.25">
      <c r="C7835" s="113" t="s">
        <v>23895</v>
      </c>
      <c r="D7835" s="113" t="s">
        <v>23896</v>
      </c>
    </row>
    <row r="7836" spans="3:4" ht="15" hidden="1" customHeight="1" x14ac:dyDescent="0.25">
      <c r="C7836" s="113" t="s">
        <v>23897</v>
      </c>
      <c r="D7836" s="113" t="s">
        <v>23898</v>
      </c>
    </row>
    <row r="7837" spans="3:4" ht="15" hidden="1" customHeight="1" x14ac:dyDescent="0.25">
      <c r="C7837" s="113" t="s">
        <v>23899</v>
      </c>
      <c r="D7837" s="113" t="s">
        <v>23900</v>
      </c>
    </row>
    <row r="7838" spans="3:4" ht="15" hidden="1" customHeight="1" x14ac:dyDescent="0.25">
      <c r="C7838" s="113" t="s">
        <v>23901</v>
      </c>
      <c r="D7838" s="113" t="s">
        <v>23902</v>
      </c>
    </row>
    <row r="7839" spans="3:4" ht="15" hidden="1" customHeight="1" x14ac:dyDescent="0.25">
      <c r="C7839" s="113" t="s">
        <v>23903</v>
      </c>
      <c r="D7839" s="113" t="s">
        <v>23904</v>
      </c>
    </row>
    <row r="7840" spans="3:4" ht="15" hidden="1" customHeight="1" x14ac:dyDescent="0.25">
      <c r="C7840" s="113" t="s">
        <v>23905</v>
      </c>
      <c r="D7840" s="113" t="s">
        <v>23906</v>
      </c>
    </row>
    <row r="7841" spans="3:4" ht="15" hidden="1" customHeight="1" x14ac:dyDescent="0.25">
      <c r="C7841" s="113" t="s">
        <v>23907</v>
      </c>
      <c r="D7841" s="113" t="s">
        <v>23908</v>
      </c>
    </row>
    <row r="7842" spans="3:4" ht="15" hidden="1" customHeight="1" x14ac:dyDescent="0.25">
      <c r="C7842" s="113" t="s">
        <v>23909</v>
      </c>
      <c r="D7842" s="113" t="s">
        <v>23910</v>
      </c>
    </row>
    <row r="7843" spans="3:4" ht="15" hidden="1" customHeight="1" x14ac:dyDescent="0.25">
      <c r="C7843" s="113" t="s">
        <v>23911</v>
      </c>
      <c r="D7843" s="113" t="s">
        <v>23912</v>
      </c>
    </row>
    <row r="7844" spans="3:4" ht="15" hidden="1" customHeight="1" x14ac:dyDescent="0.25">
      <c r="C7844" s="113" t="s">
        <v>23913</v>
      </c>
      <c r="D7844" s="113" t="s">
        <v>23914</v>
      </c>
    </row>
    <row r="7845" spans="3:4" ht="15" hidden="1" customHeight="1" x14ac:dyDescent="0.25">
      <c r="C7845" s="113" t="s">
        <v>23915</v>
      </c>
      <c r="D7845" s="113" t="s">
        <v>23916</v>
      </c>
    </row>
    <row r="7846" spans="3:4" ht="15" hidden="1" customHeight="1" x14ac:dyDescent="0.25">
      <c r="C7846" s="113" t="s">
        <v>23917</v>
      </c>
      <c r="D7846" s="113" t="s">
        <v>23918</v>
      </c>
    </row>
    <row r="7847" spans="3:4" ht="15" hidden="1" customHeight="1" x14ac:dyDescent="0.25">
      <c r="C7847" s="113" t="s">
        <v>23919</v>
      </c>
      <c r="D7847" s="113" t="s">
        <v>23920</v>
      </c>
    </row>
    <row r="7848" spans="3:4" ht="15" hidden="1" customHeight="1" x14ac:dyDescent="0.25">
      <c r="C7848" s="113" t="s">
        <v>23921</v>
      </c>
      <c r="D7848" s="113" t="s">
        <v>23922</v>
      </c>
    </row>
    <row r="7849" spans="3:4" ht="15" hidden="1" customHeight="1" x14ac:dyDescent="0.25">
      <c r="C7849" s="113" t="s">
        <v>23923</v>
      </c>
      <c r="D7849" s="113" t="s">
        <v>23924</v>
      </c>
    </row>
    <row r="7850" spans="3:4" ht="15" hidden="1" customHeight="1" x14ac:dyDescent="0.25">
      <c r="C7850" s="113" t="s">
        <v>23925</v>
      </c>
      <c r="D7850" s="113" t="s">
        <v>23926</v>
      </c>
    </row>
    <row r="7851" spans="3:4" ht="15" hidden="1" customHeight="1" x14ac:dyDescent="0.25">
      <c r="C7851" s="113" t="s">
        <v>23927</v>
      </c>
      <c r="D7851" s="113" t="s">
        <v>23928</v>
      </c>
    </row>
    <row r="7852" spans="3:4" ht="15" hidden="1" customHeight="1" x14ac:dyDescent="0.25">
      <c r="C7852" s="113" t="s">
        <v>23929</v>
      </c>
      <c r="D7852" s="113" t="s">
        <v>23930</v>
      </c>
    </row>
    <row r="7853" spans="3:4" ht="15" hidden="1" customHeight="1" x14ac:dyDescent="0.25">
      <c r="C7853" s="113" t="s">
        <v>23931</v>
      </c>
      <c r="D7853" s="113" t="s">
        <v>23932</v>
      </c>
    </row>
    <row r="7854" spans="3:4" ht="15" hidden="1" customHeight="1" x14ac:dyDescent="0.25">
      <c r="C7854" s="113" t="s">
        <v>23933</v>
      </c>
      <c r="D7854" s="113" t="s">
        <v>23934</v>
      </c>
    </row>
    <row r="7855" spans="3:4" ht="15" hidden="1" customHeight="1" x14ac:dyDescent="0.25">
      <c r="C7855" s="113" t="s">
        <v>23935</v>
      </c>
      <c r="D7855" s="113" t="s">
        <v>23936</v>
      </c>
    </row>
    <row r="7856" spans="3:4" ht="15" hidden="1" customHeight="1" x14ac:dyDescent="0.25">
      <c r="C7856" s="113" t="s">
        <v>5534</v>
      </c>
      <c r="D7856" s="113" t="s">
        <v>9297</v>
      </c>
    </row>
    <row r="7857" spans="3:4" ht="15" hidden="1" customHeight="1" x14ac:dyDescent="0.25">
      <c r="C7857" s="113" t="s">
        <v>5535</v>
      </c>
      <c r="D7857" s="113" t="s">
        <v>23937</v>
      </c>
    </row>
    <row r="7858" spans="3:4" ht="15" hidden="1" customHeight="1" x14ac:dyDescent="0.25">
      <c r="C7858" s="113" t="s">
        <v>5536</v>
      </c>
      <c r="D7858" s="113" t="s">
        <v>23938</v>
      </c>
    </row>
    <row r="7859" spans="3:4" ht="15" hidden="1" customHeight="1" x14ac:dyDescent="0.25">
      <c r="C7859" s="113" t="s">
        <v>5537</v>
      </c>
      <c r="D7859" s="113" t="s">
        <v>23939</v>
      </c>
    </row>
    <row r="7860" spans="3:4" ht="15" hidden="1" customHeight="1" x14ac:dyDescent="0.25">
      <c r="C7860" s="113" t="s">
        <v>5538</v>
      </c>
      <c r="D7860" s="113" t="s">
        <v>23940</v>
      </c>
    </row>
    <row r="7861" spans="3:4" ht="15" hidden="1" customHeight="1" x14ac:dyDescent="0.25">
      <c r="C7861" s="113" t="s">
        <v>5539</v>
      </c>
      <c r="D7861" s="113" t="s">
        <v>23941</v>
      </c>
    </row>
    <row r="7862" spans="3:4" ht="15" hidden="1" customHeight="1" x14ac:dyDescent="0.25">
      <c r="C7862" s="113" t="s">
        <v>5540</v>
      </c>
      <c r="D7862" s="113" t="s">
        <v>1782</v>
      </c>
    </row>
    <row r="7863" spans="3:4" ht="15" hidden="1" customHeight="1" x14ac:dyDescent="0.25">
      <c r="C7863" s="113" t="s">
        <v>23942</v>
      </c>
      <c r="D7863" s="113" t="s">
        <v>23943</v>
      </c>
    </row>
    <row r="7864" spans="3:4" ht="15" hidden="1" customHeight="1" x14ac:dyDescent="0.25">
      <c r="C7864" s="113" t="s">
        <v>23944</v>
      </c>
      <c r="D7864" s="113" t="s">
        <v>23945</v>
      </c>
    </row>
    <row r="7865" spans="3:4" ht="15" hidden="1" customHeight="1" x14ac:dyDescent="0.25">
      <c r="C7865" s="113" t="s">
        <v>23946</v>
      </c>
      <c r="D7865" s="113" t="s">
        <v>23947</v>
      </c>
    </row>
    <row r="7866" spans="3:4" ht="15" hidden="1" customHeight="1" x14ac:dyDescent="0.25">
      <c r="C7866" s="113" t="s">
        <v>23948</v>
      </c>
      <c r="D7866" s="113" t="s">
        <v>23949</v>
      </c>
    </row>
    <row r="7867" spans="3:4" ht="15" hidden="1" customHeight="1" x14ac:dyDescent="0.25">
      <c r="C7867" s="113" t="s">
        <v>23950</v>
      </c>
      <c r="D7867" s="113" t="s">
        <v>23951</v>
      </c>
    </row>
    <row r="7868" spans="3:4" ht="15" hidden="1" customHeight="1" x14ac:dyDescent="0.25">
      <c r="C7868" s="113" t="s">
        <v>23952</v>
      </c>
      <c r="D7868" s="113" t="s">
        <v>23953</v>
      </c>
    </row>
    <row r="7869" spans="3:4" ht="15" hidden="1" customHeight="1" x14ac:dyDescent="0.25">
      <c r="C7869" s="113" t="s">
        <v>23954</v>
      </c>
      <c r="D7869" s="113" t="s">
        <v>23955</v>
      </c>
    </row>
    <row r="7870" spans="3:4" ht="15" hidden="1" customHeight="1" x14ac:dyDescent="0.25">
      <c r="C7870" s="113" t="s">
        <v>23956</v>
      </c>
      <c r="D7870" s="113" t="s">
        <v>23957</v>
      </c>
    </row>
    <row r="7871" spans="3:4" ht="15" hidden="1" customHeight="1" x14ac:dyDescent="0.25">
      <c r="C7871" s="113" t="s">
        <v>23958</v>
      </c>
      <c r="D7871" s="113" t="s">
        <v>23959</v>
      </c>
    </row>
    <row r="7872" spans="3:4" ht="15" hidden="1" customHeight="1" x14ac:dyDescent="0.25">
      <c r="C7872" s="113" t="s">
        <v>23960</v>
      </c>
      <c r="D7872" s="113" t="s">
        <v>23961</v>
      </c>
    </row>
    <row r="7873" spans="3:4" ht="15" hidden="1" customHeight="1" x14ac:dyDescent="0.25">
      <c r="C7873" s="113" t="s">
        <v>23962</v>
      </c>
      <c r="D7873" s="113" t="s">
        <v>23963</v>
      </c>
    </row>
    <row r="7874" spans="3:4" ht="15" hidden="1" customHeight="1" x14ac:dyDescent="0.25">
      <c r="C7874" s="113" t="s">
        <v>23964</v>
      </c>
      <c r="D7874" s="113" t="s">
        <v>23965</v>
      </c>
    </row>
    <row r="7875" spans="3:4" ht="15" hidden="1" customHeight="1" x14ac:dyDescent="0.25">
      <c r="C7875" s="113" t="s">
        <v>23966</v>
      </c>
      <c r="D7875" s="113" t="s">
        <v>23967</v>
      </c>
    </row>
    <row r="7876" spans="3:4" ht="15" hidden="1" customHeight="1" x14ac:dyDescent="0.25">
      <c r="C7876" s="113" t="s">
        <v>23968</v>
      </c>
      <c r="D7876" s="113" t="s">
        <v>23969</v>
      </c>
    </row>
    <row r="7877" spans="3:4" ht="15" hidden="1" customHeight="1" x14ac:dyDescent="0.25">
      <c r="C7877" s="113" t="s">
        <v>23970</v>
      </c>
      <c r="D7877" s="113" t="s">
        <v>23971</v>
      </c>
    </row>
    <row r="7878" spans="3:4" ht="15" hidden="1" customHeight="1" x14ac:dyDescent="0.25">
      <c r="C7878" s="113" t="s">
        <v>23972</v>
      </c>
      <c r="D7878" s="113" t="s">
        <v>23973</v>
      </c>
    </row>
    <row r="7879" spans="3:4" ht="15" hidden="1" customHeight="1" x14ac:dyDescent="0.25">
      <c r="C7879" s="113" t="s">
        <v>23974</v>
      </c>
      <c r="D7879" s="113" t="s">
        <v>23975</v>
      </c>
    </row>
    <row r="7880" spans="3:4" ht="15" hidden="1" customHeight="1" x14ac:dyDescent="0.25">
      <c r="C7880" s="113" t="s">
        <v>5541</v>
      </c>
      <c r="D7880" s="113" t="s">
        <v>23976</v>
      </c>
    </row>
    <row r="7881" spans="3:4" ht="15" hidden="1" customHeight="1" x14ac:dyDescent="0.25">
      <c r="C7881" s="113" t="s">
        <v>5542</v>
      </c>
      <c r="D7881" s="113" t="s">
        <v>23977</v>
      </c>
    </row>
    <row r="7882" spans="3:4" ht="15" hidden="1" customHeight="1" x14ac:dyDescent="0.25">
      <c r="C7882" s="113" t="s">
        <v>5543</v>
      </c>
      <c r="D7882" s="113" t="s">
        <v>23978</v>
      </c>
    </row>
    <row r="7883" spans="3:4" ht="15" hidden="1" customHeight="1" x14ac:dyDescent="0.25">
      <c r="C7883" s="113" t="s">
        <v>5544</v>
      </c>
      <c r="D7883" s="113" t="s">
        <v>1783</v>
      </c>
    </row>
    <row r="7884" spans="3:4" ht="15" hidden="1" customHeight="1" x14ac:dyDescent="0.25">
      <c r="C7884" s="113" t="s">
        <v>5545</v>
      </c>
      <c r="D7884" s="113" t="s">
        <v>23979</v>
      </c>
    </row>
    <row r="7885" spans="3:4" ht="15" hidden="1" customHeight="1" x14ac:dyDescent="0.25">
      <c r="C7885" s="113" t="s">
        <v>5546</v>
      </c>
      <c r="D7885" s="113" t="s">
        <v>23980</v>
      </c>
    </row>
    <row r="7886" spans="3:4" ht="15" hidden="1" customHeight="1" x14ac:dyDescent="0.25">
      <c r="C7886" s="113" t="s">
        <v>5547</v>
      </c>
      <c r="D7886" s="113" t="s">
        <v>23981</v>
      </c>
    </row>
    <row r="7887" spans="3:4" ht="15" hidden="1" customHeight="1" x14ac:dyDescent="0.25">
      <c r="C7887" s="113" t="s">
        <v>5548</v>
      </c>
      <c r="D7887" s="113" t="s">
        <v>23982</v>
      </c>
    </row>
    <row r="7888" spans="3:4" ht="15" hidden="1" customHeight="1" x14ac:dyDescent="0.25">
      <c r="C7888" s="113" t="s">
        <v>23983</v>
      </c>
      <c r="D7888" s="113" t="s">
        <v>23984</v>
      </c>
    </row>
    <row r="7889" spans="3:4" ht="15" hidden="1" customHeight="1" x14ac:dyDescent="0.25">
      <c r="C7889" s="113" t="s">
        <v>5549</v>
      </c>
      <c r="D7889" s="113" t="s">
        <v>23985</v>
      </c>
    </row>
    <row r="7890" spans="3:4" ht="15" hidden="1" customHeight="1" x14ac:dyDescent="0.25">
      <c r="C7890" s="113" t="s">
        <v>5550</v>
      </c>
      <c r="D7890" s="113" t="s">
        <v>23986</v>
      </c>
    </row>
    <row r="7891" spans="3:4" ht="15" hidden="1" customHeight="1" x14ac:dyDescent="0.25">
      <c r="C7891" s="113" t="s">
        <v>5551</v>
      </c>
      <c r="D7891" s="113" t="s">
        <v>1784</v>
      </c>
    </row>
    <row r="7892" spans="3:4" ht="15" hidden="1" customHeight="1" x14ac:dyDescent="0.25">
      <c r="C7892" s="113" t="s">
        <v>5552</v>
      </c>
      <c r="D7892" s="113" t="s">
        <v>1785</v>
      </c>
    </row>
    <row r="7893" spans="3:4" ht="15" hidden="1" customHeight="1" x14ac:dyDescent="0.25">
      <c r="C7893" s="113" t="s">
        <v>23987</v>
      </c>
      <c r="D7893" s="113" t="s">
        <v>23988</v>
      </c>
    </row>
    <row r="7894" spans="3:4" ht="15" hidden="1" customHeight="1" x14ac:dyDescent="0.25">
      <c r="C7894" s="113" t="s">
        <v>23989</v>
      </c>
      <c r="D7894" s="113" t="s">
        <v>23990</v>
      </c>
    </row>
    <row r="7895" spans="3:4" ht="15" hidden="1" customHeight="1" x14ac:dyDescent="0.25">
      <c r="C7895" s="113" t="s">
        <v>23991</v>
      </c>
      <c r="D7895" s="113" t="s">
        <v>23992</v>
      </c>
    </row>
    <row r="7896" spans="3:4" ht="15" hidden="1" customHeight="1" x14ac:dyDescent="0.25">
      <c r="C7896" s="113" t="s">
        <v>23993</v>
      </c>
      <c r="D7896" s="113" t="s">
        <v>23994</v>
      </c>
    </row>
    <row r="7897" spans="3:4" ht="15" hidden="1" customHeight="1" x14ac:dyDescent="0.25">
      <c r="C7897" s="113" t="s">
        <v>23995</v>
      </c>
      <c r="D7897" s="113" t="s">
        <v>23996</v>
      </c>
    </row>
    <row r="7898" spans="3:4" ht="15" hidden="1" customHeight="1" x14ac:dyDescent="0.25">
      <c r="C7898" s="113" t="s">
        <v>23997</v>
      </c>
      <c r="D7898" s="113" t="s">
        <v>23998</v>
      </c>
    </row>
    <row r="7899" spans="3:4" ht="15" hidden="1" customHeight="1" x14ac:dyDescent="0.25">
      <c r="C7899" s="113" t="s">
        <v>23999</v>
      </c>
      <c r="D7899" s="113" t="s">
        <v>24000</v>
      </c>
    </row>
    <row r="7900" spans="3:4" ht="15" hidden="1" customHeight="1" x14ac:dyDescent="0.25">
      <c r="C7900" s="113" t="s">
        <v>24001</v>
      </c>
      <c r="D7900" s="113" t="s">
        <v>24002</v>
      </c>
    </row>
    <row r="7901" spans="3:4" ht="15" hidden="1" customHeight="1" x14ac:dyDescent="0.25">
      <c r="C7901" s="113" t="s">
        <v>24003</v>
      </c>
      <c r="D7901" s="113" t="s">
        <v>24004</v>
      </c>
    </row>
    <row r="7902" spans="3:4" ht="15" hidden="1" customHeight="1" x14ac:dyDescent="0.25">
      <c r="C7902" s="113" t="s">
        <v>24005</v>
      </c>
      <c r="D7902" s="113" t="s">
        <v>24006</v>
      </c>
    </row>
    <row r="7903" spans="3:4" ht="15" hidden="1" customHeight="1" x14ac:dyDescent="0.25">
      <c r="C7903" s="113" t="s">
        <v>24007</v>
      </c>
      <c r="D7903" s="113" t="s">
        <v>24008</v>
      </c>
    </row>
    <row r="7904" spans="3:4" ht="15" hidden="1" customHeight="1" x14ac:dyDescent="0.25">
      <c r="C7904" s="113" t="s">
        <v>24009</v>
      </c>
      <c r="D7904" s="113" t="s">
        <v>24010</v>
      </c>
    </row>
    <row r="7905" spans="3:4" ht="15" hidden="1" customHeight="1" x14ac:dyDescent="0.25">
      <c r="C7905" s="113" t="s">
        <v>24011</v>
      </c>
      <c r="D7905" s="113" t="s">
        <v>24012</v>
      </c>
    </row>
    <row r="7906" spans="3:4" ht="15" hidden="1" customHeight="1" x14ac:dyDescent="0.25">
      <c r="C7906" s="113" t="s">
        <v>24013</v>
      </c>
      <c r="D7906" s="113" t="s">
        <v>24014</v>
      </c>
    </row>
    <row r="7907" spans="3:4" ht="15" hidden="1" customHeight="1" x14ac:dyDescent="0.25">
      <c r="C7907" s="113" t="s">
        <v>24015</v>
      </c>
      <c r="D7907" s="113" t="s">
        <v>24016</v>
      </c>
    </row>
    <row r="7908" spans="3:4" ht="15" hidden="1" customHeight="1" x14ac:dyDescent="0.25">
      <c r="C7908" s="113" t="s">
        <v>24017</v>
      </c>
      <c r="D7908" s="113" t="s">
        <v>24018</v>
      </c>
    </row>
    <row r="7909" spans="3:4" ht="15" hidden="1" customHeight="1" x14ac:dyDescent="0.25">
      <c r="C7909" s="113" t="s">
        <v>24019</v>
      </c>
      <c r="D7909" s="113" t="s">
        <v>24020</v>
      </c>
    </row>
    <row r="7910" spans="3:4" ht="15" hidden="1" customHeight="1" x14ac:dyDescent="0.25">
      <c r="C7910" s="113" t="s">
        <v>24021</v>
      </c>
      <c r="D7910" s="113" t="s">
        <v>24022</v>
      </c>
    </row>
    <row r="7911" spans="3:4" ht="15" hidden="1" customHeight="1" x14ac:dyDescent="0.25">
      <c r="C7911" s="113" t="s">
        <v>24023</v>
      </c>
      <c r="D7911" s="113" t="s">
        <v>24024</v>
      </c>
    </row>
    <row r="7912" spans="3:4" ht="15" hidden="1" customHeight="1" x14ac:dyDescent="0.25">
      <c r="C7912" s="113" t="s">
        <v>24025</v>
      </c>
      <c r="D7912" s="113" t="s">
        <v>24026</v>
      </c>
    </row>
    <row r="7913" spans="3:4" ht="15" hidden="1" customHeight="1" x14ac:dyDescent="0.25">
      <c r="C7913" s="113" t="s">
        <v>24027</v>
      </c>
      <c r="D7913" s="113" t="s">
        <v>24028</v>
      </c>
    </row>
    <row r="7914" spans="3:4" ht="15" hidden="1" customHeight="1" x14ac:dyDescent="0.25">
      <c r="C7914" s="113" t="s">
        <v>24029</v>
      </c>
      <c r="D7914" s="113" t="s">
        <v>24030</v>
      </c>
    </row>
    <row r="7915" spans="3:4" ht="15" hidden="1" customHeight="1" x14ac:dyDescent="0.25">
      <c r="C7915" s="113" t="s">
        <v>24031</v>
      </c>
      <c r="D7915" s="113" t="s">
        <v>24032</v>
      </c>
    </row>
    <row r="7916" spans="3:4" ht="15" hidden="1" customHeight="1" x14ac:dyDescent="0.25">
      <c r="C7916" s="113" t="s">
        <v>24033</v>
      </c>
      <c r="D7916" s="113" t="s">
        <v>24034</v>
      </c>
    </row>
    <row r="7917" spans="3:4" ht="15" hidden="1" customHeight="1" x14ac:dyDescent="0.25">
      <c r="C7917" s="113" t="s">
        <v>24035</v>
      </c>
      <c r="D7917" s="113" t="s">
        <v>24036</v>
      </c>
    </row>
    <row r="7918" spans="3:4" ht="15" hidden="1" customHeight="1" x14ac:dyDescent="0.25">
      <c r="C7918" s="113" t="s">
        <v>24037</v>
      </c>
      <c r="D7918" s="113" t="s">
        <v>24038</v>
      </c>
    </row>
    <row r="7919" spans="3:4" ht="15" hidden="1" customHeight="1" x14ac:dyDescent="0.25">
      <c r="C7919" s="113" t="s">
        <v>24039</v>
      </c>
      <c r="D7919" s="113" t="s">
        <v>24040</v>
      </c>
    </row>
    <row r="7920" spans="3:4" ht="15" hidden="1" customHeight="1" x14ac:dyDescent="0.25">
      <c r="C7920" s="113" t="s">
        <v>24041</v>
      </c>
      <c r="D7920" s="113" t="s">
        <v>24042</v>
      </c>
    </row>
    <row r="7921" spans="3:4" ht="15" hidden="1" customHeight="1" x14ac:dyDescent="0.25">
      <c r="C7921" s="113" t="s">
        <v>24043</v>
      </c>
      <c r="D7921" s="113" t="s">
        <v>24044</v>
      </c>
    </row>
    <row r="7922" spans="3:4" ht="15" hidden="1" customHeight="1" x14ac:dyDescent="0.25">
      <c r="C7922" s="113" t="s">
        <v>24045</v>
      </c>
      <c r="D7922" s="113" t="s">
        <v>24046</v>
      </c>
    </row>
    <row r="7923" spans="3:4" ht="15" hidden="1" customHeight="1" x14ac:dyDescent="0.25">
      <c r="C7923" s="113" t="s">
        <v>24047</v>
      </c>
      <c r="D7923" s="113" t="s">
        <v>24048</v>
      </c>
    </row>
    <row r="7924" spans="3:4" ht="15" hidden="1" customHeight="1" x14ac:dyDescent="0.25">
      <c r="C7924" s="113" t="s">
        <v>24049</v>
      </c>
      <c r="D7924" s="113" t="s">
        <v>24050</v>
      </c>
    </row>
    <row r="7925" spans="3:4" ht="15" hidden="1" customHeight="1" x14ac:dyDescent="0.25">
      <c r="C7925" s="113" t="s">
        <v>24051</v>
      </c>
      <c r="D7925" s="113" t="s">
        <v>24052</v>
      </c>
    </row>
    <row r="7926" spans="3:4" ht="15" hidden="1" customHeight="1" x14ac:dyDescent="0.25">
      <c r="C7926" s="113" t="s">
        <v>24053</v>
      </c>
      <c r="D7926" s="113" t="s">
        <v>24054</v>
      </c>
    </row>
    <row r="7927" spans="3:4" ht="15" hidden="1" customHeight="1" x14ac:dyDescent="0.25">
      <c r="C7927" s="113" t="s">
        <v>24055</v>
      </c>
      <c r="D7927" s="113" t="s">
        <v>24056</v>
      </c>
    </row>
    <row r="7928" spans="3:4" ht="15" hidden="1" customHeight="1" x14ac:dyDescent="0.25">
      <c r="C7928" s="113" t="s">
        <v>24057</v>
      </c>
      <c r="D7928" s="113" t="s">
        <v>24058</v>
      </c>
    </row>
    <row r="7929" spans="3:4" ht="15" hidden="1" customHeight="1" x14ac:dyDescent="0.25">
      <c r="C7929" s="113" t="s">
        <v>24059</v>
      </c>
      <c r="D7929" s="113" t="s">
        <v>24060</v>
      </c>
    </row>
    <row r="7930" spans="3:4" ht="15" hidden="1" customHeight="1" x14ac:dyDescent="0.25">
      <c r="C7930" s="113" t="s">
        <v>24061</v>
      </c>
      <c r="D7930" s="113" t="s">
        <v>24062</v>
      </c>
    </row>
    <row r="7931" spans="3:4" ht="15" hidden="1" customHeight="1" x14ac:dyDescent="0.25">
      <c r="C7931" s="113" t="s">
        <v>24063</v>
      </c>
      <c r="D7931" s="113" t="s">
        <v>24064</v>
      </c>
    </row>
    <row r="7932" spans="3:4" ht="15" hidden="1" customHeight="1" x14ac:dyDescent="0.25">
      <c r="C7932" s="113" t="s">
        <v>24065</v>
      </c>
      <c r="D7932" s="113" t="s">
        <v>24066</v>
      </c>
    </row>
    <row r="7933" spans="3:4" ht="15" hidden="1" customHeight="1" x14ac:dyDescent="0.25">
      <c r="C7933" s="113" t="s">
        <v>24067</v>
      </c>
      <c r="D7933" s="113" t="s">
        <v>24068</v>
      </c>
    </row>
    <row r="7934" spans="3:4" ht="15" hidden="1" customHeight="1" x14ac:dyDescent="0.25">
      <c r="C7934" s="113" t="s">
        <v>24069</v>
      </c>
      <c r="D7934" s="113" t="s">
        <v>24070</v>
      </c>
    </row>
    <row r="7935" spans="3:4" ht="15" hidden="1" customHeight="1" x14ac:dyDescent="0.25">
      <c r="C7935" s="113" t="s">
        <v>24071</v>
      </c>
      <c r="D7935" s="113" t="s">
        <v>24072</v>
      </c>
    </row>
    <row r="7936" spans="3:4" ht="15" hidden="1" customHeight="1" x14ac:dyDescent="0.25">
      <c r="C7936" s="113" t="s">
        <v>24073</v>
      </c>
      <c r="D7936" s="113" t="s">
        <v>24074</v>
      </c>
    </row>
    <row r="7937" spans="3:4" ht="15" hidden="1" customHeight="1" x14ac:dyDescent="0.25">
      <c r="C7937" s="113" t="s">
        <v>24075</v>
      </c>
      <c r="D7937" s="113" t="s">
        <v>24076</v>
      </c>
    </row>
    <row r="7938" spans="3:4" ht="15" hidden="1" customHeight="1" x14ac:dyDescent="0.25">
      <c r="C7938" s="113" t="s">
        <v>24077</v>
      </c>
      <c r="D7938" s="113" t="s">
        <v>24078</v>
      </c>
    </row>
    <row r="7939" spans="3:4" ht="15" hidden="1" customHeight="1" x14ac:dyDescent="0.25">
      <c r="C7939" s="113" t="s">
        <v>24079</v>
      </c>
      <c r="D7939" s="113" t="s">
        <v>24080</v>
      </c>
    </row>
    <row r="7940" spans="3:4" ht="15" hidden="1" customHeight="1" x14ac:dyDescent="0.25">
      <c r="C7940" s="113" t="s">
        <v>24081</v>
      </c>
      <c r="D7940" s="113" t="s">
        <v>24082</v>
      </c>
    </row>
    <row r="7941" spans="3:4" ht="15" hidden="1" customHeight="1" x14ac:dyDescent="0.25">
      <c r="C7941" s="113" t="s">
        <v>24083</v>
      </c>
      <c r="D7941" s="113" t="s">
        <v>24084</v>
      </c>
    </row>
    <row r="7942" spans="3:4" ht="15" hidden="1" customHeight="1" x14ac:dyDescent="0.25">
      <c r="C7942" s="113" t="s">
        <v>24085</v>
      </c>
      <c r="D7942" s="113" t="s">
        <v>24086</v>
      </c>
    </row>
    <row r="7943" spans="3:4" ht="15" hidden="1" customHeight="1" x14ac:dyDescent="0.25">
      <c r="C7943" s="113" t="s">
        <v>24087</v>
      </c>
      <c r="D7943" s="113" t="s">
        <v>24088</v>
      </c>
    </row>
    <row r="7944" spans="3:4" ht="15" hidden="1" customHeight="1" x14ac:dyDescent="0.25">
      <c r="C7944" s="113" t="s">
        <v>24089</v>
      </c>
      <c r="D7944" s="113" t="s">
        <v>24090</v>
      </c>
    </row>
    <row r="7945" spans="3:4" ht="15" hidden="1" customHeight="1" x14ac:dyDescent="0.25">
      <c r="C7945" s="113" t="s">
        <v>24091</v>
      </c>
      <c r="D7945" s="113" t="s">
        <v>24092</v>
      </c>
    </row>
    <row r="7946" spans="3:4" ht="15" hidden="1" customHeight="1" x14ac:dyDescent="0.25">
      <c r="C7946" s="113" t="s">
        <v>24093</v>
      </c>
      <c r="D7946" s="113" t="s">
        <v>24094</v>
      </c>
    </row>
    <row r="7947" spans="3:4" ht="15" hidden="1" customHeight="1" x14ac:dyDescent="0.25">
      <c r="C7947" s="113" t="s">
        <v>24095</v>
      </c>
      <c r="D7947" s="113" t="s">
        <v>24096</v>
      </c>
    </row>
    <row r="7948" spans="3:4" ht="15" hidden="1" customHeight="1" x14ac:dyDescent="0.25">
      <c r="C7948" s="113" t="s">
        <v>24097</v>
      </c>
      <c r="D7948" s="113" t="s">
        <v>24098</v>
      </c>
    </row>
    <row r="7949" spans="3:4" ht="15" hidden="1" customHeight="1" x14ac:dyDescent="0.25">
      <c r="C7949" s="113" t="s">
        <v>24099</v>
      </c>
      <c r="D7949" s="113" t="s">
        <v>24100</v>
      </c>
    </row>
    <row r="7950" spans="3:4" ht="15" hidden="1" customHeight="1" x14ac:dyDescent="0.25">
      <c r="C7950" s="113" t="s">
        <v>24101</v>
      </c>
      <c r="D7950" s="113" t="s">
        <v>24102</v>
      </c>
    </row>
    <row r="7951" spans="3:4" ht="15" hidden="1" customHeight="1" x14ac:dyDescent="0.25">
      <c r="C7951" s="113" t="s">
        <v>24103</v>
      </c>
      <c r="D7951" s="113" t="s">
        <v>24104</v>
      </c>
    </row>
    <row r="7952" spans="3:4" ht="15" hidden="1" customHeight="1" x14ac:dyDescent="0.25">
      <c r="C7952" s="113" t="s">
        <v>24105</v>
      </c>
      <c r="D7952" s="113" t="s">
        <v>24106</v>
      </c>
    </row>
    <row r="7953" spans="3:4" ht="15" hidden="1" customHeight="1" x14ac:dyDescent="0.25">
      <c r="C7953" s="113" t="s">
        <v>24107</v>
      </c>
      <c r="D7953" s="113" t="s">
        <v>24108</v>
      </c>
    </row>
    <row r="7954" spans="3:4" ht="15" hidden="1" customHeight="1" x14ac:dyDescent="0.25">
      <c r="C7954" s="113" t="s">
        <v>24109</v>
      </c>
      <c r="D7954" s="113" t="s">
        <v>24110</v>
      </c>
    </row>
    <row r="7955" spans="3:4" ht="15" hidden="1" customHeight="1" x14ac:dyDescent="0.25">
      <c r="C7955" s="113" t="s">
        <v>24111</v>
      </c>
      <c r="D7955" s="113" t="s">
        <v>24112</v>
      </c>
    </row>
    <row r="7956" spans="3:4" ht="15" hidden="1" customHeight="1" x14ac:dyDescent="0.25">
      <c r="C7956" s="113" t="s">
        <v>24113</v>
      </c>
      <c r="D7956" s="113" t="s">
        <v>24114</v>
      </c>
    </row>
    <row r="7957" spans="3:4" ht="15" hidden="1" customHeight="1" x14ac:dyDescent="0.25">
      <c r="C7957" s="113" t="s">
        <v>24115</v>
      </c>
      <c r="D7957" s="113" t="s">
        <v>24116</v>
      </c>
    </row>
    <row r="7958" spans="3:4" ht="15" hidden="1" customHeight="1" x14ac:dyDescent="0.25">
      <c r="C7958" s="113" t="s">
        <v>24117</v>
      </c>
      <c r="D7958" s="113" t="s">
        <v>24118</v>
      </c>
    </row>
    <row r="7959" spans="3:4" ht="15" hidden="1" customHeight="1" x14ac:dyDescent="0.25">
      <c r="C7959" s="113" t="s">
        <v>24119</v>
      </c>
      <c r="D7959" s="113" t="s">
        <v>24120</v>
      </c>
    </row>
    <row r="7960" spans="3:4" ht="15" hidden="1" customHeight="1" x14ac:dyDescent="0.25">
      <c r="C7960" s="113" t="s">
        <v>24121</v>
      </c>
      <c r="D7960" s="113" t="s">
        <v>24122</v>
      </c>
    </row>
    <row r="7961" spans="3:4" ht="15" hidden="1" customHeight="1" x14ac:dyDescent="0.25">
      <c r="C7961" s="113" t="s">
        <v>24123</v>
      </c>
      <c r="D7961" s="113" t="s">
        <v>24124</v>
      </c>
    </row>
    <row r="7962" spans="3:4" ht="15" hidden="1" customHeight="1" x14ac:dyDescent="0.25">
      <c r="C7962" s="113" t="s">
        <v>24125</v>
      </c>
      <c r="D7962" s="113" t="s">
        <v>24126</v>
      </c>
    </row>
    <row r="7963" spans="3:4" ht="15" hidden="1" customHeight="1" x14ac:dyDescent="0.25">
      <c r="C7963" s="113" t="s">
        <v>24127</v>
      </c>
      <c r="D7963" s="113" t="s">
        <v>24128</v>
      </c>
    </row>
    <row r="7964" spans="3:4" ht="15" hidden="1" customHeight="1" x14ac:dyDescent="0.25">
      <c r="C7964" s="113" t="s">
        <v>24129</v>
      </c>
      <c r="D7964" s="113" t="s">
        <v>24130</v>
      </c>
    </row>
    <row r="7965" spans="3:4" ht="15" hidden="1" customHeight="1" x14ac:dyDescent="0.25">
      <c r="C7965" s="113" t="s">
        <v>24131</v>
      </c>
      <c r="D7965" s="113" t="s">
        <v>24132</v>
      </c>
    </row>
    <row r="7966" spans="3:4" ht="15" hidden="1" customHeight="1" x14ac:dyDescent="0.25">
      <c r="C7966" s="113" t="s">
        <v>24133</v>
      </c>
      <c r="D7966" s="113" t="s">
        <v>24134</v>
      </c>
    </row>
    <row r="7967" spans="3:4" ht="15" hidden="1" customHeight="1" x14ac:dyDescent="0.25">
      <c r="C7967" s="113" t="s">
        <v>24135</v>
      </c>
      <c r="D7967" s="113" t="s">
        <v>24136</v>
      </c>
    </row>
    <row r="7968" spans="3:4" ht="15" hidden="1" customHeight="1" x14ac:dyDescent="0.25">
      <c r="C7968" s="113" t="s">
        <v>24137</v>
      </c>
      <c r="D7968" s="113" t="s">
        <v>24138</v>
      </c>
    </row>
    <row r="7969" spans="3:4" ht="15" hidden="1" customHeight="1" x14ac:dyDescent="0.25">
      <c r="C7969" s="113" t="s">
        <v>24139</v>
      </c>
      <c r="D7969" s="113" t="s">
        <v>24140</v>
      </c>
    </row>
    <row r="7970" spans="3:4" ht="15" hidden="1" customHeight="1" x14ac:dyDescent="0.25">
      <c r="C7970" s="113" t="s">
        <v>24141</v>
      </c>
      <c r="D7970" s="113" t="s">
        <v>24142</v>
      </c>
    </row>
    <row r="7971" spans="3:4" ht="15" hidden="1" customHeight="1" x14ac:dyDescent="0.25">
      <c r="C7971" s="113" t="s">
        <v>24143</v>
      </c>
      <c r="D7971" s="113" t="s">
        <v>24144</v>
      </c>
    </row>
    <row r="7972" spans="3:4" ht="15" hidden="1" customHeight="1" x14ac:dyDescent="0.25">
      <c r="C7972" s="113" t="s">
        <v>24145</v>
      </c>
      <c r="D7972" s="113" t="s">
        <v>24146</v>
      </c>
    </row>
    <row r="7973" spans="3:4" ht="15" hidden="1" customHeight="1" x14ac:dyDescent="0.25">
      <c r="C7973" s="113" t="s">
        <v>24147</v>
      </c>
      <c r="D7973" s="113" t="s">
        <v>24148</v>
      </c>
    </row>
    <row r="7974" spans="3:4" ht="15" hidden="1" customHeight="1" x14ac:dyDescent="0.25">
      <c r="C7974" s="113" t="s">
        <v>24149</v>
      </c>
      <c r="D7974" s="113" t="s">
        <v>24150</v>
      </c>
    </row>
    <row r="7975" spans="3:4" ht="15" hidden="1" customHeight="1" x14ac:dyDescent="0.25">
      <c r="C7975" s="113" t="s">
        <v>24151</v>
      </c>
      <c r="D7975" s="113" t="s">
        <v>24152</v>
      </c>
    </row>
    <row r="7976" spans="3:4" ht="15" hidden="1" customHeight="1" x14ac:dyDescent="0.25">
      <c r="C7976" s="113" t="s">
        <v>24153</v>
      </c>
      <c r="D7976" s="113" t="s">
        <v>24154</v>
      </c>
    </row>
    <row r="7977" spans="3:4" ht="15" hidden="1" customHeight="1" x14ac:dyDescent="0.25">
      <c r="C7977" s="113" t="s">
        <v>24155</v>
      </c>
      <c r="D7977" s="113" t="s">
        <v>24156</v>
      </c>
    </row>
    <row r="7978" spans="3:4" ht="15" hidden="1" customHeight="1" x14ac:dyDescent="0.25">
      <c r="C7978" s="113" t="s">
        <v>24157</v>
      </c>
      <c r="D7978" s="113" t="s">
        <v>24158</v>
      </c>
    </row>
    <row r="7979" spans="3:4" ht="15" hidden="1" customHeight="1" x14ac:dyDescent="0.25">
      <c r="C7979" s="113" t="s">
        <v>24159</v>
      </c>
      <c r="D7979" s="113" t="s">
        <v>24160</v>
      </c>
    </row>
    <row r="7980" spans="3:4" ht="15" hidden="1" customHeight="1" x14ac:dyDescent="0.25">
      <c r="C7980" s="113" t="s">
        <v>24161</v>
      </c>
      <c r="D7980" s="113" t="s">
        <v>24162</v>
      </c>
    </row>
    <row r="7981" spans="3:4" ht="15" hidden="1" customHeight="1" x14ac:dyDescent="0.25">
      <c r="C7981" s="113" t="s">
        <v>24163</v>
      </c>
      <c r="D7981" s="113" t="s">
        <v>24164</v>
      </c>
    </row>
    <row r="7982" spans="3:4" ht="15" hidden="1" customHeight="1" x14ac:dyDescent="0.25">
      <c r="C7982" s="113" t="s">
        <v>24165</v>
      </c>
      <c r="D7982" s="113" t="s">
        <v>24166</v>
      </c>
    </row>
    <row r="7983" spans="3:4" ht="15" hidden="1" customHeight="1" x14ac:dyDescent="0.25">
      <c r="C7983" s="113" t="s">
        <v>24167</v>
      </c>
      <c r="D7983" s="113" t="s">
        <v>24168</v>
      </c>
    </row>
    <row r="7984" spans="3:4" ht="15" hidden="1" customHeight="1" x14ac:dyDescent="0.25">
      <c r="C7984" s="113" t="s">
        <v>24169</v>
      </c>
      <c r="D7984" s="113" t="s">
        <v>24170</v>
      </c>
    </row>
    <row r="7985" spans="3:4" ht="15" hidden="1" customHeight="1" x14ac:dyDescent="0.25">
      <c r="C7985" s="113" t="s">
        <v>24171</v>
      </c>
      <c r="D7985" s="113" t="s">
        <v>24172</v>
      </c>
    </row>
    <row r="7986" spans="3:4" ht="15" hidden="1" customHeight="1" x14ac:dyDescent="0.25">
      <c r="C7986" s="113" t="s">
        <v>24173</v>
      </c>
      <c r="D7986" s="113" t="s">
        <v>24174</v>
      </c>
    </row>
    <row r="7987" spans="3:4" ht="15" hidden="1" customHeight="1" x14ac:dyDescent="0.25">
      <c r="C7987" s="113" t="s">
        <v>24175</v>
      </c>
      <c r="D7987" s="113" t="s">
        <v>24176</v>
      </c>
    </row>
    <row r="7988" spans="3:4" ht="15" hidden="1" customHeight="1" x14ac:dyDescent="0.25">
      <c r="C7988" s="113" t="s">
        <v>24177</v>
      </c>
      <c r="D7988" s="113" t="s">
        <v>24178</v>
      </c>
    </row>
    <row r="7989" spans="3:4" ht="15" hidden="1" customHeight="1" x14ac:dyDescent="0.25">
      <c r="C7989" s="113" t="s">
        <v>24179</v>
      </c>
      <c r="D7989" s="113" t="s">
        <v>24180</v>
      </c>
    </row>
    <row r="7990" spans="3:4" ht="15" hidden="1" customHeight="1" x14ac:dyDescent="0.25">
      <c r="C7990" s="113" t="s">
        <v>24181</v>
      </c>
      <c r="D7990" s="113" t="s">
        <v>24182</v>
      </c>
    </row>
    <row r="7991" spans="3:4" ht="15" hidden="1" customHeight="1" x14ac:dyDescent="0.25">
      <c r="C7991" s="113" t="s">
        <v>24183</v>
      </c>
      <c r="D7991" s="113" t="s">
        <v>24184</v>
      </c>
    </row>
    <row r="7992" spans="3:4" ht="15" hidden="1" customHeight="1" x14ac:dyDescent="0.25">
      <c r="C7992" s="113" t="s">
        <v>24185</v>
      </c>
      <c r="D7992" s="113" t="s">
        <v>24186</v>
      </c>
    </row>
    <row r="7993" spans="3:4" ht="15" hidden="1" customHeight="1" x14ac:dyDescent="0.25">
      <c r="C7993" s="113" t="s">
        <v>24187</v>
      </c>
      <c r="D7993" s="113" t="s">
        <v>24188</v>
      </c>
    </row>
    <row r="7994" spans="3:4" ht="15" hidden="1" customHeight="1" x14ac:dyDescent="0.25">
      <c r="C7994" s="113" t="s">
        <v>24189</v>
      </c>
      <c r="D7994" s="113" t="s">
        <v>24190</v>
      </c>
    </row>
    <row r="7995" spans="3:4" ht="15" hidden="1" customHeight="1" x14ac:dyDescent="0.25">
      <c r="C7995" s="113" t="s">
        <v>24191</v>
      </c>
      <c r="D7995" s="113" t="s">
        <v>24192</v>
      </c>
    </row>
    <row r="7996" spans="3:4" ht="15" hidden="1" customHeight="1" x14ac:dyDescent="0.25">
      <c r="C7996" s="113" t="s">
        <v>24193</v>
      </c>
      <c r="D7996" s="113" t="s">
        <v>24194</v>
      </c>
    </row>
    <row r="7997" spans="3:4" ht="15" hidden="1" customHeight="1" x14ac:dyDescent="0.25">
      <c r="C7997" s="113" t="s">
        <v>24195</v>
      </c>
      <c r="D7997" s="113" t="s">
        <v>24196</v>
      </c>
    </row>
    <row r="7998" spans="3:4" ht="15" hidden="1" customHeight="1" x14ac:dyDescent="0.25">
      <c r="C7998" s="113" t="s">
        <v>24197</v>
      </c>
      <c r="D7998" s="113" t="s">
        <v>24198</v>
      </c>
    </row>
    <row r="7999" spans="3:4" ht="15" hidden="1" customHeight="1" x14ac:dyDescent="0.25">
      <c r="C7999" s="113" t="s">
        <v>24199</v>
      </c>
      <c r="D7999" s="113" t="s">
        <v>24200</v>
      </c>
    </row>
    <row r="8000" spans="3:4" ht="15" hidden="1" customHeight="1" x14ac:dyDescent="0.25">
      <c r="C8000" s="113" t="s">
        <v>24201</v>
      </c>
      <c r="D8000" s="113" t="s">
        <v>24202</v>
      </c>
    </row>
    <row r="8001" spans="3:4" ht="15" hidden="1" customHeight="1" x14ac:dyDescent="0.25">
      <c r="C8001" s="113" t="s">
        <v>24203</v>
      </c>
      <c r="D8001" s="113" t="s">
        <v>24204</v>
      </c>
    </row>
    <row r="8002" spans="3:4" ht="15" hidden="1" customHeight="1" x14ac:dyDescent="0.25">
      <c r="C8002" s="113" t="s">
        <v>24205</v>
      </c>
      <c r="D8002" s="113" t="s">
        <v>24206</v>
      </c>
    </row>
    <row r="8003" spans="3:4" ht="15" hidden="1" customHeight="1" x14ac:dyDescent="0.25">
      <c r="C8003" s="113" t="s">
        <v>24207</v>
      </c>
      <c r="D8003" s="113" t="s">
        <v>24208</v>
      </c>
    </row>
    <row r="8004" spans="3:4" ht="15" hidden="1" customHeight="1" x14ac:dyDescent="0.25">
      <c r="C8004" s="113" t="s">
        <v>24209</v>
      </c>
      <c r="D8004" s="113" t="s">
        <v>24210</v>
      </c>
    </row>
    <row r="8005" spans="3:4" ht="15" hidden="1" customHeight="1" x14ac:dyDescent="0.25">
      <c r="C8005" s="113" t="s">
        <v>24211</v>
      </c>
      <c r="D8005" s="113" t="s">
        <v>24212</v>
      </c>
    </row>
    <row r="8006" spans="3:4" ht="15" hidden="1" customHeight="1" x14ac:dyDescent="0.25">
      <c r="C8006" s="113" t="s">
        <v>24213</v>
      </c>
      <c r="D8006" s="113" t="s">
        <v>24214</v>
      </c>
    </row>
    <row r="8007" spans="3:4" ht="15" hidden="1" customHeight="1" x14ac:dyDescent="0.25">
      <c r="C8007" s="113" t="s">
        <v>24215</v>
      </c>
      <c r="D8007" s="113" t="s">
        <v>24216</v>
      </c>
    </row>
    <row r="8008" spans="3:4" ht="15" hidden="1" customHeight="1" x14ac:dyDescent="0.25">
      <c r="C8008" s="113" t="s">
        <v>24217</v>
      </c>
      <c r="D8008" s="113" t="s">
        <v>24218</v>
      </c>
    </row>
    <row r="8009" spans="3:4" ht="15" hidden="1" customHeight="1" x14ac:dyDescent="0.25">
      <c r="C8009" s="113" t="s">
        <v>24219</v>
      </c>
      <c r="D8009" s="113" t="s">
        <v>24220</v>
      </c>
    </row>
    <row r="8010" spans="3:4" ht="15" hidden="1" customHeight="1" x14ac:dyDescent="0.25">
      <c r="C8010" s="113" t="s">
        <v>24221</v>
      </c>
      <c r="D8010" s="113" t="s">
        <v>24222</v>
      </c>
    </row>
    <row r="8011" spans="3:4" ht="15" hidden="1" customHeight="1" x14ac:dyDescent="0.25">
      <c r="C8011" s="113" t="s">
        <v>24223</v>
      </c>
      <c r="D8011" s="113" t="s">
        <v>24224</v>
      </c>
    </row>
    <row r="8012" spans="3:4" ht="15" hidden="1" customHeight="1" x14ac:dyDescent="0.25">
      <c r="C8012" s="113" t="s">
        <v>5553</v>
      </c>
      <c r="D8012" s="113" t="s">
        <v>24233</v>
      </c>
    </row>
    <row r="8013" spans="3:4" ht="15" hidden="1" customHeight="1" x14ac:dyDescent="0.25">
      <c r="C8013" s="113" t="s">
        <v>5554</v>
      </c>
      <c r="D8013" s="113" t="s">
        <v>24234</v>
      </c>
    </row>
    <row r="8014" spans="3:4" ht="15" hidden="1" customHeight="1" x14ac:dyDescent="0.25">
      <c r="C8014" s="113" t="s">
        <v>5555</v>
      </c>
      <c r="D8014" s="113" t="s">
        <v>24235</v>
      </c>
    </row>
    <row r="8015" spans="3:4" ht="15" hidden="1" customHeight="1" x14ac:dyDescent="0.25">
      <c r="C8015" s="113" t="s">
        <v>5556</v>
      </c>
      <c r="D8015" s="113" t="s">
        <v>24236</v>
      </c>
    </row>
    <row r="8016" spans="3:4" ht="15" hidden="1" customHeight="1" x14ac:dyDescent="0.25">
      <c r="C8016" s="113" t="s">
        <v>5557</v>
      </c>
      <c r="D8016" s="113" t="s">
        <v>24237</v>
      </c>
    </row>
    <row r="8017" spans="3:4" ht="15" hidden="1" customHeight="1" x14ac:dyDescent="0.25">
      <c r="C8017" s="113" t="s">
        <v>5558</v>
      </c>
      <c r="D8017" s="113" t="s">
        <v>24238</v>
      </c>
    </row>
    <row r="8018" spans="3:4" ht="15" hidden="1" customHeight="1" x14ac:dyDescent="0.25">
      <c r="C8018" s="113" t="s">
        <v>5559</v>
      </c>
      <c r="D8018" s="113" t="s">
        <v>24239</v>
      </c>
    </row>
    <row r="8019" spans="3:4" ht="15" hidden="1" customHeight="1" x14ac:dyDescent="0.25">
      <c r="C8019" s="113" t="s">
        <v>5560</v>
      </c>
      <c r="D8019" s="113" t="s">
        <v>24240</v>
      </c>
    </row>
    <row r="8020" spans="3:4" ht="15" hidden="1" customHeight="1" x14ac:dyDescent="0.25">
      <c r="C8020" s="113" t="s">
        <v>5561</v>
      </c>
      <c r="D8020" s="113" t="s">
        <v>24241</v>
      </c>
    </row>
    <row r="8021" spans="3:4" ht="15" hidden="1" customHeight="1" x14ac:dyDescent="0.25">
      <c r="C8021" s="113" t="s">
        <v>5562</v>
      </c>
      <c r="D8021" s="113" t="s">
        <v>24242</v>
      </c>
    </row>
    <row r="8022" spans="3:4" ht="15" hidden="1" customHeight="1" x14ac:dyDescent="0.25">
      <c r="C8022" s="113" t="s">
        <v>5563</v>
      </c>
      <c r="D8022" s="113" t="s">
        <v>24243</v>
      </c>
    </row>
    <row r="8023" spans="3:4" ht="15" hidden="1" customHeight="1" x14ac:dyDescent="0.25">
      <c r="C8023" s="113" t="s">
        <v>5564</v>
      </c>
      <c r="D8023" s="113" t="s">
        <v>24244</v>
      </c>
    </row>
    <row r="8024" spans="3:4" ht="15" hidden="1" customHeight="1" x14ac:dyDescent="0.25">
      <c r="C8024" s="113" t="s">
        <v>5565</v>
      </c>
      <c r="D8024" s="113" t="s">
        <v>24245</v>
      </c>
    </row>
    <row r="8025" spans="3:4" ht="15" hidden="1" customHeight="1" x14ac:dyDescent="0.25">
      <c r="C8025" s="113" t="s">
        <v>5566</v>
      </c>
      <c r="D8025" s="113" t="s">
        <v>24246</v>
      </c>
    </row>
    <row r="8026" spans="3:4" ht="15" hidden="1" customHeight="1" x14ac:dyDescent="0.25">
      <c r="C8026" s="113" t="s">
        <v>5567</v>
      </c>
      <c r="D8026" s="113" t="s">
        <v>24247</v>
      </c>
    </row>
    <row r="8027" spans="3:4" ht="15" hidden="1" customHeight="1" x14ac:dyDescent="0.25">
      <c r="C8027" s="113" t="s">
        <v>5568</v>
      </c>
      <c r="D8027" s="113" t="s">
        <v>24248</v>
      </c>
    </row>
    <row r="8028" spans="3:4" ht="15" hidden="1" customHeight="1" x14ac:dyDescent="0.25">
      <c r="C8028" s="113" t="s">
        <v>5569</v>
      </c>
      <c r="D8028" s="113" t="s">
        <v>24249</v>
      </c>
    </row>
    <row r="8029" spans="3:4" ht="15" hidden="1" customHeight="1" x14ac:dyDescent="0.25">
      <c r="C8029" s="113" t="s">
        <v>24250</v>
      </c>
      <c r="D8029" s="113" t="s">
        <v>24251</v>
      </c>
    </row>
    <row r="8030" spans="3:4" ht="15" hidden="1" customHeight="1" x14ac:dyDescent="0.25">
      <c r="C8030" s="113" t="s">
        <v>5570</v>
      </c>
      <c r="D8030" s="113" t="s">
        <v>24252</v>
      </c>
    </row>
    <row r="8031" spans="3:4" ht="15" hidden="1" customHeight="1" x14ac:dyDescent="0.25">
      <c r="C8031" s="113" t="s">
        <v>24253</v>
      </c>
      <c r="D8031" s="113" t="s">
        <v>24254</v>
      </c>
    </row>
    <row r="8032" spans="3:4" ht="15" hidden="1" customHeight="1" x14ac:dyDescent="0.25">
      <c r="C8032" s="113" t="s">
        <v>5571</v>
      </c>
      <c r="D8032" s="113" t="s">
        <v>24255</v>
      </c>
    </row>
    <row r="8033" spans="3:4" ht="15" hidden="1" customHeight="1" x14ac:dyDescent="0.25">
      <c r="C8033" s="113" t="s">
        <v>24256</v>
      </c>
      <c r="D8033" s="113" t="s">
        <v>24257</v>
      </c>
    </row>
    <row r="8034" spans="3:4" ht="15" hidden="1" customHeight="1" x14ac:dyDescent="0.25">
      <c r="C8034" s="113" t="s">
        <v>24258</v>
      </c>
      <c r="D8034" s="113" t="s">
        <v>24259</v>
      </c>
    </row>
    <row r="8035" spans="3:4" ht="15" hidden="1" customHeight="1" x14ac:dyDescent="0.25">
      <c r="C8035" s="113" t="s">
        <v>24260</v>
      </c>
      <c r="D8035" s="113" t="s">
        <v>24261</v>
      </c>
    </row>
    <row r="8036" spans="3:4" ht="15" hidden="1" customHeight="1" x14ac:dyDescent="0.25">
      <c r="C8036" s="113" t="s">
        <v>5572</v>
      </c>
      <c r="D8036" s="113" t="s">
        <v>24262</v>
      </c>
    </row>
    <row r="8037" spans="3:4" ht="15" hidden="1" customHeight="1" x14ac:dyDescent="0.25">
      <c r="C8037" s="113" t="s">
        <v>24263</v>
      </c>
      <c r="D8037" s="113" t="s">
        <v>24264</v>
      </c>
    </row>
    <row r="8038" spans="3:4" ht="15" hidden="1" customHeight="1" x14ac:dyDescent="0.25">
      <c r="C8038" s="113" t="s">
        <v>5573</v>
      </c>
      <c r="D8038" s="113" t="s">
        <v>24265</v>
      </c>
    </row>
    <row r="8039" spans="3:4" ht="15" hidden="1" customHeight="1" x14ac:dyDescent="0.25">
      <c r="C8039" s="113" t="s">
        <v>5574</v>
      </c>
      <c r="D8039" s="113" t="s">
        <v>2160</v>
      </c>
    </row>
    <row r="8040" spans="3:4" ht="15" hidden="1" customHeight="1" x14ac:dyDescent="0.25">
      <c r="C8040" s="113" t="s">
        <v>5575</v>
      </c>
      <c r="D8040" s="113" t="s">
        <v>24266</v>
      </c>
    </row>
    <row r="8041" spans="3:4" ht="15" hidden="1" customHeight="1" x14ac:dyDescent="0.25">
      <c r="C8041" s="113" t="s">
        <v>5576</v>
      </c>
      <c r="D8041" s="113" t="s">
        <v>24267</v>
      </c>
    </row>
    <row r="8042" spans="3:4" ht="15" hidden="1" customHeight="1" x14ac:dyDescent="0.25">
      <c r="C8042" s="113" t="s">
        <v>5577</v>
      </c>
      <c r="D8042" s="113" t="s">
        <v>24268</v>
      </c>
    </row>
    <row r="8043" spans="3:4" ht="15" hidden="1" customHeight="1" x14ac:dyDescent="0.25">
      <c r="C8043" s="113" t="s">
        <v>5578</v>
      </c>
      <c r="D8043" s="113" t="s">
        <v>24269</v>
      </c>
    </row>
    <row r="8044" spans="3:4" ht="15" hidden="1" customHeight="1" x14ac:dyDescent="0.25">
      <c r="C8044" s="113" t="s">
        <v>5579</v>
      </c>
      <c r="D8044" s="113" t="s">
        <v>24270</v>
      </c>
    </row>
    <row r="8045" spans="3:4" ht="15" hidden="1" customHeight="1" x14ac:dyDescent="0.25">
      <c r="C8045" s="113" t="s">
        <v>5580</v>
      </c>
      <c r="D8045" s="113" t="s">
        <v>24271</v>
      </c>
    </row>
    <row r="8046" spans="3:4" ht="15" hidden="1" customHeight="1" x14ac:dyDescent="0.25">
      <c r="C8046" s="113" t="s">
        <v>5581</v>
      </c>
      <c r="D8046" s="113" t="s">
        <v>24272</v>
      </c>
    </row>
    <row r="8047" spans="3:4" ht="15" hidden="1" customHeight="1" x14ac:dyDescent="0.25">
      <c r="C8047" s="113" t="s">
        <v>5582</v>
      </c>
      <c r="D8047" s="113" t="s">
        <v>2161</v>
      </c>
    </row>
    <row r="8048" spans="3:4" ht="15" hidden="1" customHeight="1" x14ac:dyDescent="0.25">
      <c r="C8048" s="113" t="s">
        <v>5583</v>
      </c>
      <c r="D8048" s="113" t="s">
        <v>24273</v>
      </c>
    </row>
    <row r="8049" spans="3:4" ht="15" hidden="1" customHeight="1" x14ac:dyDescent="0.25">
      <c r="C8049" s="113" t="s">
        <v>5584</v>
      </c>
      <c r="D8049" s="113" t="s">
        <v>2162</v>
      </c>
    </row>
    <row r="8050" spans="3:4" ht="15" hidden="1" customHeight="1" x14ac:dyDescent="0.25">
      <c r="C8050" s="113" t="s">
        <v>5585</v>
      </c>
      <c r="D8050" s="113" t="s">
        <v>24274</v>
      </c>
    </row>
    <row r="8051" spans="3:4" ht="15" hidden="1" customHeight="1" x14ac:dyDescent="0.25">
      <c r="C8051" s="113" t="s">
        <v>5586</v>
      </c>
      <c r="D8051" s="113" t="s">
        <v>24275</v>
      </c>
    </row>
    <row r="8052" spans="3:4" ht="15" hidden="1" customHeight="1" x14ac:dyDescent="0.25">
      <c r="C8052" s="113" t="s">
        <v>24276</v>
      </c>
      <c r="D8052" s="113" t="s">
        <v>24277</v>
      </c>
    </row>
    <row r="8053" spans="3:4" ht="15" hidden="1" customHeight="1" x14ac:dyDescent="0.25">
      <c r="C8053" s="113" t="s">
        <v>24278</v>
      </c>
      <c r="D8053" s="113" t="s">
        <v>24279</v>
      </c>
    </row>
    <row r="8054" spans="3:4" ht="15" hidden="1" customHeight="1" x14ac:dyDescent="0.25">
      <c r="C8054" s="113" t="s">
        <v>24280</v>
      </c>
      <c r="D8054" s="113" t="s">
        <v>24281</v>
      </c>
    </row>
    <row r="8055" spans="3:4" ht="15" hidden="1" customHeight="1" x14ac:dyDescent="0.25">
      <c r="C8055" s="113" t="s">
        <v>24282</v>
      </c>
      <c r="D8055" s="113" t="s">
        <v>24283</v>
      </c>
    </row>
    <row r="8056" spans="3:4" ht="15" hidden="1" customHeight="1" x14ac:dyDescent="0.25">
      <c r="C8056" s="113" t="s">
        <v>24284</v>
      </c>
      <c r="D8056" s="113" t="s">
        <v>24285</v>
      </c>
    </row>
    <row r="8057" spans="3:4" ht="15" hidden="1" customHeight="1" x14ac:dyDescent="0.25">
      <c r="C8057" s="113" t="s">
        <v>24286</v>
      </c>
      <c r="D8057" s="113" t="s">
        <v>24287</v>
      </c>
    </row>
    <row r="8058" spans="3:4" ht="15" hidden="1" customHeight="1" x14ac:dyDescent="0.25">
      <c r="C8058" s="113" t="s">
        <v>24288</v>
      </c>
      <c r="D8058" s="113" t="s">
        <v>24289</v>
      </c>
    </row>
    <row r="8059" spans="3:4" ht="15" hidden="1" customHeight="1" x14ac:dyDescent="0.25">
      <c r="C8059" s="113" t="s">
        <v>24290</v>
      </c>
      <c r="D8059" s="113" t="s">
        <v>24291</v>
      </c>
    </row>
    <row r="8060" spans="3:4" ht="15" hidden="1" customHeight="1" x14ac:dyDescent="0.25">
      <c r="C8060" s="113" t="s">
        <v>24292</v>
      </c>
      <c r="D8060" s="113" t="s">
        <v>24293</v>
      </c>
    </row>
    <row r="8061" spans="3:4" ht="15" hidden="1" customHeight="1" x14ac:dyDescent="0.25">
      <c r="C8061" s="113" t="s">
        <v>24294</v>
      </c>
      <c r="D8061" s="113" t="s">
        <v>24295</v>
      </c>
    </row>
    <row r="8062" spans="3:4" ht="15" hidden="1" customHeight="1" x14ac:dyDescent="0.25">
      <c r="C8062" s="113" t="s">
        <v>24296</v>
      </c>
      <c r="D8062" s="113" t="s">
        <v>24297</v>
      </c>
    </row>
    <row r="8063" spans="3:4" ht="15" hidden="1" customHeight="1" x14ac:dyDescent="0.25">
      <c r="C8063" s="113" t="s">
        <v>24298</v>
      </c>
      <c r="D8063" s="113" t="s">
        <v>24299</v>
      </c>
    </row>
    <row r="8064" spans="3:4" ht="15" hidden="1" customHeight="1" x14ac:dyDescent="0.25">
      <c r="C8064" s="113" t="s">
        <v>24300</v>
      </c>
      <c r="D8064" s="113" t="s">
        <v>24301</v>
      </c>
    </row>
    <row r="8065" spans="3:4" ht="15" hidden="1" customHeight="1" x14ac:dyDescent="0.25">
      <c r="C8065" s="113" t="s">
        <v>24302</v>
      </c>
      <c r="D8065" s="113" t="s">
        <v>24303</v>
      </c>
    </row>
    <row r="8066" spans="3:4" ht="15" hidden="1" customHeight="1" x14ac:dyDescent="0.25">
      <c r="C8066" s="113" t="s">
        <v>24304</v>
      </c>
      <c r="D8066" s="113" t="s">
        <v>24305</v>
      </c>
    </row>
    <row r="8067" spans="3:4" ht="15" hidden="1" customHeight="1" x14ac:dyDescent="0.25">
      <c r="C8067" s="113" t="s">
        <v>24306</v>
      </c>
      <c r="D8067" s="113" t="s">
        <v>24307</v>
      </c>
    </row>
    <row r="8068" spans="3:4" ht="15" hidden="1" customHeight="1" x14ac:dyDescent="0.25">
      <c r="C8068" s="113" t="s">
        <v>24308</v>
      </c>
      <c r="D8068" s="113" t="s">
        <v>24309</v>
      </c>
    </row>
    <row r="8069" spans="3:4" ht="15" hidden="1" customHeight="1" x14ac:dyDescent="0.25">
      <c r="C8069" s="113" t="s">
        <v>24310</v>
      </c>
      <c r="D8069" s="113" t="s">
        <v>24311</v>
      </c>
    </row>
    <row r="8070" spans="3:4" ht="15" hidden="1" customHeight="1" x14ac:dyDescent="0.25">
      <c r="C8070" s="113" t="s">
        <v>24312</v>
      </c>
      <c r="D8070" s="113" t="s">
        <v>24313</v>
      </c>
    </row>
    <row r="8071" spans="3:4" ht="15" hidden="1" customHeight="1" x14ac:dyDescent="0.25">
      <c r="C8071" s="113" t="s">
        <v>24314</v>
      </c>
      <c r="D8071" s="113" t="s">
        <v>24315</v>
      </c>
    </row>
    <row r="8072" spans="3:4" ht="15" hidden="1" customHeight="1" x14ac:dyDescent="0.25">
      <c r="C8072" s="113" t="s">
        <v>24316</v>
      </c>
      <c r="D8072" s="113" t="s">
        <v>24317</v>
      </c>
    </row>
    <row r="8073" spans="3:4" ht="15" hidden="1" customHeight="1" x14ac:dyDescent="0.25">
      <c r="C8073" s="113" t="s">
        <v>24318</v>
      </c>
      <c r="D8073" s="113" t="s">
        <v>24319</v>
      </c>
    </row>
    <row r="8074" spans="3:4" ht="15" hidden="1" customHeight="1" x14ac:dyDescent="0.25">
      <c r="C8074" s="113" t="s">
        <v>24320</v>
      </c>
      <c r="D8074" s="113" t="s">
        <v>24321</v>
      </c>
    </row>
    <row r="8075" spans="3:4" ht="15" hidden="1" customHeight="1" x14ac:dyDescent="0.25">
      <c r="C8075" s="113" t="s">
        <v>24322</v>
      </c>
      <c r="D8075" s="113" t="s">
        <v>24323</v>
      </c>
    </row>
    <row r="8076" spans="3:4" ht="15" hidden="1" customHeight="1" x14ac:dyDescent="0.25">
      <c r="C8076" s="113" t="s">
        <v>24324</v>
      </c>
      <c r="D8076" s="113" t="s">
        <v>24325</v>
      </c>
    </row>
    <row r="8077" spans="3:4" ht="15" hidden="1" customHeight="1" x14ac:dyDescent="0.25">
      <c r="C8077" s="113" t="s">
        <v>24326</v>
      </c>
      <c r="D8077" s="113" t="s">
        <v>24327</v>
      </c>
    </row>
    <row r="8078" spans="3:4" ht="15" hidden="1" customHeight="1" x14ac:dyDescent="0.25">
      <c r="C8078" s="113" t="s">
        <v>24328</v>
      </c>
      <c r="D8078" s="113" t="s">
        <v>24329</v>
      </c>
    </row>
    <row r="8079" spans="3:4" ht="15" hidden="1" customHeight="1" x14ac:dyDescent="0.25">
      <c r="C8079" s="113" t="s">
        <v>24330</v>
      </c>
      <c r="D8079" s="113" t="s">
        <v>24331</v>
      </c>
    </row>
    <row r="8080" spans="3:4" ht="15" hidden="1" customHeight="1" x14ac:dyDescent="0.25">
      <c r="C8080" s="113" t="s">
        <v>24332</v>
      </c>
      <c r="D8080" s="113" t="s">
        <v>24333</v>
      </c>
    </row>
    <row r="8081" spans="3:4" ht="15" hidden="1" customHeight="1" x14ac:dyDescent="0.25">
      <c r="C8081" s="113" t="s">
        <v>24334</v>
      </c>
      <c r="D8081" s="113" t="s">
        <v>24335</v>
      </c>
    </row>
    <row r="8082" spans="3:4" ht="15" hidden="1" customHeight="1" x14ac:dyDescent="0.25">
      <c r="C8082" s="113" t="s">
        <v>24336</v>
      </c>
      <c r="D8082" s="113" t="s">
        <v>24337</v>
      </c>
    </row>
    <row r="8083" spans="3:4" ht="15" hidden="1" customHeight="1" x14ac:dyDescent="0.25">
      <c r="C8083" s="113" t="s">
        <v>24338</v>
      </c>
      <c r="D8083" s="113" t="s">
        <v>24339</v>
      </c>
    </row>
    <row r="8084" spans="3:4" ht="15" hidden="1" customHeight="1" x14ac:dyDescent="0.25">
      <c r="C8084" s="113" t="s">
        <v>24340</v>
      </c>
      <c r="D8084" s="113" t="s">
        <v>24341</v>
      </c>
    </row>
    <row r="8085" spans="3:4" ht="15" hidden="1" customHeight="1" x14ac:dyDescent="0.25">
      <c r="C8085" s="113" t="s">
        <v>24342</v>
      </c>
      <c r="D8085" s="113" t="s">
        <v>24343</v>
      </c>
    </row>
    <row r="8086" spans="3:4" ht="15" hidden="1" customHeight="1" x14ac:dyDescent="0.25">
      <c r="C8086" s="113" t="s">
        <v>24344</v>
      </c>
      <c r="D8086" s="113" t="s">
        <v>24345</v>
      </c>
    </row>
    <row r="8087" spans="3:4" ht="15" hidden="1" customHeight="1" x14ac:dyDescent="0.25">
      <c r="C8087" s="113" t="s">
        <v>24346</v>
      </c>
      <c r="D8087" s="113" t="s">
        <v>24347</v>
      </c>
    </row>
    <row r="8088" spans="3:4" ht="15" hidden="1" customHeight="1" x14ac:dyDescent="0.25">
      <c r="C8088" s="113" t="s">
        <v>24348</v>
      </c>
      <c r="D8088" s="113" t="s">
        <v>24349</v>
      </c>
    </row>
    <row r="8089" spans="3:4" ht="15" hidden="1" customHeight="1" x14ac:dyDescent="0.25">
      <c r="C8089" s="113" t="s">
        <v>24350</v>
      </c>
      <c r="D8089" s="113" t="s">
        <v>24351</v>
      </c>
    </row>
    <row r="8090" spans="3:4" ht="15" hidden="1" customHeight="1" x14ac:dyDescent="0.25">
      <c r="C8090" s="113" t="s">
        <v>24352</v>
      </c>
      <c r="D8090" s="113" t="s">
        <v>24353</v>
      </c>
    </row>
    <row r="8091" spans="3:4" ht="15" hidden="1" customHeight="1" x14ac:dyDescent="0.25">
      <c r="C8091" s="113" t="s">
        <v>24354</v>
      </c>
      <c r="D8091" s="113" t="s">
        <v>24355</v>
      </c>
    </row>
    <row r="8092" spans="3:4" ht="15" hidden="1" customHeight="1" x14ac:dyDescent="0.25">
      <c r="C8092" s="113" t="s">
        <v>24356</v>
      </c>
      <c r="D8092" s="113" t="s">
        <v>24357</v>
      </c>
    </row>
    <row r="8093" spans="3:4" ht="15" hidden="1" customHeight="1" x14ac:dyDescent="0.25">
      <c r="C8093" s="113" t="s">
        <v>24358</v>
      </c>
      <c r="D8093" s="113" t="s">
        <v>24359</v>
      </c>
    </row>
    <row r="8094" spans="3:4" ht="15" hidden="1" customHeight="1" x14ac:dyDescent="0.25">
      <c r="C8094" s="113" t="s">
        <v>24360</v>
      </c>
      <c r="D8094" s="113" t="s">
        <v>24361</v>
      </c>
    </row>
    <row r="8095" spans="3:4" ht="15" hidden="1" customHeight="1" x14ac:dyDescent="0.25">
      <c r="C8095" s="113" t="s">
        <v>24362</v>
      </c>
      <c r="D8095" s="113" t="s">
        <v>24363</v>
      </c>
    </row>
    <row r="8096" spans="3:4" ht="15" hidden="1" customHeight="1" x14ac:dyDescent="0.25">
      <c r="C8096" s="113" t="s">
        <v>24364</v>
      </c>
      <c r="D8096" s="113" t="s">
        <v>24365</v>
      </c>
    </row>
    <row r="8097" spans="3:4" ht="15" hidden="1" customHeight="1" x14ac:dyDescent="0.25">
      <c r="C8097" s="113" t="s">
        <v>24366</v>
      </c>
      <c r="D8097" s="113" t="s">
        <v>24367</v>
      </c>
    </row>
    <row r="8098" spans="3:4" ht="15" hidden="1" customHeight="1" x14ac:dyDescent="0.25">
      <c r="C8098" s="113" t="s">
        <v>24368</v>
      </c>
      <c r="D8098" s="113" t="s">
        <v>24369</v>
      </c>
    </row>
    <row r="8099" spans="3:4" ht="15" hidden="1" customHeight="1" x14ac:dyDescent="0.25">
      <c r="C8099" s="113" t="s">
        <v>24370</v>
      </c>
      <c r="D8099" s="113" t="s">
        <v>24371</v>
      </c>
    </row>
    <row r="8100" spans="3:4" ht="15" hidden="1" customHeight="1" x14ac:dyDescent="0.25">
      <c r="C8100" s="113" t="s">
        <v>24372</v>
      </c>
      <c r="D8100" s="113" t="s">
        <v>24373</v>
      </c>
    </row>
    <row r="8101" spans="3:4" ht="15" hidden="1" customHeight="1" x14ac:dyDescent="0.25">
      <c r="C8101" s="113" t="s">
        <v>24374</v>
      </c>
      <c r="D8101" s="113" t="s">
        <v>24375</v>
      </c>
    </row>
    <row r="8102" spans="3:4" ht="15" hidden="1" customHeight="1" x14ac:dyDescent="0.25">
      <c r="C8102" s="113" t="s">
        <v>24376</v>
      </c>
      <c r="D8102" s="113" t="s">
        <v>24377</v>
      </c>
    </row>
    <row r="8103" spans="3:4" ht="15" hidden="1" customHeight="1" x14ac:dyDescent="0.25">
      <c r="C8103" s="113" t="s">
        <v>24378</v>
      </c>
      <c r="D8103" s="113" t="s">
        <v>24379</v>
      </c>
    </row>
    <row r="8104" spans="3:4" ht="15" hidden="1" customHeight="1" x14ac:dyDescent="0.25">
      <c r="C8104" s="113" t="s">
        <v>24380</v>
      </c>
      <c r="D8104" s="113" t="s">
        <v>24381</v>
      </c>
    </row>
    <row r="8105" spans="3:4" ht="15" hidden="1" customHeight="1" x14ac:dyDescent="0.25">
      <c r="C8105" s="113" t="s">
        <v>24382</v>
      </c>
      <c r="D8105" s="113" t="s">
        <v>24383</v>
      </c>
    </row>
    <row r="8106" spans="3:4" ht="15" hidden="1" customHeight="1" x14ac:dyDescent="0.25">
      <c r="C8106" s="113" t="s">
        <v>24384</v>
      </c>
      <c r="D8106" s="113" t="s">
        <v>24385</v>
      </c>
    </row>
    <row r="8107" spans="3:4" ht="15" hidden="1" customHeight="1" x14ac:dyDescent="0.25">
      <c r="C8107" s="113" t="s">
        <v>24386</v>
      </c>
      <c r="D8107" s="113" t="s">
        <v>24387</v>
      </c>
    </row>
    <row r="8108" spans="3:4" ht="15" hidden="1" customHeight="1" x14ac:dyDescent="0.25">
      <c r="C8108" s="113" t="s">
        <v>24388</v>
      </c>
      <c r="D8108" s="113" t="s">
        <v>24389</v>
      </c>
    </row>
    <row r="8109" spans="3:4" ht="15" hidden="1" customHeight="1" x14ac:dyDescent="0.25">
      <c r="C8109" s="113" t="s">
        <v>24390</v>
      </c>
      <c r="D8109" s="113" t="s">
        <v>24391</v>
      </c>
    </row>
    <row r="8110" spans="3:4" ht="15" hidden="1" customHeight="1" x14ac:dyDescent="0.25">
      <c r="C8110" s="113" t="s">
        <v>24392</v>
      </c>
      <c r="D8110" s="113" t="s">
        <v>24393</v>
      </c>
    </row>
    <row r="8111" spans="3:4" ht="15" hidden="1" customHeight="1" x14ac:dyDescent="0.25">
      <c r="C8111" s="113" t="s">
        <v>24394</v>
      </c>
      <c r="D8111" s="113" t="s">
        <v>24395</v>
      </c>
    </row>
    <row r="8112" spans="3:4" ht="15" hidden="1" customHeight="1" x14ac:dyDescent="0.25">
      <c r="C8112" s="113" t="s">
        <v>24396</v>
      </c>
      <c r="D8112" s="113" t="s">
        <v>24397</v>
      </c>
    </row>
    <row r="8113" spans="3:4" ht="15" hidden="1" customHeight="1" x14ac:dyDescent="0.25">
      <c r="C8113" s="113" t="s">
        <v>24398</v>
      </c>
      <c r="D8113" s="113" t="s">
        <v>24399</v>
      </c>
    </row>
    <row r="8114" spans="3:4" ht="15" hidden="1" customHeight="1" x14ac:dyDescent="0.25">
      <c r="C8114" s="113" t="s">
        <v>24400</v>
      </c>
      <c r="D8114" s="113" t="s">
        <v>24401</v>
      </c>
    </row>
    <row r="8115" spans="3:4" ht="15" hidden="1" customHeight="1" x14ac:dyDescent="0.25">
      <c r="C8115" s="113" t="s">
        <v>24402</v>
      </c>
      <c r="D8115" s="113" t="s">
        <v>24403</v>
      </c>
    </row>
    <row r="8116" spans="3:4" ht="15" hidden="1" customHeight="1" x14ac:dyDescent="0.25">
      <c r="C8116" s="113" t="s">
        <v>24404</v>
      </c>
      <c r="D8116" s="113" t="s">
        <v>24405</v>
      </c>
    </row>
    <row r="8117" spans="3:4" ht="15" hidden="1" customHeight="1" x14ac:dyDescent="0.25">
      <c r="C8117" s="113" t="s">
        <v>24406</v>
      </c>
      <c r="D8117" s="113" t="s">
        <v>24407</v>
      </c>
    </row>
    <row r="8118" spans="3:4" ht="15" hidden="1" customHeight="1" x14ac:dyDescent="0.25">
      <c r="C8118" s="113" t="s">
        <v>24408</v>
      </c>
      <c r="D8118" s="113" t="s">
        <v>24409</v>
      </c>
    </row>
    <row r="8119" spans="3:4" ht="15" hidden="1" customHeight="1" x14ac:dyDescent="0.25">
      <c r="C8119" s="113" t="s">
        <v>24410</v>
      </c>
      <c r="D8119" s="113" t="s">
        <v>24411</v>
      </c>
    </row>
    <row r="8120" spans="3:4" ht="15" hidden="1" customHeight="1" x14ac:dyDescent="0.25">
      <c r="C8120" s="113" t="s">
        <v>24412</v>
      </c>
      <c r="D8120" s="113" t="s">
        <v>24413</v>
      </c>
    </row>
    <row r="8121" spans="3:4" ht="15" hidden="1" customHeight="1" x14ac:dyDescent="0.25">
      <c r="C8121" s="113" t="s">
        <v>24414</v>
      </c>
      <c r="D8121" s="113" t="s">
        <v>24415</v>
      </c>
    </row>
    <row r="8122" spans="3:4" ht="15" hidden="1" customHeight="1" x14ac:dyDescent="0.25">
      <c r="C8122" s="113" t="s">
        <v>24416</v>
      </c>
      <c r="D8122" s="113" t="s">
        <v>24417</v>
      </c>
    </row>
    <row r="8123" spans="3:4" ht="15" hidden="1" customHeight="1" x14ac:dyDescent="0.25">
      <c r="C8123" s="113" t="s">
        <v>24418</v>
      </c>
      <c r="D8123" s="113" t="s">
        <v>24419</v>
      </c>
    </row>
    <row r="8124" spans="3:4" ht="15" hidden="1" customHeight="1" x14ac:dyDescent="0.25">
      <c r="C8124" s="113" t="s">
        <v>24420</v>
      </c>
      <c r="D8124" s="113" t="s">
        <v>24421</v>
      </c>
    </row>
    <row r="8125" spans="3:4" ht="15" hidden="1" customHeight="1" x14ac:dyDescent="0.25">
      <c r="C8125" s="113" t="s">
        <v>24422</v>
      </c>
      <c r="D8125" s="113" t="s">
        <v>24423</v>
      </c>
    </row>
    <row r="8126" spans="3:4" ht="15" hidden="1" customHeight="1" x14ac:dyDescent="0.25">
      <c r="C8126" s="113" t="s">
        <v>24424</v>
      </c>
      <c r="D8126" s="113" t="s">
        <v>24425</v>
      </c>
    </row>
    <row r="8127" spans="3:4" ht="15" hidden="1" customHeight="1" x14ac:dyDescent="0.25">
      <c r="C8127" s="113" t="s">
        <v>24426</v>
      </c>
      <c r="D8127" s="113" t="s">
        <v>24427</v>
      </c>
    </row>
    <row r="8128" spans="3:4" ht="15" hidden="1" customHeight="1" x14ac:dyDescent="0.25">
      <c r="C8128" s="113" t="s">
        <v>24428</v>
      </c>
      <c r="D8128" s="113" t="s">
        <v>24429</v>
      </c>
    </row>
    <row r="8129" spans="3:4" ht="15" hidden="1" customHeight="1" x14ac:dyDescent="0.25">
      <c r="C8129" s="113" t="s">
        <v>24430</v>
      </c>
      <c r="D8129" s="113" t="s">
        <v>24431</v>
      </c>
    </row>
    <row r="8130" spans="3:4" ht="15" hidden="1" customHeight="1" x14ac:dyDescent="0.25">
      <c r="C8130" s="113" t="s">
        <v>24432</v>
      </c>
      <c r="D8130" s="113" t="s">
        <v>24433</v>
      </c>
    </row>
    <row r="8131" spans="3:4" ht="15" hidden="1" customHeight="1" x14ac:dyDescent="0.25">
      <c r="C8131" s="113" t="s">
        <v>24434</v>
      </c>
      <c r="D8131" s="113" t="s">
        <v>24435</v>
      </c>
    </row>
    <row r="8132" spans="3:4" ht="15" hidden="1" customHeight="1" x14ac:dyDescent="0.25">
      <c r="C8132" s="113" t="s">
        <v>24436</v>
      </c>
      <c r="D8132" s="113" t="s">
        <v>24437</v>
      </c>
    </row>
    <row r="8133" spans="3:4" ht="15" hidden="1" customHeight="1" x14ac:dyDescent="0.25">
      <c r="C8133" s="113" t="s">
        <v>24438</v>
      </c>
      <c r="D8133" s="113" t="s">
        <v>24439</v>
      </c>
    </row>
    <row r="8134" spans="3:4" ht="15" hidden="1" customHeight="1" x14ac:dyDescent="0.25">
      <c r="C8134" s="113" t="s">
        <v>24440</v>
      </c>
      <c r="D8134" s="113" t="s">
        <v>24441</v>
      </c>
    </row>
    <row r="8135" spans="3:4" ht="15" hidden="1" customHeight="1" x14ac:dyDescent="0.25">
      <c r="C8135" s="113" t="s">
        <v>24442</v>
      </c>
      <c r="D8135" s="113" t="s">
        <v>24443</v>
      </c>
    </row>
    <row r="8136" spans="3:4" ht="15" hidden="1" customHeight="1" x14ac:dyDescent="0.25">
      <c r="C8136" s="113" t="s">
        <v>24444</v>
      </c>
      <c r="D8136" s="113" t="s">
        <v>24445</v>
      </c>
    </row>
    <row r="8137" spans="3:4" ht="15" hidden="1" customHeight="1" x14ac:dyDescent="0.25">
      <c r="C8137" s="113" t="s">
        <v>24446</v>
      </c>
      <c r="D8137" s="113" t="s">
        <v>24447</v>
      </c>
    </row>
    <row r="8138" spans="3:4" ht="15" hidden="1" customHeight="1" x14ac:dyDescent="0.25">
      <c r="C8138" s="113" t="s">
        <v>24448</v>
      </c>
      <c r="D8138" s="113" t="s">
        <v>24449</v>
      </c>
    </row>
    <row r="8139" spans="3:4" ht="15" hidden="1" customHeight="1" x14ac:dyDescent="0.25">
      <c r="C8139" s="113" t="s">
        <v>24450</v>
      </c>
      <c r="D8139" s="113" t="s">
        <v>24451</v>
      </c>
    </row>
    <row r="8140" spans="3:4" ht="15" hidden="1" customHeight="1" x14ac:dyDescent="0.25">
      <c r="C8140" s="113" t="s">
        <v>24452</v>
      </c>
      <c r="D8140" s="113" t="s">
        <v>24453</v>
      </c>
    </row>
    <row r="8141" spans="3:4" ht="15" hidden="1" customHeight="1" x14ac:dyDescent="0.25">
      <c r="C8141" s="113" t="s">
        <v>24454</v>
      </c>
      <c r="D8141" s="113" t="s">
        <v>24455</v>
      </c>
    </row>
    <row r="8142" spans="3:4" ht="15" hidden="1" customHeight="1" x14ac:dyDescent="0.25">
      <c r="C8142" s="113" t="s">
        <v>24456</v>
      </c>
      <c r="D8142" s="113" t="s">
        <v>24457</v>
      </c>
    </row>
    <row r="8143" spans="3:4" ht="15" hidden="1" customHeight="1" x14ac:dyDescent="0.25">
      <c r="C8143" s="113" t="s">
        <v>24458</v>
      </c>
      <c r="D8143" s="113" t="s">
        <v>24459</v>
      </c>
    </row>
    <row r="8144" spans="3:4" ht="15" hidden="1" customHeight="1" x14ac:dyDescent="0.25">
      <c r="C8144" s="113" t="s">
        <v>24460</v>
      </c>
      <c r="D8144" s="113" t="s">
        <v>24461</v>
      </c>
    </row>
    <row r="8145" spans="3:4" ht="15" hidden="1" customHeight="1" x14ac:dyDescent="0.25">
      <c r="C8145" s="113" t="s">
        <v>24462</v>
      </c>
      <c r="D8145" s="113" t="s">
        <v>24463</v>
      </c>
    </row>
    <row r="8146" spans="3:4" ht="15" hidden="1" customHeight="1" x14ac:dyDescent="0.25">
      <c r="C8146" s="113" t="s">
        <v>24464</v>
      </c>
      <c r="D8146" s="113" t="s">
        <v>24465</v>
      </c>
    </row>
    <row r="8147" spans="3:4" ht="15" hidden="1" customHeight="1" x14ac:dyDescent="0.25">
      <c r="C8147" s="113" t="s">
        <v>24466</v>
      </c>
      <c r="D8147" s="113" t="s">
        <v>24467</v>
      </c>
    </row>
    <row r="8148" spans="3:4" ht="15" hidden="1" customHeight="1" x14ac:dyDescent="0.25">
      <c r="C8148" s="113" t="s">
        <v>24468</v>
      </c>
      <c r="D8148" s="113" t="s">
        <v>24469</v>
      </c>
    </row>
    <row r="8149" spans="3:4" ht="15" hidden="1" customHeight="1" x14ac:dyDescent="0.25">
      <c r="C8149" s="113" t="s">
        <v>24470</v>
      </c>
      <c r="D8149" s="113" t="s">
        <v>24471</v>
      </c>
    </row>
    <row r="8150" spans="3:4" ht="15" hidden="1" customHeight="1" x14ac:dyDescent="0.25">
      <c r="C8150" s="113" t="s">
        <v>24472</v>
      </c>
      <c r="D8150" s="113" t="s">
        <v>24473</v>
      </c>
    </row>
    <row r="8151" spans="3:4" ht="15" hidden="1" customHeight="1" x14ac:dyDescent="0.25">
      <c r="C8151" s="113" t="s">
        <v>24474</v>
      </c>
      <c r="D8151" s="113" t="s">
        <v>24475</v>
      </c>
    </row>
    <row r="8152" spans="3:4" ht="15" hidden="1" customHeight="1" x14ac:dyDescent="0.25">
      <c r="C8152" s="113" t="s">
        <v>24476</v>
      </c>
      <c r="D8152" s="113" t="s">
        <v>24477</v>
      </c>
    </row>
    <row r="8153" spans="3:4" ht="15" hidden="1" customHeight="1" x14ac:dyDescent="0.25">
      <c r="C8153" s="113" t="s">
        <v>24478</v>
      </c>
      <c r="D8153" s="113" t="s">
        <v>24479</v>
      </c>
    </row>
    <row r="8154" spans="3:4" ht="15" hidden="1" customHeight="1" x14ac:dyDescent="0.25">
      <c r="C8154" s="113" t="s">
        <v>24480</v>
      </c>
      <c r="D8154" s="113" t="s">
        <v>24481</v>
      </c>
    </row>
    <row r="8155" spans="3:4" ht="15" hidden="1" customHeight="1" x14ac:dyDescent="0.25">
      <c r="C8155" s="113" t="s">
        <v>24482</v>
      </c>
      <c r="D8155" s="113" t="s">
        <v>24483</v>
      </c>
    </row>
    <row r="8156" spans="3:4" ht="15" hidden="1" customHeight="1" x14ac:dyDescent="0.25">
      <c r="C8156" s="113" t="s">
        <v>24484</v>
      </c>
      <c r="D8156" s="113" t="s">
        <v>24485</v>
      </c>
    </row>
    <row r="8157" spans="3:4" ht="15" hidden="1" customHeight="1" x14ac:dyDescent="0.25">
      <c r="C8157" s="113" t="s">
        <v>24486</v>
      </c>
      <c r="D8157" s="113" t="s">
        <v>24487</v>
      </c>
    </row>
    <row r="8158" spans="3:4" ht="15" hidden="1" customHeight="1" x14ac:dyDescent="0.25">
      <c r="C8158" s="113" t="s">
        <v>24488</v>
      </c>
      <c r="D8158" s="113" t="s">
        <v>24489</v>
      </c>
    </row>
    <row r="8159" spans="3:4" ht="15" hidden="1" customHeight="1" x14ac:dyDescent="0.25">
      <c r="C8159" s="113" t="s">
        <v>24490</v>
      </c>
      <c r="D8159" s="113" t="s">
        <v>24491</v>
      </c>
    </row>
    <row r="8160" spans="3:4" ht="15" hidden="1" customHeight="1" x14ac:dyDescent="0.25">
      <c r="C8160" s="113" t="s">
        <v>24492</v>
      </c>
      <c r="D8160" s="113" t="s">
        <v>24493</v>
      </c>
    </row>
    <row r="8161" spans="3:4" ht="15" hidden="1" customHeight="1" x14ac:dyDescent="0.25">
      <c r="C8161" s="113" t="s">
        <v>5587</v>
      </c>
      <c r="D8161" s="113" t="s">
        <v>24494</v>
      </c>
    </row>
    <row r="8162" spans="3:4" ht="15" hidden="1" customHeight="1" x14ac:dyDescent="0.25">
      <c r="C8162" s="113" t="s">
        <v>5588</v>
      </c>
      <c r="D8162" s="113" t="s">
        <v>24495</v>
      </c>
    </row>
    <row r="8163" spans="3:4" ht="15" hidden="1" customHeight="1" x14ac:dyDescent="0.25">
      <c r="C8163" s="113" t="s">
        <v>5589</v>
      </c>
      <c r="D8163" s="113" t="s">
        <v>24496</v>
      </c>
    </row>
    <row r="8164" spans="3:4" ht="15" hidden="1" customHeight="1" x14ac:dyDescent="0.25">
      <c r="C8164" s="113" t="s">
        <v>5590</v>
      </c>
      <c r="D8164" s="113" t="s">
        <v>24497</v>
      </c>
    </row>
    <row r="8165" spans="3:4" ht="15" hidden="1" customHeight="1" x14ac:dyDescent="0.25">
      <c r="C8165" s="113" t="s">
        <v>5591</v>
      </c>
      <c r="D8165" s="113" t="s">
        <v>24498</v>
      </c>
    </row>
    <row r="8166" spans="3:4" ht="15" hidden="1" customHeight="1" x14ac:dyDescent="0.25">
      <c r="C8166" s="113" t="s">
        <v>5592</v>
      </c>
      <c r="D8166" s="113" t="s">
        <v>24499</v>
      </c>
    </row>
    <row r="8167" spans="3:4" ht="15" hidden="1" customHeight="1" x14ac:dyDescent="0.25">
      <c r="C8167" s="113" t="s">
        <v>24500</v>
      </c>
      <c r="D8167" s="113" t="s">
        <v>24501</v>
      </c>
    </row>
    <row r="8168" spans="3:4" ht="15" hidden="1" customHeight="1" x14ac:dyDescent="0.25">
      <c r="C8168" s="113" t="s">
        <v>24502</v>
      </c>
      <c r="D8168" s="113" t="s">
        <v>24503</v>
      </c>
    </row>
    <row r="8169" spans="3:4" ht="15" hidden="1" customHeight="1" x14ac:dyDescent="0.25">
      <c r="C8169" s="113" t="s">
        <v>24504</v>
      </c>
      <c r="D8169" s="113" t="s">
        <v>24505</v>
      </c>
    </row>
    <row r="8170" spans="3:4" ht="15" hidden="1" customHeight="1" x14ac:dyDescent="0.25">
      <c r="C8170" s="113" t="s">
        <v>24506</v>
      </c>
      <c r="D8170" s="113" t="s">
        <v>24507</v>
      </c>
    </row>
    <row r="8171" spans="3:4" ht="15" hidden="1" customHeight="1" x14ac:dyDescent="0.25">
      <c r="C8171" s="113" t="s">
        <v>24508</v>
      </c>
      <c r="D8171" s="113" t="s">
        <v>24509</v>
      </c>
    </row>
    <row r="8172" spans="3:4" ht="15" hidden="1" customHeight="1" x14ac:dyDescent="0.25">
      <c r="C8172" s="113" t="s">
        <v>24510</v>
      </c>
      <c r="D8172" s="113" t="s">
        <v>24511</v>
      </c>
    </row>
    <row r="8173" spans="3:4" ht="15" hidden="1" customHeight="1" x14ac:dyDescent="0.25">
      <c r="C8173" s="113" t="s">
        <v>24512</v>
      </c>
      <c r="D8173" s="113" t="s">
        <v>24513</v>
      </c>
    </row>
    <row r="8174" spans="3:4" ht="15" hidden="1" customHeight="1" x14ac:dyDescent="0.25">
      <c r="C8174" s="113" t="s">
        <v>24514</v>
      </c>
      <c r="D8174" s="113" t="s">
        <v>24515</v>
      </c>
    </row>
    <row r="8175" spans="3:4" ht="15" hidden="1" customHeight="1" x14ac:dyDescent="0.25">
      <c r="C8175" s="113" t="s">
        <v>24516</v>
      </c>
      <c r="D8175" s="113" t="s">
        <v>24517</v>
      </c>
    </row>
    <row r="8176" spans="3:4" ht="15" hidden="1" customHeight="1" x14ac:dyDescent="0.25">
      <c r="C8176" s="113" t="s">
        <v>24518</v>
      </c>
      <c r="D8176" s="113" t="s">
        <v>24519</v>
      </c>
    </row>
    <row r="8177" spans="3:4" ht="15" hidden="1" customHeight="1" x14ac:dyDescent="0.25">
      <c r="C8177" s="113" t="s">
        <v>24520</v>
      </c>
      <c r="D8177" s="113" t="s">
        <v>24521</v>
      </c>
    </row>
    <row r="8178" spans="3:4" ht="15" hidden="1" customHeight="1" x14ac:dyDescent="0.25">
      <c r="C8178" s="113" t="s">
        <v>24522</v>
      </c>
      <c r="D8178" s="113" t="s">
        <v>24523</v>
      </c>
    </row>
    <row r="8179" spans="3:4" ht="15" hidden="1" customHeight="1" x14ac:dyDescent="0.25">
      <c r="C8179" s="113" t="s">
        <v>24524</v>
      </c>
      <c r="D8179" s="113" t="s">
        <v>24525</v>
      </c>
    </row>
    <row r="8180" spans="3:4" ht="15" hidden="1" customHeight="1" x14ac:dyDescent="0.25">
      <c r="C8180" s="113" t="s">
        <v>24526</v>
      </c>
      <c r="D8180" s="113" t="s">
        <v>24527</v>
      </c>
    </row>
    <row r="8181" spans="3:4" ht="15" hidden="1" customHeight="1" x14ac:dyDescent="0.25">
      <c r="C8181" s="113" t="s">
        <v>24528</v>
      </c>
      <c r="D8181" s="113" t="s">
        <v>24529</v>
      </c>
    </row>
    <row r="8182" spans="3:4" ht="15" hidden="1" customHeight="1" x14ac:dyDescent="0.25">
      <c r="C8182" s="113" t="s">
        <v>24530</v>
      </c>
      <c r="D8182" s="113" t="s">
        <v>24531</v>
      </c>
    </row>
    <row r="8183" spans="3:4" ht="15" hidden="1" customHeight="1" x14ac:dyDescent="0.25">
      <c r="C8183" s="113" t="s">
        <v>5593</v>
      </c>
      <c r="D8183" s="113" t="s">
        <v>24532</v>
      </c>
    </row>
    <row r="8184" spans="3:4" ht="15" hidden="1" customHeight="1" x14ac:dyDescent="0.25">
      <c r="C8184" s="113" t="s">
        <v>5594</v>
      </c>
      <c r="D8184" s="113" t="s">
        <v>24533</v>
      </c>
    </row>
    <row r="8185" spans="3:4" ht="15" hidden="1" customHeight="1" x14ac:dyDescent="0.25">
      <c r="C8185" s="113" t="s">
        <v>5595</v>
      </c>
      <c r="D8185" s="113" t="s">
        <v>24534</v>
      </c>
    </row>
    <row r="8186" spans="3:4" ht="15" hidden="1" customHeight="1" x14ac:dyDescent="0.25">
      <c r="C8186" s="113" t="s">
        <v>5596</v>
      </c>
      <c r="D8186" s="113" t="s">
        <v>24535</v>
      </c>
    </row>
    <row r="8187" spans="3:4" ht="15" hidden="1" customHeight="1" x14ac:dyDescent="0.25">
      <c r="C8187" s="113" t="s">
        <v>5597</v>
      </c>
      <c r="D8187" s="113" t="s">
        <v>24536</v>
      </c>
    </row>
    <row r="8188" spans="3:4" ht="15" hidden="1" customHeight="1" x14ac:dyDescent="0.25">
      <c r="C8188" s="113" t="s">
        <v>5598</v>
      </c>
      <c r="D8188" s="113" t="s">
        <v>24537</v>
      </c>
    </row>
    <row r="8189" spans="3:4" ht="15" hidden="1" customHeight="1" x14ac:dyDescent="0.25">
      <c r="C8189" s="113" t="s">
        <v>5599</v>
      </c>
      <c r="D8189" s="113" t="s">
        <v>24538</v>
      </c>
    </row>
    <row r="8190" spans="3:4" ht="15" hidden="1" customHeight="1" x14ac:dyDescent="0.25">
      <c r="C8190" s="113" t="s">
        <v>24539</v>
      </c>
      <c r="D8190" s="113" t="s">
        <v>24540</v>
      </c>
    </row>
    <row r="8191" spans="3:4" ht="15" hidden="1" customHeight="1" x14ac:dyDescent="0.25">
      <c r="C8191" s="113" t="s">
        <v>24541</v>
      </c>
      <c r="D8191" s="113" t="s">
        <v>24542</v>
      </c>
    </row>
    <row r="8192" spans="3:4" ht="15" hidden="1" customHeight="1" x14ac:dyDescent="0.25">
      <c r="C8192" s="113" t="s">
        <v>24543</v>
      </c>
      <c r="D8192" s="113" t="s">
        <v>24544</v>
      </c>
    </row>
    <row r="8193" spans="3:4" ht="15" hidden="1" customHeight="1" x14ac:dyDescent="0.25">
      <c r="C8193" s="113" t="s">
        <v>24545</v>
      </c>
      <c r="D8193" s="113" t="s">
        <v>24546</v>
      </c>
    </row>
    <row r="8194" spans="3:4" ht="15" hidden="1" customHeight="1" x14ac:dyDescent="0.25">
      <c r="C8194" s="113" t="s">
        <v>24547</v>
      </c>
      <c r="D8194" s="113" t="s">
        <v>24548</v>
      </c>
    </row>
    <row r="8195" spans="3:4" ht="15" hidden="1" customHeight="1" x14ac:dyDescent="0.25">
      <c r="C8195" s="113" t="s">
        <v>24549</v>
      </c>
      <c r="D8195" s="113" t="s">
        <v>24550</v>
      </c>
    </row>
    <row r="8196" spans="3:4" ht="15" hidden="1" customHeight="1" x14ac:dyDescent="0.25">
      <c r="C8196" s="113" t="s">
        <v>24551</v>
      </c>
      <c r="D8196" s="113" t="s">
        <v>24552</v>
      </c>
    </row>
    <row r="8197" spans="3:4" ht="15" hidden="1" customHeight="1" x14ac:dyDescent="0.25">
      <c r="C8197" s="113" t="s">
        <v>24553</v>
      </c>
      <c r="D8197" s="113" t="s">
        <v>24554</v>
      </c>
    </row>
    <row r="8198" spans="3:4" ht="15" hidden="1" customHeight="1" x14ac:dyDescent="0.25">
      <c r="C8198" s="113" t="s">
        <v>24555</v>
      </c>
      <c r="D8198" s="113" t="s">
        <v>24556</v>
      </c>
    </row>
    <row r="8199" spans="3:4" ht="15" hidden="1" customHeight="1" x14ac:dyDescent="0.25">
      <c r="C8199" s="113" t="s">
        <v>24557</v>
      </c>
      <c r="D8199" s="113" t="s">
        <v>24558</v>
      </c>
    </row>
    <row r="8200" spans="3:4" ht="15" hidden="1" customHeight="1" x14ac:dyDescent="0.25">
      <c r="C8200" s="113" t="s">
        <v>24559</v>
      </c>
      <c r="D8200" s="113" t="s">
        <v>24560</v>
      </c>
    </row>
    <row r="8201" spans="3:4" ht="15" hidden="1" customHeight="1" x14ac:dyDescent="0.25">
      <c r="C8201" s="113" t="s">
        <v>24561</v>
      </c>
      <c r="D8201" s="113" t="s">
        <v>24562</v>
      </c>
    </row>
    <row r="8202" spans="3:4" ht="15" hidden="1" customHeight="1" x14ac:dyDescent="0.25">
      <c r="C8202" s="113" t="s">
        <v>5600</v>
      </c>
      <c r="D8202" s="113" t="s">
        <v>24563</v>
      </c>
    </row>
    <row r="8203" spans="3:4" ht="15" hidden="1" customHeight="1" x14ac:dyDescent="0.25">
      <c r="C8203" s="113" t="s">
        <v>24564</v>
      </c>
      <c r="D8203" s="113" t="s">
        <v>24565</v>
      </c>
    </row>
    <row r="8204" spans="3:4" ht="15" hidden="1" customHeight="1" x14ac:dyDescent="0.25">
      <c r="C8204" s="113" t="s">
        <v>24566</v>
      </c>
      <c r="D8204" s="113" t="s">
        <v>24567</v>
      </c>
    </row>
    <row r="8205" spans="3:4" ht="15" hidden="1" customHeight="1" x14ac:dyDescent="0.25">
      <c r="C8205" s="113" t="s">
        <v>5601</v>
      </c>
      <c r="D8205" s="113" t="s">
        <v>6535</v>
      </c>
    </row>
    <row r="8206" spans="3:4" ht="15" hidden="1" customHeight="1" x14ac:dyDescent="0.25">
      <c r="C8206" s="113" t="s">
        <v>5602</v>
      </c>
      <c r="D8206" s="113" t="s">
        <v>1848</v>
      </c>
    </row>
    <row r="8207" spans="3:4" ht="15" hidden="1" customHeight="1" x14ac:dyDescent="0.25">
      <c r="C8207" s="113" t="s">
        <v>24568</v>
      </c>
      <c r="D8207" s="113" t="s">
        <v>24569</v>
      </c>
    </row>
    <row r="8208" spans="3:4" ht="15" hidden="1" customHeight="1" x14ac:dyDescent="0.25">
      <c r="C8208" s="113" t="s">
        <v>24570</v>
      </c>
      <c r="D8208" s="113" t="s">
        <v>24571</v>
      </c>
    </row>
    <row r="8209" spans="3:4" ht="15" hidden="1" customHeight="1" x14ac:dyDescent="0.25">
      <c r="C8209" s="113" t="s">
        <v>24572</v>
      </c>
      <c r="D8209" s="113" t="s">
        <v>24573</v>
      </c>
    </row>
    <row r="8210" spans="3:4" ht="15" hidden="1" customHeight="1" x14ac:dyDescent="0.25">
      <c r="C8210" s="113" t="s">
        <v>24574</v>
      </c>
      <c r="D8210" s="113" t="s">
        <v>24575</v>
      </c>
    </row>
    <row r="8211" spans="3:4" ht="15" hidden="1" customHeight="1" x14ac:dyDescent="0.25">
      <c r="C8211" s="113" t="s">
        <v>24576</v>
      </c>
      <c r="D8211" s="113" t="s">
        <v>24577</v>
      </c>
    </row>
    <row r="8212" spans="3:4" ht="15" hidden="1" customHeight="1" x14ac:dyDescent="0.25">
      <c r="C8212" s="113" t="s">
        <v>24578</v>
      </c>
      <c r="D8212" s="113" t="s">
        <v>24579</v>
      </c>
    </row>
    <row r="8213" spans="3:4" ht="15" hidden="1" customHeight="1" x14ac:dyDescent="0.25">
      <c r="C8213" s="113" t="s">
        <v>24580</v>
      </c>
      <c r="D8213" s="113" t="s">
        <v>24581</v>
      </c>
    </row>
    <row r="8214" spans="3:4" ht="15" hidden="1" customHeight="1" x14ac:dyDescent="0.25">
      <c r="C8214" s="113" t="s">
        <v>24582</v>
      </c>
      <c r="D8214" s="113" t="s">
        <v>24583</v>
      </c>
    </row>
    <row r="8215" spans="3:4" ht="15" hidden="1" customHeight="1" x14ac:dyDescent="0.25">
      <c r="C8215" s="113" t="s">
        <v>24584</v>
      </c>
      <c r="D8215" s="113" t="s">
        <v>24585</v>
      </c>
    </row>
    <row r="8216" spans="3:4" ht="15" hidden="1" customHeight="1" x14ac:dyDescent="0.25">
      <c r="C8216" s="113" t="s">
        <v>24586</v>
      </c>
      <c r="D8216" s="113" t="s">
        <v>24587</v>
      </c>
    </row>
    <row r="8217" spans="3:4" ht="15" hidden="1" customHeight="1" x14ac:dyDescent="0.25">
      <c r="C8217" s="113" t="s">
        <v>24588</v>
      </c>
      <c r="D8217" s="113" t="s">
        <v>24589</v>
      </c>
    </row>
    <row r="8218" spans="3:4" ht="15" hidden="1" customHeight="1" x14ac:dyDescent="0.25">
      <c r="C8218" s="113" t="s">
        <v>24590</v>
      </c>
      <c r="D8218" s="113" t="s">
        <v>24591</v>
      </c>
    </row>
    <row r="8219" spans="3:4" ht="15" hidden="1" customHeight="1" x14ac:dyDescent="0.25">
      <c r="C8219" s="113" t="s">
        <v>24592</v>
      </c>
      <c r="D8219" s="113" t="s">
        <v>24593</v>
      </c>
    </row>
    <row r="8220" spans="3:4" ht="15" hidden="1" customHeight="1" x14ac:dyDescent="0.25">
      <c r="C8220" s="113" t="s">
        <v>24594</v>
      </c>
      <c r="D8220" s="113" t="s">
        <v>24595</v>
      </c>
    </row>
    <row r="8221" spans="3:4" ht="15" hidden="1" customHeight="1" x14ac:dyDescent="0.25">
      <c r="C8221" s="113" t="s">
        <v>24596</v>
      </c>
      <c r="D8221" s="113" t="s">
        <v>24597</v>
      </c>
    </row>
    <row r="8222" spans="3:4" ht="15" hidden="1" customHeight="1" x14ac:dyDescent="0.25">
      <c r="C8222" s="113" t="s">
        <v>24598</v>
      </c>
      <c r="D8222" s="113" t="s">
        <v>24599</v>
      </c>
    </row>
    <row r="8223" spans="3:4" ht="15" hidden="1" customHeight="1" x14ac:dyDescent="0.25">
      <c r="C8223" s="113" t="s">
        <v>24600</v>
      </c>
      <c r="D8223" s="113" t="s">
        <v>24601</v>
      </c>
    </row>
    <row r="8224" spans="3:4" ht="15" hidden="1" customHeight="1" x14ac:dyDescent="0.25">
      <c r="C8224" s="113" t="s">
        <v>24602</v>
      </c>
      <c r="D8224" s="113" t="s">
        <v>24603</v>
      </c>
    </row>
    <row r="8225" spans="3:4" ht="15" hidden="1" customHeight="1" x14ac:dyDescent="0.25">
      <c r="C8225" s="113" t="s">
        <v>24604</v>
      </c>
      <c r="D8225" s="113" t="s">
        <v>24605</v>
      </c>
    </row>
    <row r="8226" spans="3:4" ht="15" hidden="1" customHeight="1" x14ac:dyDescent="0.25">
      <c r="C8226" s="113" t="s">
        <v>5603</v>
      </c>
      <c r="D8226" s="113" t="s">
        <v>24606</v>
      </c>
    </row>
    <row r="8227" spans="3:4" ht="15" hidden="1" customHeight="1" x14ac:dyDescent="0.25">
      <c r="C8227" s="113" t="s">
        <v>5604</v>
      </c>
      <c r="D8227" s="113" t="s">
        <v>24607</v>
      </c>
    </row>
    <row r="8228" spans="3:4" ht="15" hidden="1" customHeight="1" x14ac:dyDescent="0.25">
      <c r="C8228" s="113" t="s">
        <v>5605</v>
      </c>
      <c r="D8228" s="113" t="s">
        <v>24608</v>
      </c>
    </row>
    <row r="8229" spans="3:4" ht="15" hidden="1" customHeight="1" x14ac:dyDescent="0.25">
      <c r="C8229" s="113" t="s">
        <v>5606</v>
      </c>
      <c r="D8229" s="113" t="s">
        <v>24609</v>
      </c>
    </row>
    <row r="8230" spans="3:4" ht="15" hidden="1" customHeight="1" x14ac:dyDescent="0.25">
      <c r="C8230" s="113" t="s">
        <v>24610</v>
      </c>
      <c r="D8230" s="113" t="s">
        <v>24611</v>
      </c>
    </row>
    <row r="8231" spans="3:4" ht="15" hidden="1" customHeight="1" x14ac:dyDescent="0.25">
      <c r="C8231" s="113" t="s">
        <v>24612</v>
      </c>
      <c r="D8231" s="113" t="s">
        <v>24613</v>
      </c>
    </row>
    <row r="8232" spans="3:4" ht="15" hidden="1" customHeight="1" x14ac:dyDescent="0.25">
      <c r="C8232" s="113" t="s">
        <v>5607</v>
      </c>
      <c r="D8232" s="113" t="s">
        <v>24614</v>
      </c>
    </row>
    <row r="8233" spans="3:4" ht="15" hidden="1" customHeight="1" x14ac:dyDescent="0.25">
      <c r="C8233" s="113" t="s">
        <v>5608</v>
      </c>
      <c r="D8233" s="113" t="s">
        <v>24615</v>
      </c>
    </row>
    <row r="8234" spans="3:4" ht="15" hidden="1" customHeight="1" x14ac:dyDescent="0.25">
      <c r="C8234" s="113" t="s">
        <v>5609</v>
      </c>
      <c r="D8234" s="113" t="s">
        <v>24616</v>
      </c>
    </row>
    <row r="8235" spans="3:4" ht="15" hidden="1" customHeight="1" x14ac:dyDescent="0.25">
      <c r="C8235" s="113" t="s">
        <v>5610</v>
      </c>
      <c r="D8235" s="113" t="s">
        <v>24617</v>
      </c>
    </row>
    <row r="8236" spans="3:4" ht="15" hidden="1" customHeight="1" x14ac:dyDescent="0.25">
      <c r="C8236" s="113" t="s">
        <v>5611</v>
      </c>
      <c r="D8236" s="113" t="s">
        <v>24618</v>
      </c>
    </row>
    <row r="8237" spans="3:4" ht="15" hidden="1" customHeight="1" x14ac:dyDescent="0.25">
      <c r="C8237" s="113" t="s">
        <v>11560</v>
      </c>
      <c r="D8237" s="113" t="s">
        <v>1849</v>
      </c>
    </row>
    <row r="8238" spans="3:4" ht="15" hidden="1" customHeight="1" x14ac:dyDescent="0.25">
      <c r="C8238" s="113" t="s">
        <v>24619</v>
      </c>
      <c r="D8238" s="113" t="s">
        <v>24620</v>
      </c>
    </row>
    <row r="8239" spans="3:4" ht="15" hidden="1" customHeight="1" x14ac:dyDescent="0.25">
      <c r="C8239" s="113" t="s">
        <v>5612</v>
      </c>
      <c r="D8239" s="113" t="s">
        <v>1850</v>
      </c>
    </row>
    <row r="8240" spans="3:4" ht="15" hidden="1" customHeight="1" x14ac:dyDescent="0.25">
      <c r="C8240" s="113" t="s">
        <v>24621</v>
      </c>
      <c r="D8240" s="113" t="s">
        <v>24622</v>
      </c>
    </row>
    <row r="8241" spans="3:4" ht="15" hidden="1" customHeight="1" x14ac:dyDescent="0.25">
      <c r="C8241" s="113" t="s">
        <v>5613</v>
      </c>
      <c r="D8241" s="113" t="s">
        <v>24623</v>
      </c>
    </row>
    <row r="8242" spans="3:4" ht="15" hidden="1" customHeight="1" x14ac:dyDescent="0.25">
      <c r="C8242" s="113" t="s">
        <v>5614</v>
      </c>
      <c r="D8242" s="113" t="s">
        <v>24624</v>
      </c>
    </row>
    <row r="8243" spans="3:4" ht="15" hidden="1" customHeight="1" x14ac:dyDescent="0.25">
      <c r="C8243" s="113" t="s">
        <v>5615</v>
      </c>
      <c r="D8243" s="113" t="s">
        <v>24625</v>
      </c>
    </row>
    <row r="8244" spans="3:4" ht="15" hidden="1" customHeight="1" x14ac:dyDescent="0.25">
      <c r="C8244" s="113" t="s">
        <v>24626</v>
      </c>
      <c r="D8244" s="113" t="s">
        <v>24627</v>
      </c>
    </row>
    <row r="8245" spans="3:4" ht="15" hidden="1" customHeight="1" x14ac:dyDescent="0.25">
      <c r="C8245" s="113" t="s">
        <v>24628</v>
      </c>
      <c r="D8245" s="113" t="s">
        <v>24629</v>
      </c>
    </row>
    <row r="8246" spans="3:4" ht="15" hidden="1" customHeight="1" x14ac:dyDescent="0.25">
      <c r="C8246" s="113" t="s">
        <v>24630</v>
      </c>
      <c r="D8246" s="113" t="s">
        <v>24631</v>
      </c>
    </row>
    <row r="8247" spans="3:4" ht="15" hidden="1" customHeight="1" x14ac:dyDescent="0.25">
      <c r="C8247" s="113" t="s">
        <v>24632</v>
      </c>
      <c r="D8247" s="113" t="s">
        <v>24633</v>
      </c>
    </row>
    <row r="8248" spans="3:4" ht="15" hidden="1" customHeight="1" x14ac:dyDescent="0.25">
      <c r="C8248" s="113" t="s">
        <v>24634</v>
      </c>
      <c r="D8248" s="113" t="s">
        <v>24635</v>
      </c>
    </row>
    <row r="8249" spans="3:4" ht="15" hidden="1" customHeight="1" x14ac:dyDescent="0.25">
      <c r="C8249" s="113" t="s">
        <v>24636</v>
      </c>
      <c r="D8249" s="113" t="s">
        <v>24637</v>
      </c>
    </row>
    <row r="8250" spans="3:4" ht="15" hidden="1" customHeight="1" x14ac:dyDescent="0.25">
      <c r="C8250" s="113" t="s">
        <v>24638</v>
      </c>
      <c r="D8250" s="113" t="s">
        <v>24639</v>
      </c>
    </row>
    <row r="8251" spans="3:4" ht="15" hidden="1" customHeight="1" x14ac:dyDescent="0.25">
      <c r="C8251" s="113" t="s">
        <v>24640</v>
      </c>
      <c r="D8251" s="113" t="s">
        <v>24641</v>
      </c>
    </row>
    <row r="8252" spans="3:4" ht="15" hidden="1" customHeight="1" x14ac:dyDescent="0.25">
      <c r="C8252" s="113" t="s">
        <v>24642</v>
      </c>
      <c r="D8252" s="113" t="s">
        <v>24643</v>
      </c>
    </row>
    <row r="8253" spans="3:4" ht="15" hidden="1" customHeight="1" x14ac:dyDescent="0.25">
      <c r="C8253" s="113" t="s">
        <v>24644</v>
      </c>
      <c r="D8253" s="113" t="s">
        <v>24645</v>
      </c>
    </row>
    <row r="8254" spans="3:4" ht="15" hidden="1" customHeight="1" x14ac:dyDescent="0.25">
      <c r="C8254" s="113" t="s">
        <v>24646</v>
      </c>
      <c r="D8254" s="113" t="s">
        <v>24647</v>
      </c>
    </row>
    <row r="8255" spans="3:4" ht="15" hidden="1" customHeight="1" x14ac:dyDescent="0.25">
      <c r="C8255" s="113" t="s">
        <v>24648</v>
      </c>
      <c r="D8255" s="113" t="s">
        <v>24649</v>
      </c>
    </row>
    <row r="8256" spans="3:4" ht="15" hidden="1" customHeight="1" x14ac:dyDescent="0.25">
      <c r="C8256" s="113" t="s">
        <v>24650</v>
      </c>
      <c r="D8256" s="113" t="s">
        <v>24651</v>
      </c>
    </row>
    <row r="8257" spans="3:4" ht="15" hidden="1" customHeight="1" x14ac:dyDescent="0.25">
      <c r="C8257" s="113" t="s">
        <v>24652</v>
      </c>
      <c r="D8257" s="113" t="s">
        <v>24653</v>
      </c>
    </row>
    <row r="8258" spans="3:4" ht="15" hidden="1" customHeight="1" x14ac:dyDescent="0.25">
      <c r="C8258" s="113" t="s">
        <v>24654</v>
      </c>
      <c r="D8258" s="113" t="s">
        <v>24655</v>
      </c>
    </row>
    <row r="8259" spans="3:4" ht="15" hidden="1" customHeight="1" x14ac:dyDescent="0.25">
      <c r="C8259" s="113" t="s">
        <v>24656</v>
      </c>
      <c r="D8259" s="113" t="s">
        <v>24657</v>
      </c>
    </row>
    <row r="8260" spans="3:4" ht="15" hidden="1" customHeight="1" x14ac:dyDescent="0.25">
      <c r="C8260" s="113" t="s">
        <v>24658</v>
      </c>
      <c r="D8260" s="113" t="s">
        <v>24659</v>
      </c>
    </row>
    <row r="8261" spans="3:4" ht="15" hidden="1" customHeight="1" x14ac:dyDescent="0.25">
      <c r="C8261" s="113" t="s">
        <v>24660</v>
      </c>
      <c r="D8261" s="113" t="s">
        <v>24661</v>
      </c>
    </row>
    <row r="8262" spans="3:4" ht="15" hidden="1" customHeight="1" x14ac:dyDescent="0.25">
      <c r="C8262" s="113" t="s">
        <v>24662</v>
      </c>
      <c r="D8262" s="113" t="s">
        <v>24663</v>
      </c>
    </row>
    <row r="8263" spans="3:4" ht="15" hidden="1" customHeight="1" x14ac:dyDescent="0.25">
      <c r="C8263" s="113" t="s">
        <v>24664</v>
      </c>
      <c r="D8263" s="113" t="s">
        <v>24665</v>
      </c>
    </row>
    <row r="8264" spans="3:4" ht="15" hidden="1" customHeight="1" x14ac:dyDescent="0.25">
      <c r="C8264" s="113" t="s">
        <v>24666</v>
      </c>
      <c r="D8264" s="113" t="s">
        <v>24667</v>
      </c>
    </row>
    <row r="8265" spans="3:4" ht="15" hidden="1" customHeight="1" x14ac:dyDescent="0.25">
      <c r="C8265" s="113" t="s">
        <v>24668</v>
      </c>
      <c r="D8265" s="113" t="s">
        <v>24669</v>
      </c>
    </row>
    <row r="8266" spans="3:4" ht="15" hidden="1" customHeight="1" x14ac:dyDescent="0.25">
      <c r="C8266" s="113" t="s">
        <v>24670</v>
      </c>
      <c r="D8266" s="113" t="s">
        <v>24671</v>
      </c>
    </row>
    <row r="8267" spans="3:4" ht="15" hidden="1" customHeight="1" x14ac:dyDescent="0.25">
      <c r="C8267" s="113" t="s">
        <v>24672</v>
      </c>
      <c r="D8267" s="113" t="s">
        <v>24673</v>
      </c>
    </row>
    <row r="8268" spans="3:4" ht="15" hidden="1" customHeight="1" x14ac:dyDescent="0.25">
      <c r="C8268" s="113" t="s">
        <v>24674</v>
      </c>
      <c r="D8268" s="113" t="s">
        <v>24675</v>
      </c>
    </row>
    <row r="8269" spans="3:4" ht="15" hidden="1" customHeight="1" x14ac:dyDescent="0.25">
      <c r="C8269" s="113" t="s">
        <v>24676</v>
      </c>
      <c r="D8269" s="113" t="s">
        <v>24677</v>
      </c>
    </row>
    <row r="8270" spans="3:4" ht="15" hidden="1" customHeight="1" x14ac:dyDescent="0.25">
      <c r="C8270" s="113" t="s">
        <v>24678</v>
      </c>
      <c r="D8270" s="113" t="s">
        <v>24679</v>
      </c>
    </row>
    <row r="8271" spans="3:4" ht="15" hidden="1" customHeight="1" x14ac:dyDescent="0.25">
      <c r="C8271" s="113" t="s">
        <v>24680</v>
      </c>
      <c r="D8271" s="113" t="s">
        <v>24681</v>
      </c>
    </row>
    <row r="8272" spans="3:4" ht="15" hidden="1" customHeight="1" x14ac:dyDescent="0.25">
      <c r="C8272" s="113" t="s">
        <v>24682</v>
      </c>
      <c r="D8272" s="113" t="s">
        <v>24683</v>
      </c>
    </row>
    <row r="8273" spans="3:4" ht="15" hidden="1" customHeight="1" x14ac:dyDescent="0.25">
      <c r="C8273" s="113" t="s">
        <v>24684</v>
      </c>
      <c r="D8273" s="113" t="s">
        <v>24685</v>
      </c>
    </row>
    <row r="8274" spans="3:4" ht="15" hidden="1" customHeight="1" x14ac:dyDescent="0.25">
      <c r="C8274" s="113" t="s">
        <v>24686</v>
      </c>
      <c r="D8274" s="113" t="s">
        <v>24687</v>
      </c>
    </row>
    <row r="8275" spans="3:4" ht="15" hidden="1" customHeight="1" x14ac:dyDescent="0.25">
      <c r="C8275" s="113" t="s">
        <v>24688</v>
      </c>
      <c r="D8275" s="113" t="s">
        <v>24689</v>
      </c>
    </row>
    <row r="8276" spans="3:4" ht="15" hidden="1" customHeight="1" x14ac:dyDescent="0.25">
      <c r="C8276" s="113" t="s">
        <v>24690</v>
      </c>
      <c r="D8276" s="113" t="s">
        <v>24691</v>
      </c>
    </row>
    <row r="8277" spans="3:4" ht="15" hidden="1" customHeight="1" x14ac:dyDescent="0.25">
      <c r="C8277" s="113" t="s">
        <v>24692</v>
      </c>
      <c r="D8277" s="113" t="s">
        <v>24693</v>
      </c>
    </row>
    <row r="8278" spans="3:4" ht="15" hidden="1" customHeight="1" x14ac:dyDescent="0.25">
      <c r="C8278" s="113" t="s">
        <v>24694</v>
      </c>
      <c r="D8278" s="113" t="s">
        <v>24695</v>
      </c>
    </row>
    <row r="8279" spans="3:4" ht="15" hidden="1" customHeight="1" x14ac:dyDescent="0.25">
      <c r="C8279" s="113" t="s">
        <v>24696</v>
      </c>
      <c r="D8279" s="113" t="s">
        <v>24697</v>
      </c>
    </row>
    <row r="8280" spans="3:4" ht="15" hidden="1" customHeight="1" x14ac:dyDescent="0.25">
      <c r="C8280" s="113" t="s">
        <v>24698</v>
      </c>
      <c r="D8280" s="113" t="s">
        <v>24699</v>
      </c>
    </row>
    <row r="8281" spans="3:4" ht="15" hidden="1" customHeight="1" x14ac:dyDescent="0.25">
      <c r="C8281" s="113" t="s">
        <v>24700</v>
      </c>
      <c r="D8281" s="113" t="s">
        <v>24701</v>
      </c>
    </row>
    <row r="8282" spans="3:4" ht="15" hidden="1" customHeight="1" x14ac:dyDescent="0.25">
      <c r="C8282" s="113" t="s">
        <v>24702</v>
      </c>
      <c r="D8282" s="113" t="s">
        <v>24703</v>
      </c>
    </row>
    <row r="8283" spans="3:4" ht="15" hidden="1" customHeight="1" x14ac:dyDescent="0.25">
      <c r="C8283" s="113" t="s">
        <v>24704</v>
      </c>
      <c r="D8283" s="113" t="s">
        <v>24705</v>
      </c>
    </row>
    <row r="8284" spans="3:4" ht="15" hidden="1" customHeight="1" x14ac:dyDescent="0.25">
      <c r="C8284" s="113" t="s">
        <v>24706</v>
      </c>
      <c r="D8284" s="113" t="s">
        <v>24707</v>
      </c>
    </row>
    <row r="8285" spans="3:4" ht="15" hidden="1" customHeight="1" x14ac:dyDescent="0.25">
      <c r="C8285" s="113" t="s">
        <v>24708</v>
      </c>
      <c r="D8285" s="113" t="s">
        <v>24709</v>
      </c>
    </row>
    <row r="8286" spans="3:4" ht="15" hidden="1" customHeight="1" x14ac:dyDescent="0.25">
      <c r="C8286" s="113" t="s">
        <v>24710</v>
      </c>
      <c r="D8286" s="113" t="s">
        <v>24711</v>
      </c>
    </row>
    <row r="8287" spans="3:4" ht="15" hidden="1" customHeight="1" x14ac:dyDescent="0.25">
      <c r="C8287" s="113" t="s">
        <v>24712</v>
      </c>
      <c r="D8287" s="113" t="s">
        <v>24713</v>
      </c>
    </row>
    <row r="8288" spans="3:4" ht="15" hidden="1" customHeight="1" x14ac:dyDescent="0.25">
      <c r="C8288" s="113" t="s">
        <v>24714</v>
      </c>
      <c r="D8288" s="113" t="s">
        <v>24715</v>
      </c>
    </row>
    <row r="8289" spans="3:4" ht="15" hidden="1" customHeight="1" x14ac:dyDescent="0.25">
      <c r="C8289" s="113" t="s">
        <v>24716</v>
      </c>
      <c r="D8289" s="113" t="s">
        <v>24717</v>
      </c>
    </row>
    <row r="8290" spans="3:4" ht="15" hidden="1" customHeight="1" x14ac:dyDescent="0.25">
      <c r="C8290" s="113" t="s">
        <v>24718</v>
      </c>
      <c r="D8290" s="113" t="s">
        <v>24719</v>
      </c>
    </row>
    <row r="8291" spans="3:4" ht="15" hidden="1" customHeight="1" x14ac:dyDescent="0.25">
      <c r="C8291" s="113" t="s">
        <v>24720</v>
      </c>
      <c r="D8291" s="113" t="s">
        <v>24721</v>
      </c>
    </row>
    <row r="8292" spans="3:4" ht="15" hidden="1" customHeight="1" x14ac:dyDescent="0.25">
      <c r="C8292" s="113" t="s">
        <v>24722</v>
      </c>
      <c r="D8292" s="113" t="s">
        <v>24723</v>
      </c>
    </row>
    <row r="8293" spans="3:4" ht="15" hidden="1" customHeight="1" x14ac:dyDescent="0.25">
      <c r="C8293" s="113" t="s">
        <v>24724</v>
      </c>
      <c r="D8293" s="113" t="s">
        <v>24725</v>
      </c>
    </row>
    <row r="8294" spans="3:4" ht="15" hidden="1" customHeight="1" x14ac:dyDescent="0.25">
      <c r="C8294" s="113" t="s">
        <v>24726</v>
      </c>
      <c r="D8294" s="113" t="s">
        <v>24727</v>
      </c>
    </row>
    <row r="8295" spans="3:4" ht="15" hidden="1" customHeight="1" x14ac:dyDescent="0.25">
      <c r="C8295" s="113" t="s">
        <v>24728</v>
      </c>
      <c r="D8295" s="113" t="s">
        <v>24729</v>
      </c>
    </row>
    <row r="8296" spans="3:4" ht="15" hidden="1" customHeight="1" x14ac:dyDescent="0.25">
      <c r="C8296" s="113" t="s">
        <v>24730</v>
      </c>
      <c r="D8296" s="113" t="s">
        <v>24731</v>
      </c>
    </row>
    <row r="8297" spans="3:4" ht="15" hidden="1" customHeight="1" x14ac:dyDescent="0.25">
      <c r="C8297" s="113" t="s">
        <v>24732</v>
      </c>
      <c r="D8297" s="113" t="s">
        <v>24733</v>
      </c>
    </row>
    <row r="8298" spans="3:4" ht="15" hidden="1" customHeight="1" x14ac:dyDescent="0.25">
      <c r="C8298" s="113" t="s">
        <v>24734</v>
      </c>
      <c r="D8298" s="113" t="s">
        <v>24735</v>
      </c>
    </row>
    <row r="8299" spans="3:4" ht="15" hidden="1" customHeight="1" x14ac:dyDescent="0.25">
      <c r="C8299" s="113" t="s">
        <v>24736</v>
      </c>
      <c r="D8299" s="113" t="s">
        <v>24737</v>
      </c>
    </row>
    <row r="8300" spans="3:4" ht="15" hidden="1" customHeight="1" x14ac:dyDescent="0.25">
      <c r="C8300" s="113" t="s">
        <v>24738</v>
      </c>
      <c r="D8300" s="113" t="s">
        <v>24739</v>
      </c>
    </row>
    <row r="8301" spans="3:4" ht="15" hidden="1" customHeight="1" x14ac:dyDescent="0.25">
      <c r="C8301" s="113" t="s">
        <v>24740</v>
      </c>
      <c r="D8301" s="113" t="s">
        <v>24741</v>
      </c>
    </row>
    <row r="8302" spans="3:4" ht="15" hidden="1" customHeight="1" x14ac:dyDescent="0.25">
      <c r="C8302" s="113" t="s">
        <v>24742</v>
      </c>
      <c r="D8302" s="113" t="s">
        <v>24743</v>
      </c>
    </row>
    <row r="8303" spans="3:4" ht="15" hidden="1" customHeight="1" x14ac:dyDescent="0.25">
      <c r="C8303" s="113" t="s">
        <v>24744</v>
      </c>
      <c r="D8303" s="113" t="s">
        <v>24745</v>
      </c>
    </row>
    <row r="8304" spans="3:4" ht="15" hidden="1" customHeight="1" x14ac:dyDescent="0.25">
      <c r="C8304" s="113" t="s">
        <v>24746</v>
      </c>
      <c r="D8304" s="113" t="s">
        <v>24747</v>
      </c>
    </row>
    <row r="8305" spans="3:4" ht="15" hidden="1" customHeight="1" x14ac:dyDescent="0.25">
      <c r="C8305" s="113" t="s">
        <v>24748</v>
      </c>
      <c r="D8305" s="113" t="s">
        <v>24749</v>
      </c>
    </row>
    <row r="8306" spans="3:4" ht="15" hidden="1" customHeight="1" x14ac:dyDescent="0.25">
      <c r="C8306" s="113" t="s">
        <v>24750</v>
      </c>
      <c r="D8306" s="113" t="s">
        <v>24751</v>
      </c>
    </row>
    <row r="8307" spans="3:4" ht="15" hidden="1" customHeight="1" x14ac:dyDescent="0.25">
      <c r="C8307" s="113" t="s">
        <v>24752</v>
      </c>
      <c r="D8307" s="113" t="s">
        <v>24753</v>
      </c>
    </row>
    <row r="8308" spans="3:4" ht="15" hidden="1" customHeight="1" x14ac:dyDescent="0.25">
      <c r="C8308" s="113" t="s">
        <v>24754</v>
      </c>
      <c r="D8308" s="113" t="s">
        <v>24755</v>
      </c>
    </row>
    <row r="8309" spans="3:4" ht="15" hidden="1" customHeight="1" x14ac:dyDescent="0.25">
      <c r="C8309" s="113" t="s">
        <v>24756</v>
      </c>
      <c r="D8309" s="113" t="s">
        <v>24757</v>
      </c>
    </row>
    <row r="8310" spans="3:4" ht="15" hidden="1" customHeight="1" x14ac:dyDescent="0.25">
      <c r="C8310" s="113" t="s">
        <v>24758</v>
      </c>
      <c r="D8310" s="113" t="s">
        <v>24759</v>
      </c>
    </row>
    <row r="8311" spans="3:4" ht="15" hidden="1" customHeight="1" x14ac:dyDescent="0.25">
      <c r="C8311" s="113" t="s">
        <v>24760</v>
      </c>
      <c r="D8311" s="113" t="s">
        <v>24761</v>
      </c>
    </row>
    <row r="8312" spans="3:4" ht="15" hidden="1" customHeight="1" x14ac:dyDescent="0.25">
      <c r="C8312" s="113" t="s">
        <v>24762</v>
      </c>
      <c r="D8312" s="113" t="s">
        <v>24763</v>
      </c>
    </row>
    <row r="8313" spans="3:4" ht="15" hidden="1" customHeight="1" x14ac:dyDescent="0.25">
      <c r="C8313" s="113" t="s">
        <v>24764</v>
      </c>
      <c r="D8313" s="113" t="s">
        <v>24765</v>
      </c>
    </row>
    <row r="8314" spans="3:4" ht="15" hidden="1" customHeight="1" x14ac:dyDescent="0.25">
      <c r="C8314" s="113" t="s">
        <v>24766</v>
      </c>
      <c r="D8314" s="113" t="s">
        <v>24767</v>
      </c>
    </row>
    <row r="8315" spans="3:4" ht="15" hidden="1" customHeight="1" x14ac:dyDescent="0.25">
      <c r="C8315" s="113" t="s">
        <v>24768</v>
      </c>
      <c r="D8315" s="113" t="s">
        <v>24769</v>
      </c>
    </row>
    <row r="8316" spans="3:4" ht="15" hidden="1" customHeight="1" x14ac:dyDescent="0.25">
      <c r="C8316" s="113" t="s">
        <v>24770</v>
      </c>
      <c r="D8316" s="113" t="s">
        <v>24771</v>
      </c>
    </row>
    <row r="8317" spans="3:4" ht="15" hidden="1" customHeight="1" x14ac:dyDescent="0.25">
      <c r="C8317" s="113" t="s">
        <v>24772</v>
      </c>
      <c r="D8317" s="113" t="s">
        <v>24773</v>
      </c>
    </row>
    <row r="8318" spans="3:4" ht="15" hidden="1" customHeight="1" x14ac:dyDescent="0.25">
      <c r="C8318" s="113" t="s">
        <v>24774</v>
      </c>
      <c r="D8318" s="113" t="s">
        <v>24775</v>
      </c>
    </row>
    <row r="8319" spans="3:4" ht="15" hidden="1" customHeight="1" x14ac:dyDescent="0.25">
      <c r="C8319" s="113" t="s">
        <v>24776</v>
      </c>
      <c r="D8319" s="113" t="s">
        <v>24777</v>
      </c>
    </row>
    <row r="8320" spans="3:4" ht="15" hidden="1" customHeight="1" x14ac:dyDescent="0.25">
      <c r="C8320" s="113" t="s">
        <v>24778</v>
      </c>
      <c r="D8320" s="113" t="s">
        <v>24779</v>
      </c>
    </row>
    <row r="8321" spans="3:4" ht="15" hidden="1" customHeight="1" x14ac:dyDescent="0.25">
      <c r="C8321" s="113" t="s">
        <v>24780</v>
      </c>
      <c r="D8321" s="113" t="s">
        <v>24781</v>
      </c>
    </row>
    <row r="8322" spans="3:4" ht="15" hidden="1" customHeight="1" x14ac:dyDescent="0.25">
      <c r="C8322" s="113" t="s">
        <v>24782</v>
      </c>
      <c r="D8322" s="113" t="s">
        <v>24783</v>
      </c>
    </row>
    <row r="8323" spans="3:4" ht="15" hidden="1" customHeight="1" x14ac:dyDescent="0.25">
      <c r="C8323" s="113" t="s">
        <v>24784</v>
      </c>
      <c r="D8323" s="113" t="s">
        <v>24785</v>
      </c>
    </row>
    <row r="8324" spans="3:4" ht="15" hidden="1" customHeight="1" x14ac:dyDescent="0.25">
      <c r="C8324" s="113" t="s">
        <v>24786</v>
      </c>
      <c r="D8324" s="113" t="s">
        <v>24787</v>
      </c>
    </row>
    <row r="8325" spans="3:4" ht="15" hidden="1" customHeight="1" x14ac:dyDescent="0.25">
      <c r="C8325" s="113" t="s">
        <v>24788</v>
      </c>
      <c r="D8325" s="113" t="s">
        <v>24789</v>
      </c>
    </row>
    <row r="8326" spans="3:4" ht="15" hidden="1" customHeight="1" x14ac:dyDescent="0.25">
      <c r="C8326" s="113" t="s">
        <v>24790</v>
      </c>
      <c r="D8326" s="113" t="s">
        <v>24791</v>
      </c>
    </row>
    <row r="8327" spans="3:4" ht="15" hidden="1" customHeight="1" x14ac:dyDescent="0.25">
      <c r="C8327" s="113" t="s">
        <v>24792</v>
      </c>
      <c r="D8327" s="113" t="s">
        <v>24793</v>
      </c>
    </row>
    <row r="8328" spans="3:4" ht="15" hidden="1" customHeight="1" x14ac:dyDescent="0.25">
      <c r="C8328" s="113" t="s">
        <v>24794</v>
      </c>
      <c r="D8328" s="113" t="s">
        <v>24795</v>
      </c>
    </row>
    <row r="8329" spans="3:4" ht="15" hidden="1" customHeight="1" x14ac:dyDescent="0.25">
      <c r="C8329" s="113" t="s">
        <v>24796</v>
      </c>
      <c r="D8329" s="113" t="s">
        <v>24797</v>
      </c>
    </row>
    <row r="8330" spans="3:4" ht="15" hidden="1" customHeight="1" x14ac:dyDescent="0.25">
      <c r="C8330" s="113" t="s">
        <v>24798</v>
      </c>
      <c r="D8330" s="113" t="s">
        <v>24799</v>
      </c>
    </row>
    <row r="8331" spans="3:4" ht="15" hidden="1" customHeight="1" x14ac:dyDescent="0.25">
      <c r="C8331" s="113" t="s">
        <v>24800</v>
      </c>
      <c r="D8331" s="113" t="s">
        <v>24801</v>
      </c>
    </row>
    <row r="8332" spans="3:4" ht="15" hidden="1" customHeight="1" x14ac:dyDescent="0.25">
      <c r="C8332" s="113" t="s">
        <v>24802</v>
      </c>
      <c r="D8332" s="113" t="s">
        <v>24803</v>
      </c>
    </row>
    <row r="8333" spans="3:4" ht="15" hidden="1" customHeight="1" x14ac:dyDescent="0.25">
      <c r="C8333" s="113" t="s">
        <v>24804</v>
      </c>
      <c r="D8333" s="113" t="s">
        <v>24805</v>
      </c>
    </row>
    <row r="8334" spans="3:4" ht="15" hidden="1" customHeight="1" x14ac:dyDescent="0.25">
      <c r="C8334" s="113" t="s">
        <v>24806</v>
      </c>
      <c r="D8334" s="113" t="s">
        <v>24807</v>
      </c>
    </row>
    <row r="8335" spans="3:4" ht="15" hidden="1" customHeight="1" x14ac:dyDescent="0.25">
      <c r="C8335" s="113" t="s">
        <v>24808</v>
      </c>
      <c r="D8335" s="113" t="s">
        <v>24809</v>
      </c>
    </row>
    <row r="8336" spans="3:4" ht="15" hidden="1" customHeight="1" x14ac:dyDescent="0.25">
      <c r="C8336" s="113" t="s">
        <v>24810</v>
      </c>
      <c r="D8336" s="113" t="s">
        <v>24811</v>
      </c>
    </row>
    <row r="8337" spans="3:4" ht="15" hidden="1" customHeight="1" x14ac:dyDescent="0.25">
      <c r="C8337" s="113" t="s">
        <v>24812</v>
      </c>
      <c r="D8337" s="113" t="s">
        <v>24813</v>
      </c>
    </row>
    <row r="8338" spans="3:4" ht="15" hidden="1" customHeight="1" x14ac:dyDescent="0.25">
      <c r="C8338" s="113" t="s">
        <v>24814</v>
      </c>
      <c r="D8338" s="113" t="s">
        <v>24815</v>
      </c>
    </row>
    <row r="8339" spans="3:4" ht="15" hidden="1" customHeight="1" x14ac:dyDescent="0.25">
      <c r="C8339" s="113" t="s">
        <v>24816</v>
      </c>
      <c r="D8339" s="113" t="s">
        <v>24817</v>
      </c>
    </row>
    <row r="8340" spans="3:4" ht="15" hidden="1" customHeight="1" x14ac:dyDescent="0.25">
      <c r="C8340" s="113" t="s">
        <v>24818</v>
      </c>
      <c r="D8340" s="113" t="s">
        <v>24819</v>
      </c>
    </row>
    <row r="8341" spans="3:4" ht="15" hidden="1" customHeight="1" x14ac:dyDescent="0.25">
      <c r="C8341" s="113" t="s">
        <v>24820</v>
      </c>
      <c r="D8341" s="113" t="s">
        <v>24821</v>
      </c>
    </row>
    <row r="8342" spans="3:4" ht="15" hidden="1" customHeight="1" x14ac:dyDescent="0.25">
      <c r="C8342" s="113" t="s">
        <v>24822</v>
      </c>
      <c r="D8342" s="113" t="s">
        <v>24823</v>
      </c>
    </row>
    <row r="8343" spans="3:4" ht="15" hidden="1" customHeight="1" x14ac:dyDescent="0.25">
      <c r="C8343" s="113" t="s">
        <v>24824</v>
      </c>
      <c r="D8343" s="113" t="s">
        <v>24825</v>
      </c>
    </row>
    <row r="8344" spans="3:4" ht="15" hidden="1" customHeight="1" x14ac:dyDescent="0.25">
      <c r="C8344" s="113" t="s">
        <v>24826</v>
      </c>
      <c r="D8344" s="113" t="s">
        <v>24827</v>
      </c>
    </row>
    <row r="8345" spans="3:4" ht="15" hidden="1" customHeight="1" x14ac:dyDescent="0.25">
      <c r="C8345" s="113" t="s">
        <v>24828</v>
      </c>
      <c r="D8345" s="113" t="s">
        <v>24829</v>
      </c>
    </row>
    <row r="8346" spans="3:4" ht="15" hidden="1" customHeight="1" x14ac:dyDescent="0.25">
      <c r="C8346" s="113" t="s">
        <v>24830</v>
      </c>
      <c r="D8346" s="113" t="s">
        <v>24831</v>
      </c>
    </row>
    <row r="8347" spans="3:4" ht="15" hidden="1" customHeight="1" x14ac:dyDescent="0.25">
      <c r="C8347" s="113" t="s">
        <v>24832</v>
      </c>
      <c r="D8347" s="113" t="s">
        <v>17996</v>
      </c>
    </row>
    <row r="8348" spans="3:4" ht="15" hidden="1" customHeight="1" x14ac:dyDescent="0.25">
      <c r="C8348" s="113" t="s">
        <v>24833</v>
      </c>
      <c r="D8348" s="113" t="s">
        <v>24834</v>
      </c>
    </row>
    <row r="8349" spans="3:4" ht="15" hidden="1" customHeight="1" x14ac:dyDescent="0.25">
      <c r="C8349" s="113" t="s">
        <v>24835</v>
      </c>
      <c r="D8349" s="113" t="s">
        <v>24836</v>
      </c>
    </row>
    <row r="8350" spans="3:4" ht="15" hidden="1" customHeight="1" x14ac:dyDescent="0.25">
      <c r="C8350" s="113" t="s">
        <v>24837</v>
      </c>
      <c r="D8350" s="113" t="s">
        <v>24838</v>
      </c>
    </row>
    <row r="8351" spans="3:4" ht="15" hidden="1" customHeight="1" x14ac:dyDescent="0.25">
      <c r="C8351" s="113" t="s">
        <v>24839</v>
      </c>
      <c r="D8351" s="113" t="s">
        <v>24840</v>
      </c>
    </row>
    <row r="8352" spans="3:4" ht="15" hidden="1" customHeight="1" x14ac:dyDescent="0.25">
      <c r="C8352" s="113" t="s">
        <v>24841</v>
      </c>
      <c r="D8352" s="113" t="s">
        <v>24842</v>
      </c>
    </row>
    <row r="8353" spans="3:4" ht="15" hidden="1" customHeight="1" x14ac:dyDescent="0.25">
      <c r="C8353" s="113" t="s">
        <v>24843</v>
      </c>
      <c r="D8353" s="113" t="s">
        <v>24844</v>
      </c>
    </row>
    <row r="8354" spans="3:4" ht="15" hidden="1" customHeight="1" x14ac:dyDescent="0.25">
      <c r="C8354" s="113" t="s">
        <v>24845</v>
      </c>
      <c r="D8354" s="113" t="s">
        <v>24846</v>
      </c>
    </row>
    <row r="8355" spans="3:4" ht="15" hidden="1" customHeight="1" x14ac:dyDescent="0.25">
      <c r="C8355" s="113" t="s">
        <v>24847</v>
      </c>
      <c r="D8355" s="113" t="s">
        <v>24848</v>
      </c>
    </row>
    <row r="8356" spans="3:4" ht="15" hidden="1" customHeight="1" x14ac:dyDescent="0.25">
      <c r="C8356" s="113" t="s">
        <v>24849</v>
      </c>
      <c r="D8356" s="113" t="s">
        <v>24850</v>
      </c>
    </row>
    <row r="8357" spans="3:4" ht="15" hidden="1" customHeight="1" x14ac:dyDescent="0.25">
      <c r="C8357" s="113" t="s">
        <v>24851</v>
      </c>
      <c r="D8357" s="113" t="s">
        <v>24852</v>
      </c>
    </row>
    <row r="8358" spans="3:4" ht="15" hidden="1" customHeight="1" x14ac:dyDescent="0.25">
      <c r="C8358" s="113" t="s">
        <v>24853</v>
      </c>
      <c r="D8358" s="113" t="s">
        <v>24854</v>
      </c>
    </row>
    <row r="8359" spans="3:4" ht="15" hidden="1" customHeight="1" x14ac:dyDescent="0.25">
      <c r="C8359" s="113" t="s">
        <v>24855</v>
      </c>
      <c r="D8359" s="113" t="s">
        <v>24856</v>
      </c>
    </row>
    <row r="8360" spans="3:4" ht="15" hidden="1" customHeight="1" x14ac:dyDescent="0.25">
      <c r="C8360" s="113" t="s">
        <v>24857</v>
      </c>
      <c r="D8360" s="113" t="s">
        <v>24858</v>
      </c>
    </row>
    <row r="8361" spans="3:4" ht="15" hidden="1" customHeight="1" x14ac:dyDescent="0.25">
      <c r="C8361" s="113" t="s">
        <v>24859</v>
      </c>
      <c r="D8361" s="113" t="s">
        <v>24860</v>
      </c>
    </row>
    <row r="8362" spans="3:4" ht="15" hidden="1" customHeight="1" x14ac:dyDescent="0.25">
      <c r="C8362" s="113" t="s">
        <v>24861</v>
      </c>
      <c r="D8362" s="113" t="s">
        <v>24862</v>
      </c>
    </row>
    <row r="8363" spans="3:4" ht="15" hidden="1" customHeight="1" x14ac:dyDescent="0.25">
      <c r="C8363" s="113" t="s">
        <v>24863</v>
      </c>
      <c r="D8363" s="113" t="s">
        <v>24864</v>
      </c>
    </row>
    <row r="8364" spans="3:4" ht="15" hidden="1" customHeight="1" x14ac:dyDescent="0.25">
      <c r="C8364" s="113" t="s">
        <v>24865</v>
      </c>
      <c r="D8364" s="113" t="s">
        <v>24866</v>
      </c>
    </row>
    <row r="8365" spans="3:4" ht="15" hidden="1" customHeight="1" x14ac:dyDescent="0.25">
      <c r="C8365" s="113" t="s">
        <v>24867</v>
      </c>
      <c r="D8365" s="113" t="s">
        <v>24868</v>
      </c>
    </row>
    <row r="8366" spans="3:4" ht="15" hidden="1" customHeight="1" x14ac:dyDescent="0.25">
      <c r="C8366" s="113" t="s">
        <v>24869</v>
      </c>
      <c r="D8366" s="113" t="s">
        <v>24870</v>
      </c>
    </row>
    <row r="8367" spans="3:4" ht="15" hidden="1" customHeight="1" x14ac:dyDescent="0.25">
      <c r="C8367" s="113" t="s">
        <v>24871</v>
      </c>
      <c r="D8367" s="113" t="s">
        <v>24872</v>
      </c>
    </row>
    <row r="8368" spans="3:4" ht="15" hidden="1" customHeight="1" x14ac:dyDescent="0.25">
      <c r="C8368" s="113" t="s">
        <v>24873</v>
      </c>
      <c r="D8368" s="113" t="s">
        <v>24874</v>
      </c>
    </row>
    <row r="8369" spans="3:4" ht="15" hidden="1" customHeight="1" x14ac:dyDescent="0.25">
      <c r="C8369" s="113" t="s">
        <v>24875</v>
      </c>
      <c r="D8369" s="113" t="s">
        <v>24876</v>
      </c>
    </row>
    <row r="8370" spans="3:4" ht="15" hidden="1" customHeight="1" x14ac:dyDescent="0.25">
      <c r="C8370" s="113" t="s">
        <v>24877</v>
      </c>
      <c r="D8370" s="113" t="s">
        <v>24878</v>
      </c>
    </row>
    <row r="8371" spans="3:4" ht="15" hidden="1" customHeight="1" x14ac:dyDescent="0.25">
      <c r="C8371" s="113" t="s">
        <v>24879</v>
      </c>
      <c r="D8371" s="113" t="s">
        <v>24880</v>
      </c>
    </row>
    <row r="8372" spans="3:4" ht="15" hidden="1" customHeight="1" x14ac:dyDescent="0.25">
      <c r="C8372" s="113" t="s">
        <v>5616</v>
      </c>
      <c r="D8372" s="113" t="s">
        <v>1851</v>
      </c>
    </row>
    <row r="8373" spans="3:4" ht="15" hidden="1" customHeight="1" x14ac:dyDescent="0.25">
      <c r="C8373" s="113" t="s">
        <v>5617</v>
      </c>
      <c r="D8373" s="113" t="s">
        <v>24881</v>
      </c>
    </row>
    <row r="8374" spans="3:4" ht="15" hidden="1" customHeight="1" x14ac:dyDescent="0.25">
      <c r="C8374" s="113" t="s">
        <v>5618</v>
      </c>
      <c r="D8374" s="113" t="s">
        <v>9298</v>
      </c>
    </row>
    <row r="8375" spans="3:4" ht="15" hidden="1" customHeight="1" x14ac:dyDescent="0.25">
      <c r="C8375" s="113" t="s">
        <v>5619</v>
      </c>
      <c r="D8375" s="113" t="s">
        <v>24882</v>
      </c>
    </row>
    <row r="8376" spans="3:4" ht="15" hidden="1" customHeight="1" x14ac:dyDescent="0.25">
      <c r="C8376" s="113" t="s">
        <v>5620</v>
      </c>
      <c r="D8376" s="113" t="s">
        <v>24883</v>
      </c>
    </row>
    <row r="8377" spans="3:4" ht="15" hidden="1" customHeight="1" x14ac:dyDescent="0.25">
      <c r="C8377" s="113" t="s">
        <v>5621</v>
      </c>
      <c r="D8377" s="113" t="s">
        <v>9299</v>
      </c>
    </row>
    <row r="8378" spans="3:4" ht="15" hidden="1" customHeight="1" x14ac:dyDescent="0.25">
      <c r="C8378" s="113" t="s">
        <v>5622</v>
      </c>
      <c r="D8378" s="113" t="s">
        <v>9300</v>
      </c>
    </row>
    <row r="8379" spans="3:4" ht="15" hidden="1" customHeight="1" x14ac:dyDescent="0.25">
      <c r="C8379" s="113" t="s">
        <v>5623</v>
      </c>
      <c r="D8379" s="113" t="s">
        <v>24884</v>
      </c>
    </row>
    <row r="8380" spans="3:4" ht="15" hidden="1" customHeight="1" x14ac:dyDescent="0.25">
      <c r="C8380" s="113" t="s">
        <v>5624</v>
      </c>
      <c r="D8380" s="113" t="s">
        <v>9301</v>
      </c>
    </row>
    <row r="8381" spans="3:4" ht="15" hidden="1" customHeight="1" x14ac:dyDescent="0.25">
      <c r="C8381" s="113" t="s">
        <v>24885</v>
      </c>
      <c r="D8381" s="113" t="s">
        <v>24886</v>
      </c>
    </row>
    <row r="8382" spans="3:4" ht="15" hidden="1" customHeight="1" x14ac:dyDescent="0.25">
      <c r="C8382" s="113" t="s">
        <v>24887</v>
      </c>
      <c r="D8382" s="113" t="s">
        <v>24888</v>
      </c>
    </row>
    <row r="8383" spans="3:4" ht="15" hidden="1" customHeight="1" x14ac:dyDescent="0.25">
      <c r="C8383" s="113" t="s">
        <v>24889</v>
      </c>
      <c r="D8383" s="113" t="s">
        <v>24890</v>
      </c>
    </row>
    <row r="8384" spans="3:4" ht="15" hidden="1" customHeight="1" x14ac:dyDescent="0.25">
      <c r="C8384" s="113" t="s">
        <v>24891</v>
      </c>
      <c r="D8384" s="113" t="s">
        <v>24892</v>
      </c>
    </row>
    <row r="8385" spans="3:4" ht="15" hidden="1" customHeight="1" x14ac:dyDescent="0.25">
      <c r="C8385" s="113" t="s">
        <v>24893</v>
      </c>
      <c r="D8385" s="113" t="s">
        <v>24894</v>
      </c>
    </row>
    <row r="8386" spans="3:4" ht="15" hidden="1" customHeight="1" x14ac:dyDescent="0.25">
      <c r="C8386" s="113" t="s">
        <v>24895</v>
      </c>
      <c r="D8386" s="113" t="s">
        <v>24896</v>
      </c>
    </row>
    <row r="8387" spans="3:4" ht="15" hidden="1" customHeight="1" x14ac:dyDescent="0.25">
      <c r="C8387" s="113" t="s">
        <v>24897</v>
      </c>
      <c r="D8387" s="113" t="s">
        <v>24898</v>
      </c>
    </row>
    <row r="8388" spans="3:4" ht="15" hidden="1" customHeight="1" x14ac:dyDescent="0.25">
      <c r="C8388" s="113" t="s">
        <v>24899</v>
      </c>
      <c r="D8388" s="113" t="s">
        <v>24900</v>
      </c>
    </row>
    <row r="8389" spans="3:4" ht="15" hidden="1" customHeight="1" x14ac:dyDescent="0.25">
      <c r="C8389" s="113" t="s">
        <v>5625</v>
      </c>
      <c r="D8389" s="113" t="s">
        <v>24901</v>
      </c>
    </row>
    <row r="8390" spans="3:4" ht="15" hidden="1" customHeight="1" x14ac:dyDescent="0.25">
      <c r="C8390" s="113" t="s">
        <v>24902</v>
      </c>
      <c r="D8390" s="113" t="s">
        <v>24903</v>
      </c>
    </row>
    <row r="8391" spans="3:4" ht="15" hidden="1" customHeight="1" x14ac:dyDescent="0.25">
      <c r="C8391" s="113" t="s">
        <v>24904</v>
      </c>
      <c r="D8391" s="113" t="s">
        <v>2163</v>
      </c>
    </row>
    <row r="8392" spans="3:4" ht="15" hidden="1" customHeight="1" x14ac:dyDescent="0.25">
      <c r="C8392" s="113" t="s">
        <v>24905</v>
      </c>
      <c r="D8392" s="113" t="s">
        <v>24906</v>
      </c>
    </row>
    <row r="8393" spans="3:4" ht="15" hidden="1" customHeight="1" x14ac:dyDescent="0.25">
      <c r="C8393" s="113" t="s">
        <v>24907</v>
      </c>
      <c r="D8393" s="113" t="s">
        <v>24908</v>
      </c>
    </row>
    <row r="8394" spans="3:4" ht="15" hidden="1" customHeight="1" x14ac:dyDescent="0.25">
      <c r="C8394" s="113" t="s">
        <v>5626</v>
      </c>
      <c r="D8394" s="113" t="s">
        <v>9302</v>
      </c>
    </row>
    <row r="8395" spans="3:4" ht="15" hidden="1" customHeight="1" x14ac:dyDescent="0.25">
      <c r="C8395" s="113" t="s">
        <v>24909</v>
      </c>
      <c r="D8395" s="113" t="s">
        <v>24910</v>
      </c>
    </row>
    <row r="8396" spans="3:4" ht="15" hidden="1" customHeight="1" x14ac:dyDescent="0.25">
      <c r="C8396" s="113" t="s">
        <v>24911</v>
      </c>
      <c r="D8396" s="113" t="s">
        <v>24912</v>
      </c>
    </row>
    <row r="8397" spans="3:4" ht="15" hidden="1" customHeight="1" x14ac:dyDescent="0.25">
      <c r="C8397" s="113" t="s">
        <v>24913</v>
      </c>
      <c r="D8397" s="113" t="s">
        <v>24914</v>
      </c>
    </row>
    <row r="8398" spans="3:4" ht="15" hidden="1" customHeight="1" x14ac:dyDescent="0.25">
      <c r="C8398" s="113" t="s">
        <v>24915</v>
      </c>
      <c r="D8398" s="113" t="s">
        <v>24916</v>
      </c>
    </row>
    <row r="8399" spans="3:4" ht="15" hidden="1" customHeight="1" x14ac:dyDescent="0.25">
      <c r="C8399" s="113" t="s">
        <v>24917</v>
      </c>
      <c r="D8399" s="113" t="s">
        <v>24918</v>
      </c>
    </row>
    <row r="8400" spans="3:4" ht="15" hidden="1" customHeight="1" x14ac:dyDescent="0.25">
      <c r="C8400" s="113" t="s">
        <v>24919</v>
      </c>
      <c r="D8400" s="113" t="s">
        <v>24920</v>
      </c>
    </row>
    <row r="8401" spans="3:4" ht="15" hidden="1" customHeight="1" x14ac:dyDescent="0.25">
      <c r="C8401" s="113" t="s">
        <v>24921</v>
      </c>
      <c r="D8401" s="113" t="s">
        <v>24922</v>
      </c>
    </row>
    <row r="8402" spans="3:4" ht="15" hidden="1" customHeight="1" x14ac:dyDescent="0.25">
      <c r="C8402" s="113" t="s">
        <v>24923</v>
      </c>
      <c r="D8402" s="113" t="s">
        <v>24924</v>
      </c>
    </row>
    <row r="8403" spans="3:4" ht="15" hidden="1" customHeight="1" x14ac:dyDescent="0.25">
      <c r="C8403" s="113" t="s">
        <v>5627</v>
      </c>
      <c r="D8403" s="113" t="s">
        <v>24925</v>
      </c>
    </row>
    <row r="8404" spans="3:4" ht="15" hidden="1" customHeight="1" x14ac:dyDescent="0.25">
      <c r="C8404" s="113" t="s">
        <v>24926</v>
      </c>
      <c r="D8404" s="113" t="s">
        <v>24927</v>
      </c>
    </row>
    <row r="8405" spans="3:4" ht="15" hidden="1" customHeight="1" x14ac:dyDescent="0.25">
      <c r="C8405" s="113" t="s">
        <v>5628</v>
      </c>
      <c r="D8405" s="113" t="s">
        <v>2164</v>
      </c>
    </row>
    <row r="8406" spans="3:4" ht="15" hidden="1" customHeight="1" x14ac:dyDescent="0.25">
      <c r="C8406" s="113" t="s">
        <v>24928</v>
      </c>
      <c r="D8406" s="113" t="s">
        <v>24929</v>
      </c>
    </row>
    <row r="8407" spans="3:4" ht="15" hidden="1" customHeight="1" x14ac:dyDescent="0.25">
      <c r="C8407" s="113" t="s">
        <v>24930</v>
      </c>
      <c r="D8407" s="113" t="s">
        <v>24931</v>
      </c>
    </row>
    <row r="8408" spans="3:4" ht="15" hidden="1" customHeight="1" x14ac:dyDescent="0.25">
      <c r="C8408" s="113" t="s">
        <v>5629</v>
      </c>
      <c r="D8408" s="113" t="s">
        <v>24932</v>
      </c>
    </row>
    <row r="8409" spans="3:4" ht="15" hidden="1" customHeight="1" x14ac:dyDescent="0.25">
      <c r="C8409" s="113" t="s">
        <v>5630</v>
      </c>
      <c r="D8409" s="113" t="s">
        <v>24933</v>
      </c>
    </row>
    <row r="8410" spans="3:4" ht="15" hidden="1" customHeight="1" x14ac:dyDescent="0.25">
      <c r="C8410" s="113" t="s">
        <v>5631</v>
      </c>
      <c r="D8410" s="113" t="s">
        <v>24934</v>
      </c>
    </row>
    <row r="8411" spans="3:4" ht="15" hidden="1" customHeight="1" x14ac:dyDescent="0.25">
      <c r="C8411" s="113" t="s">
        <v>24935</v>
      </c>
      <c r="D8411" s="113" t="s">
        <v>24936</v>
      </c>
    </row>
    <row r="8412" spans="3:4" ht="15" hidden="1" customHeight="1" x14ac:dyDescent="0.25">
      <c r="C8412" s="113" t="s">
        <v>5632</v>
      </c>
      <c r="D8412" s="113" t="s">
        <v>2165</v>
      </c>
    </row>
    <row r="8413" spans="3:4" ht="15" hidden="1" customHeight="1" x14ac:dyDescent="0.25">
      <c r="C8413" s="113" t="s">
        <v>5633</v>
      </c>
      <c r="D8413" s="113" t="s">
        <v>2166</v>
      </c>
    </row>
    <row r="8414" spans="3:4" ht="15" hidden="1" customHeight="1" x14ac:dyDescent="0.25">
      <c r="C8414" s="113" t="s">
        <v>11561</v>
      </c>
      <c r="D8414" s="113" t="s">
        <v>24937</v>
      </c>
    </row>
    <row r="8415" spans="3:4" ht="15" hidden="1" customHeight="1" x14ac:dyDescent="0.25">
      <c r="C8415" s="113" t="s">
        <v>24938</v>
      </c>
      <c r="D8415" s="113" t="s">
        <v>24939</v>
      </c>
    </row>
    <row r="8416" spans="3:4" ht="15" hidden="1" customHeight="1" x14ac:dyDescent="0.25">
      <c r="C8416" s="113" t="s">
        <v>24940</v>
      </c>
      <c r="D8416" s="113" t="s">
        <v>24941</v>
      </c>
    </row>
    <row r="8417" spans="3:4" ht="15" hidden="1" customHeight="1" x14ac:dyDescent="0.25">
      <c r="C8417" s="113" t="s">
        <v>24942</v>
      </c>
      <c r="D8417" s="113" t="s">
        <v>24943</v>
      </c>
    </row>
    <row r="8418" spans="3:4" ht="15" hidden="1" customHeight="1" x14ac:dyDescent="0.25">
      <c r="C8418" s="113" t="s">
        <v>24944</v>
      </c>
      <c r="D8418" s="113" t="s">
        <v>24945</v>
      </c>
    </row>
    <row r="8419" spans="3:4" ht="15" hidden="1" customHeight="1" x14ac:dyDescent="0.25">
      <c r="C8419" s="113" t="s">
        <v>24946</v>
      </c>
      <c r="D8419" s="113" t="s">
        <v>24947</v>
      </c>
    </row>
    <row r="8420" spans="3:4" ht="15" hidden="1" customHeight="1" x14ac:dyDescent="0.25">
      <c r="C8420" s="113" t="s">
        <v>24948</v>
      </c>
      <c r="D8420" s="113" t="s">
        <v>24949</v>
      </c>
    </row>
    <row r="8421" spans="3:4" ht="15" hidden="1" customHeight="1" x14ac:dyDescent="0.25">
      <c r="C8421" s="113" t="s">
        <v>24950</v>
      </c>
      <c r="D8421" s="113" t="s">
        <v>24951</v>
      </c>
    </row>
    <row r="8422" spans="3:4" ht="15" hidden="1" customHeight="1" x14ac:dyDescent="0.25">
      <c r="C8422" s="113" t="s">
        <v>24952</v>
      </c>
      <c r="D8422" s="113" t="s">
        <v>24953</v>
      </c>
    </row>
    <row r="8423" spans="3:4" ht="15" hidden="1" customHeight="1" x14ac:dyDescent="0.25">
      <c r="C8423" s="113" t="s">
        <v>27763</v>
      </c>
      <c r="D8423" s="113" t="s">
        <v>24954</v>
      </c>
    </row>
    <row r="8424" spans="3:4" ht="15" hidden="1" customHeight="1" x14ac:dyDescent="0.25">
      <c r="C8424" s="113" t="s">
        <v>27764</v>
      </c>
      <c r="D8424" s="113" t="s">
        <v>24955</v>
      </c>
    </row>
    <row r="8425" spans="3:4" ht="15" hidden="1" customHeight="1" x14ac:dyDescent="0.25">
      <c r="C8425" s="113" t="s">
        <v>27765</v>
      </c>
      <c r="D8425" s="113" t="s">
        <v>24956</v>
      </c>
    </row>
    <row r="8426" spans="3:4" ht="15" hidden="1" customHeight="1" x14ac:dyDescent="0.25">
      <c r="C8426" s="113" t="s">
        <v>24957</v>
      </c>
      <c r="D8426" s="113" t="s">
        <v>24958</v>
      </c>
    </row>
    <row r="8427" spans="3:4" ht="15" hidden="1" customHeight="1" x14ac:dyDescent="0.25">
      <c r="C8427" s="113" t="s">
        <v>24959</v>
      </c>
      <c r="D8427" s="113" t="s">
        <v>24960</v>
      </c>
    </row>
    <row r="8428" spans="3:4" ht="15" hidden="1" customHeight="1" x14ac:dyDescent="0.25">
      <c r="C8428" s="113" t="s">
        <v>24961</v>
      </c>
      <c r="D8428" s="113" t="s">
        <v>24962</v>
      </c>
    </row>
    <row r="8429" spans="3:4" ht="15" hidden="1" customHeight="1" x14ac:dyDescent="0.25">
      <c r="C8429" s="113" t="s">
        <v>24963</v>
      </c>
      <c r="D8429" s="113" t="s">
        <v>24964</v>
      </c>
    </row>
    <row r="8430" spans="3:4" ht="15" hidden="1" customHeight="1" x14ac:dyDescent="0.25">
      <c r="C8430" s="113" t="s">
        <v>24965</v>
      </c>
      <c r="D8430" s="113" t="s">
        <v>24966</v>
      </c>
    </row>
    <row r="8431" spans="3:4" ht="15" hidden="1" customHeight="1" x14ac:dyDescent="0.25">
      <c r="C8431" s="113" t="s">
        <v>24967</v>
      </c>
      <c r="D8431" s="113" t="s">
        <v>24968</v>
      </c>
    </row>
    <row r="8432" spans="3:4" ht="15" hidden="1" customHeight="1" x14ac:dyDescent="0.25">
      <c r="C8432" s="113" t="s">
        <v>24969</v>
      </c>
      <c r="D8432" s="113" t="s">
        <v>24970</v>
      </c>
    </row>
    <row r="8433" spans="3:4" ht="15" hidden="1" customHeight="1" x14ac:dyDescent="0.25">
      <c r="C8433" s="113" t="s">
        <v>24971</v>
      </c>
      <c r="D8433" s="113" t="s">
        <v>24972</v>
      </c>
    </row>
    <row r="8434" spans="3:4" ht="15" hidden="1" customHeight="1" x14ac:dyDescent="0.25">
      <c r="C8434" s="113" t="s">
        <v>24973</v>
      </c>
      <c r="D8434" s="113" t="s">
        <v>24974</v>
      </c>
    </row>
    <row r="8435" spans="3:4" ht="15" hidden="1" customHeight="1" x14ac:dyDescent="0.25">
      <c r="C8435" s="113" t="s">
        <v>24975</v>
      </c>
      <c r="D8435" s="113" t="s">
        <v>24976</v>
      </c>
    </row>
    <row r="8436" spans="3:4" ht="15" hidden="1" customHeight="1" x14ac:dyDescent="0.25">
      <c r="C8436" s="113" t="s">
        <v>24977</v>
      </c>
      <c r="D8436" s="113" t="s">
        <v>24978</v>
      </c>
    </row>
    <row r="8437" spans="3:4" ht="15" hidden="1" customHeight="1" x14ac:dyDescent="0.25">
      <c r="C8437" s="113" t="s">
        <v>24979</v>
      </c>
      <c r="D8437" s="113" t="s">
        <v>24980</v>
      </c>
    </row>
    <row r="8438" spans="3:4" ht="15" hidden="1" customHeight="1" x14ac:dyDescent="0.25">
      <c r="C8438" s="113" t="s">
        <v>24981</v>
      </c>
      <c r="D8438" s="113" t="s">
        <v>24982</v>
      </c>
    </row>
    <row r="8439" spans="3:4" ht="15" hidden="1" customHeight="1" x14ac:dyDescent="0.25">
      <c r="C8439" s="113" t="s">
        <v>24983</v>
      </c>
      <c r="D8439" s="113" t="s">
        <v>24984</v>
      </c>
    </row>
    <row r="8440" spans="3:4" ht="15" hidden="1" customHeight="1" x14ac:dyDescent="0.25">
      <c r="C8440" s="113" t="s">
        <v>24985</v>
      </c>
      <c r="D8440" s="113" t="s">
        <v>24986</v>
      </c>
    </row>
    <row r="8441" spans="3:4" ht="15" hidden="1" customHeight="1" x14ac:dyDescent="0.25">
      <c r="C8441" s="113" t="s">
        <v>24987</v>
      </c>
      <c r="D8441" s="113" t="s">
        <v>24988</v>
      </c>
    </row>
    <row r="8442" spans="3:4" ht="15" hidden="1" customHeight="1" x14ac:dyDescent="0.25">
      <c r="C8442" s="113" t="s">
        <v>24989</v>
      </c>
      <c r="D8442" s="113" t="s">
        <v>24990</v>
      </c>
    </row>
    <row r="8443" spans="3:4" ht="15" hidden="1" customHeight="1" x14ac:dyDescent="0.25">
      <c r="C8443" s="113" t="s">
        <v>24991</v>
      </c>
      <c r="D8443" s="113" t="s">
        <v>24992</v>
      </c>
    </row>
    <row r="8444" spans="3:4" ht="15" hidden="1" customHeight="1" x14ac:dyDescent="0.25">
      <c r="C8444" s="113" t="s">
        <v>24993</v>
      </c>
      <c r="D8444" s="113" t="s">
        <v>24994</v>
      </c>
    </row>
    <row r="8445" spans="3:4" ht="15" hidden="1" customHeight="1" x14ac:dyDescent="0.25">
      <c r="C8445" s="113" t="s">
        <v>24995</v>
      </c>
      <c r="D8445" s="113" t="s">
        <v>24996</v>
      </c>
    </row>
    <row r="8446" spans="3:4" ht="15" hidden="1" customHeight="1" x14ac:dyDescent="0.25">
      <c r="C8446" s="113" t="s">
        <v>24997</v>
      </c>
      <c r="D8446" s="113" t="s">
        <v>24998</v>
      </c>
    </row>
    <row r="8447" spans="3:4" ht="15" hidden="1" customHeight="1" x14ac:dyDescent="0.25">
      <c r="C8447" s="113" t="s">
        <v>24999</v>
      </c>
      <c r="D8447" s="113" t="s">
        <v>25000</v>
      </c>
    </row>
    <row r="8448" spans="3:4" ht="15" hidden="1" customHeight="1" x14ac:dyDescent="0.25">
      <c r="C8448" s="113" t="s">
        <v>25001</v>
      </c>
      <c r="D8448" s="113" t="s">
        <v>25002</v>
      </c>
    </row>
    <row r="8449" spans="3:4" ht="15" hidden="1" customHeight="1" x14ac:dyDescent="0.25">
      <c r="C8449" s="113" t="s">
        <v>25003</v>
      </c>
      <c r="D8449" s="113" t="s">
        <v>25004</v>
      </c>
    </row>
    <row r="8450" spans="3:4" ht="15" hidden="1" customHeight="1" x14ac:dyDescent="0.25">
      <c r="C8450" s="113" t="s">
        <v>25005</v>
      </c>
      <c r="D8450" s="113" t="s">
        <v>25006</v>
      </c>
    </row>
    <row r="8451" spans="3:4" ht="15" hidden="1" customHeight="1" x14ac:dyDescent="0.25">
      <c r="C8451" s="113" t="s">
        <v>25007</v>
      </c>
      <c r="D8451" s="113" t="s">
        <v>25008</v>
      </c>
    </row>
    <row r="8452" spans="3:4" ht="15" hidden="1" customHeight="1" x14ac:dyDescent="0.25">
      <c r="C8452" s="113" t="s">
        <v>25009</v>
      </c>
      <c r="D8452" s="113" t="s">
        <v>25010</v>
      </c>
    </row>
    <row r="8453" spans="3:4" ht="15" hidden="1" customHeight="1" x14ac:dyDescent="0.25">
      <c r="C8453" s="113" t="s">
        <v>25011</v>
      </c>
      <c r="D8453" s="113" t="s">
        <v>25012</v>
      </c>
    </row>
    <row r="8454" spans="3:4" ht="15" hidden="1" customHeight="1" x14ac:dyDescent="0.25">
      <c r="C8454" s="113" t="s">
        <v>25013</v>
      </c>
      <c r="D8454" s="113" t="s">
        <v>25014</v>
      </c>
    </row>
    <row r="8455" spans="3:4" ht="15" hidden="1" customHeight="1" x14ac:dyDescent="0.25">
      <c r="C8455" s="113" t="s">
        <v>25015</v>
      </c>
      <c r="D8455" s="113" t="s">
        <v>25016</v>
      </c>
    </row>
    <row r="8456" spans="3:4" ht="15" hidden="1" customHeight="1" x14ac:dyDescent="0.25">
      <c r="C8456" s="113" t="s">
        <v>25017</v>
      </c>
      <c r="D8456" s="113" t="s">
        <v>25018</v>
      </c>
    </row>
    <row r="8457" spans="3:4" ht="15" hidden="1" customHeight="1" x14ac:dyDescent="0.25">
      <c r="C8457" s="113" t="s">
        <v>25019</v>
      </c>
      <c r="D8457" s="113" t="s">
        <v>25020</v>
      </c>
    </row>
    <row r="8458" spans="3:4" ht="15" hidden="1" customHeight="1" x14ac:dyDescent="0.25">
      <c r="C8458" s="113" t="s">
        <v>25021</v>
      </c>
      <c r="D8458" s="113" t="s">
        <v>25022</v>
      </c>
    </row>
    <row r="8459" spans="3:4" ht="15" hidden="1" customHeight="1" x14ac:dyDescent="0.25">
      <c r="C8459" s="113" t="s">
        <v>25023</v>
      </c>
      <c r="D8459" s="113" t="s">
        <v>25024</v>
      </c>
    </row>
    <row r="8460" spans="3:4" ht="15" hidden="1" customHeight="1" x14ac:dyDescent="0.25">
      <c r="C8460" s="113" t="s">
        <v>25025</v>
      </c>
      <c r="D8460" s="113" t="s">
        <v>25026</v>
      </c>
    </row>
    <row r="8461" spans="3:4" ht="15" hidden="1" customHeight="1" x14ac:dyDescent="0.25">
      <c r="C8461" s="113" t="s">
        <v>25027</v>
      </c>
      <c r="D8461" s="113" t="s">
        <v>25028</v>
      </c>
    </row>
    <row r="8462" spans="3:4" ht="15" hidden="1" customHeight="1" x14ac:dyDescent="0.25">
      <c r="C8462" s="113" t="s">
        <v>25029</v>
      </c>
      <c r="D8462" s="113" t="s">
        <v>25030</v>
      </c>
    </row>
    <row r="8463" spans="3:4" ht="15" hidden="1" customHeight="1" x14ac:dyDescent="0.25">
      <c r="C8463" s="113" t="s">
        <v>25031</v>
      </c>
      <c r="D8463" s="113" t="s">
        <v>25032</v>
      </c>
    </row>
    <row r="8464" spans="3:4" ht="15" hidden="1" customHeight="1" x14ac:dyDescent="0.25">
      <c r="C8464" s="113" t="s">
        <v>25033</v>
      </c>
      <c r="D8464" s="113" t="s">
        <v>25034</v>
      </c>
    </row>
    <row r="8465" spans="3:4" ht="15" hidden="1" customHeight="1" x14ac:dyDescent="0.25">
      <c r="C8465" s="113" t="s">
        <v>25035</v>
      </c>
      <c r="D8465" s="113" t="s">
        <v>25036</v>
      </c>
    </row>
    <row r="8466" spans="3:4" ht="15" hidden="1" customHeight="1" x14ac:dyDescent="0.25">
      <c r="C8466" s="113" t="s">
        <v>5634</v>
      </c>
      <c r="D8466" s="113" t="s">
        <v>2167</v>
      </c>
    </row>
    <row r="8467" spans="3:4" ht="15" hidden="1" customHeight="1" x14ac:dyDescent="0.25">
      <c r="C8467" s="113" t="s">
        <v>5635</v>
      </c>
      <c r="D8467" s="113" t="s">
        <v>25037</v>
      </c>
    </row>
    <row r="8468" spans="3:4" ht="15" hidden="1" customHeight="1" x14ac:dyDescent="0.25">
      <c r="C8468" s="113" t="s">
        <v>5636</v>
      </c>
      <c r="D8468" s="113" t="s">
        <v>25038</v>
      </c>
    </row>
    <row r="8469" spans="3:4" ht="15" hidden="1" customHeight="1" x14ac:dyDescent="0.25">
      <c r="C8469" s="113" t="s">
        <v>5637</v>
      </c>
      <c r="D8469" s="113" t="s">
        <v>25039</v>
      </c>
    </row>
    <row r="8470" spans="3:4" ht="15" hidden="1" customHeight="1" x14ac:dyDescent="0.25">
      <c r="C8470" s="113" t="s">
        <v>5638</v>
      </c>
      <c r="D8470" s="113" t="s">
        <v>25040</v>
      </c>
    </row>
    <row r="8471" spans="3:4" ht="15" hidden="1" customHeight="1" x14ac:dyDescent="0.25">
      <c r="C8471" s="113" t="s">
        <v>3193</v>
      </c>
      <c r="D8471" s="113" t="s">
        <v>25041</v>
      </c>
    </row>
    <row r="8472" spans="3:4" ht="15" hidden="1" customHeight="1" x14ac:dyDescent="0.25">
      <c r="C8472" s="113" t="s">
        <v>25042</v>
      </c>
      <c r="D8472" s="113" t="s">
        <v>25043</v>
      </c>
    </row>
    <row r="8473" spans="3:4" ht="15" hidden="1" customHeight="1" x14ac:dyDescent="0.25">
      <c r="C8473" s="113" t="s">
        <v>25044</v>
      </c>
      <c r="D8473" s="113" t="s">
        <v>25045</v>
      </c>
    </row>
    <row r="8474" spans="3:4" ht="15" hidden="1" customHeight="1" x14ac:dyDescent="0.25">
      <c r="C8474" s="113" t="s">
        <v>3194</v>
      </c>
      <c r="D8474" s="113" t="s">
        <v>9303</v>
      </c>
    </row>
    <row r="8475" spans="3:4" ht="15" hidden="1" customHeight="1" x14ac:dyDescent="0.25">
      <c r="C8475" s="113" t="s">
        <v>25046</v>
      </c>
      <c r="D8475" s="113" t="s">
        <v>25047</v>
      </c>
    </row>
    <row r="8476" spans="3:4" ht="15" hidden="1" customHeight="1" x14ac:dyDescent="0.25">
      <c r="C8476" s="113" t="s">
        <v>3195</v>
      </c>
      <c r="D8476" s="113" t="s">
        <v>25048</v>
      </c>
    </row>
    <row r="8477" spans="3:4" ht="15" hidden="1" customHeight="1" x14ac:dyDescent="0.25">
      <c r="C8477" s="113" t="s">
        <v>25049</v>
      </c>
      <c r="D8477" s="113" t="s">
        <v>25050</v>
      </c>
    </row>
    <row r="8478" spans="3:4" ht="15" hidden="1" customHeight="1" x14ac:dyDescent="0.25">
      <c r="C8478" s="113" t="s">
        <v>3196</v>
      </c>
      <c r="D8478" s="113" t="s">
        <v>2168</v>
      </c>
    </row>
    <row r="8479" spans="3:4" ht="15" hidden="1" customHeight="1" x14ac:dyDescent="0.25">
      <c r="C8479" s="113" t="s">
        <v>25051</v>
      </c>
      <c r="D8479" s="113" t="s">
        <v>25052</v>
      </c>
    </row>
    <row r="8480" spans="3:4" ht="15" hidden="1" customHeight="1" x14ac:dyDescent="0.25">
      <c r="C8480" s="113" t="s">
        <v>25053</v>
      </c>
      <c r="D8480" s="113" t="s">
        <v>25054</v>
      </c>
    </row>
    <row r="8481" spans="3:4" ht="15" hidden="1" customHeight="1" x14ac:dyDescent="0.25">
      <c r="C8481" s="113" t="s">
        <v>3197</v>
      </c>
      <c r="D8481" s="113" t="s">
        <v>25055</v>
      </c>
    </row>
    <row r="8482" spans="3:4" ht="15" hidden="1" customHeight="1" x14ac:dyDescent="0.25">
      <c r="C8482" s="113" t="s">
        <v>3198</v>
      </c>
      <c r="D8482" s="113" t="s">
        <v>25056</v>
      </c>
    </row>
    <row r="8483" spans="3:4" ht="15" hidden="1" customHeight="1" x14ac:dyDescent="0.25">
      <c r="C8483" s="113" t="s">
        <v>3199</v>
      </c>
      <c r="D8483" s="113" t="s">
        <v>2169</v>
      </c>
    </row>
    <row r="8484" spans="3:4" ht="15" hidden="1" customHeight="1" x14ac:dyDescent="0.25">
      <c r="C8484" s="113" t="s">
        <v>3200</v>
      </c>
      <c r="D8484" s="113" t="s">
        <v>25057</v>
      </c>
    </row>
    <row r="8485" spans="3:4" ht="15" hidden="1" customHeight="1" x14ac:dyDescent="0.25">
      <c r="C8485" s="113" t="s">
        <v>3201</v>
      </c>
      <c r="D8485" s="113" t="s">
        <v>1902</v>
      </c>
    </row>
    <row r="8486" spans="3:4" ht="15" hidden="1" customHeight="1" x14ac:dyDescent="0.25">
      <c r="C8486" s="113" t="s">
        <v>3202</v>
      </c>
      <c r="D8486" s="113" t="s">
        <v>1903</v>
      </c>
    </row>
    <row r="8487" spans="3:4" ht="15" hidden="1" customHeight="1" x14ac:dyDescent="0.25">
      <c r="C8487" s="113" t="s">
        <v>25058</v>
      </c>
      <c r="D8487" s="113" t="s">
        <v>25059</v>
      </c>
    </row>
    <row r="8488" spans="3:4" ht="15" hidden="1" customHeight="1" x14ac:dyDescent="0.25">
      <c r="C8488" s="113" t="s">
        <v>25060</v>
      </c>
      <c r="D8488" s="113" t="s">
        <v>25061</v>
      </c>
    </row>
    <row r="8489" spans="3:4" ht="15" hidden="1" customHeight="1" x14ac:dyDescent="0.25">
      <c r="C8489" s="113" t="s">
        <v>25062</v>
      </c>
      <c r="D8489" s="113" t="s">
        <v>25063</v>
      </c>
    </row>
    <row r="8490" spans="3:4" ht="15" hidden="1" customHeight="1" x14ac:dyDescent="0.25">
      <c r="C8490" s="113" t="s">
        <v>25064</v>
      </c>
      <c r="D8490" s="113" t="s">
        <v>25065</v>
      </c>
    </row>
    <row r="8491" spans="3:4" ht="15" hidden="1" customHeight="1" x14ac:dyDescent="0.25">
      <c r="C8491" s="113" t="s">
        <v>25066</v>
      </c>
      <c r="D8491" s="113" t="s">
        <v>25067</v>
      </c>
    </row>
    <row r="8492" spans="3:4" ht="15" hidden="1" customHeight="1" x14ac:dyDescent="0.25">
      <c r="C8492" s="113" t="s">
        <v>25068</v>
      </c>
      <c r="D8492" s="113" t="s">
        <v>25069</v>
      </c>
    </row>
    <row r="8493" spans="3:4" ht="15" hidden="1" customHeight="1" x14ac:dyDescent="0.25">
      <c r="C8493" s="113" t="s">
        <v>25070</v>
      </c>
      <c r="D8493" s="113" t="s">
        <v>25071</v>
      </c>
    </row>
    <row r="8494" spans="3:4" ht="15" hidden="1" customHeight="1" x14ac:dyDescent="0.25">
      <c r="C8494" s="113" t="s">
        <v>25072</v>
      </c>
      <c r="D8494" s="113" t="s">
        <v>25073</v>
      </c>
    </row>
    <row r="8495" spans="3:4" ht="15" hidden="1" customHeight="1" x14ac:dyDescent="0.25">
      <c r="C8495" s="113" t="s">
        <v>25074</v>
      </c>
      <c r="D8495" s="113" t="s">
        <v>25075</v>
      </c>
    </row>
    <row r="8496" spans="3:4" ht="15" hidden="1" customHeight="1" x14ac:dyDescent="0.25">
      <c r="C8496" s="113" t="s">
        <v>25076</v>
      </c>
      <c r="D8496" s="113" t="s">
        <v>25077</v>
      </c>
    </row>
    <row r="8497" spans="3:4" ht="15" hidden="1" customHeight="1" x14ac:dyDescent="0.25">
      <c r="C8497" s="113" t="s">
        <v>25078</v>
      </c>
      <c r="D8497" s="113" t="s">
        <v>25079</v>
      </c>
    </row>
    <row r="8498" spans="3:4" ht="15" hidden="1" customHeight="1" x14ac:dyDescent="0.25">
      <c r="C8498" s="113" t="s">
        <v>25080</v>
      </c>
      <c r="D8498" s="113" t="s">
        <v>25081</v>
      </c>
    </row>
    <row r="8499" spans="3:4" ht="15" hidden="1" customHeight="1" x14ac:dyDescent="0.25">
      <c r="C8499" s="113" t="s">
        <v>25082</v>
      </c>
      <c r="D8499" s="113" t="s">
        <v>25083</v>
      </c>
    </row>
    <row r="8500" spans="3:4" ht="15" hidden="1" customHeight="1" x14ac:dyDescent="0.25">
      <c r="C8500" s="113" t="s">
        <v>25084</v>
      </c>
      <c r="D8500" s="113" t="s">
        <v>25085</v>
      </c>
    </row>
    <row r="8501" spans="3:4" ht="15" hidden="1" customHeight="1" x14ac:dyDescent="0.25">
      <c r="C8501" s="113" t="s">
        <v>25086</v>
      </c>
      <c r="D8501" s="113" t="s">
        <v>25087</v>
      </c>
    </row>
    <row r="8502" spans="3:4" ht="15" hidden="1" customHeight="1" x14ac:dyDescent="0.25">
      <c r="C8502" s="113" t="s">
        <v>25088</v>
      </c>
      <c r="D8502" s="113" t="s">
        <v>25089</v>
      </c>
    </row>
    <row r="8503" spans="3:4" ht="15" hidden="1" customHeight="1" x14ac:dyDescent="0.25">
      <c r="C8503" s="113" t="s">
        <v>25090</v>
      </c>
      <c r="D8503" s="113" t="s">
        <v>25091</v>
      </c>
    </row>
    <row r="8504" spans="3:4" ht="15" hidden="1" customHeight="1" x14ac:dyDescent="0.25">
      <c r="C8504" s="113" t="s">
        <v>25092</v>
      </c>
      <c r="D8504" s="113" t="s">
        <v>25093</v>
      </c>
    </row>
    <row r="8505" spans="3:4" ht="15" hidden="1" customHeight="1" x14ac:dyDescent="0.25">
      <c r="C8505" s="113" t="s">
        <v>25094</v>
      </c>
      <c r="D8505" s="113" t="s">
        <v>25095</v>
      </c>
    </row>
    <row r="8506" spans="3:4" ht="15" hidden="1" customHeight="1" x14ac:dyDescent="0.25">
      <c r="C8506" s="113" t="s">
        <v>25096</v>
      </c>
      <c r="D8506" s="113" t="s">
        <v>25097</v>
      </c>
    </row>
    <row r="8507" spans="3:4" ht="15" hidden="1" customHeight="1" x14ac:dyDescent="0.25">
      <c r="C8507" s="113" t="s">
        <v>25098</v>
      </c>
      <c r="D8507" s="113" t="s">
        <v>25099</v>
      </c>
    </row>
    <row r="8508" spans="3:4" ht="15" hidden="1" customHeight="1" x14ac:dyDescent="0.25">
      <c r="C8508" s="113" t="s">
        <v>25100</v>
      </c>
      <c r="D8508" s="113" t="s">
        <v>25101</v>
      </c>
    </row>
    <row r="8509" spans="3:4" ht="15" hidden="1" customHeight="1" x14ac:dyDescent="0.25">
      <c r="C8509" s="113" t="s">
        <v>25102</v>
      </c>
      <c r="D8509" s="113" t="s">
        <v>25103</v>
      </c>
    </row>
    <row r="8510" spans="3:4" ht="15" hidden="1" customHeight="1" x14ac:dyDescent="0.25">
      <c r="C8510" s="113" t="s">
        <v>25104</v>
      </c>
      <c r="D8510" s="113" t="s">
        <v>25105</v>
      </c>
    </row>
    <row r="8511" spans="3:4" ht="15" hidden="1" customHeight="1" x14ac:dyDescent="0.25">
      <c r="C8511" s="113" t="s">
        <v>25106</v>
      </c>
      <c r="D8511" s="113" t="s">
        <v>25107</v>
      </c>
    </row>
    <row r="8512" spans="3:4" ht="15" hidden="1" customHeight="1" x14ac:dyDescent="0.25">
      <c r="C8512" s="113" t="s">
        <v>25108</v>
      </c>
      <c r="D8512" s="113" t="s">
        <v>25109</v>
      </c>
    </row>
    <row r="8513" spans="3:4" ht="15" hidden="1" customHeight="1" x14ac:dyDescent="0.25">
      <c r="C8513" s="113" t="s">
        <v>25110</v>
      </c>
      <c r="D8513" s="113" t="s">
        <v>25111</v>
      </c>
    </row>
    <row r="8514" spans="3:4" ht="15" hidden="1" customHeight="1" x14ac:dyDescent="0.25">
      <c r="C8514" s="113" t="s">
        <v>25112</v>
      </c>
      <c r="D8514" s="113" t="s">
        <v>25113</v>
      </c>
    </row>
    <row r="8515" spans="3:4" ht="15" hidden="1" customHeight="1" x14ac:dyDescent="0.25">
      <c r="C8515" s="113" t="s">
        <v>25114</v>
      </c>
      <c r="D8515" s="113" t="s">
        <v>25115</v>
      </c>
    </row>
    <row r="8516" spans="3:4" ht="15" hidden="1" customHeight="1" x14ac:dyDescent="0.25">
      <c r="C8516" s="113" t="s">
        <v>25116</v>
      </c>
      <c r="D8516" s="113" t="s">
        <v>25117</v>
      </c>
    </row>
    <row r="8517" spans="3:4" ht="15" hidden="1" customHeight="1" x14ac:dyDescent="0.25">
      <c r="C8517" s="113" t="s">
        <v>25118</v>
      </c>
      <c r="D8517" s="113" t="s">
        <v>25119</v>
      </c>
    </row>
    <row r="8518" spans="3:4" ht="15" hidden="1" customHeight="1" x14ac:dyDescent="0.25">
      <c r="C8518" s="113" t="s">
        <v>25120</v>
      </c>
      <c r="D8518" s="113" t="s">
        <v>25121</v>
      </c>
    </row>
    <row r="8519" spans="3:4" ht="15" hidden="1" customHeight="1" x14ac:dyDescent="0.25">
      <c r="C8519" s="113" t="s">
        <v>25122</v>
      </c>
      <c r="D8519" s="113" t="s">
        <v>25123</v>
      </c>
    </row>
    <row r="8520" spans="3:4" ht="15" hidden="1" customHeight="1" x14ac:dyDescent="0.25">
      <c r="C8520" s="113" t="s">
        <v>25124</v>
      </c>
      <c r="D8520" s="113" t="s">
        <v>25125</v>
      </c>
    </row>
    <row r="8521" spans="3:4" ht="15" hidden="1" customHeight="1" x14ac:dyDescent="0.25">
      <c r="C8521" s="113" t="s">
        <v>25126</v>
      </c>
      <c r="D8521" s="113" t="s">
        <v>25127</v>
      </c>
    </row>
    <row r="8522" spans="3:4" ht="15" hidden="1" customHeight="1" x14ac:dyDescent="0.25">
      <c r="C8522" s="113" t="s">
        <v>25128</v>
      </c>
      <c r="D8522" s="113" t="s">
        <v>25129</v>
      </c>
    </row>
    <row r="8523" spans="3:4" ht="15" hidden="1" customHeight="1" x14ac:dyDescent="0.25">
      <c r="C8523" s="113" t="s">
        <v>25130</v>
      </c>
      <c r="D8523" s="113" t="s">
        <v>25131</v>
      </c>
    </row>
    <row r="8524" spans="3:4" ht="15" hidden="1" customHeight="1" x14ac:dyDescent="0.25">
      <c r="C8524" s="113" t="s">
        <v>25132</v>
      </c>
      <c r="D8524" s="113" t="s">
        <v>25133</v>
      </c>
    </row>
    <row r="8525" spans="3:4" ht="15" hidden="1" customHeight="1" x14ac:dyDescent="0.25">
      <c r="C8525" s="113" t="s">
        <v>25134</v>
      </c>
      <c r="D8525" s="113" t="s">
        <v>25135</v>
      </c>
    </row>
    <row r="8526" spans="3:4" ht="15" hidden="1" customHeight="1" x14ac:dyDescent="0.25">
      <c r="C8526" s="113" t="s">
        <v>25136</v>
      </c>
      <c r="D8526" s="113" t="s">
        <v>25137</v>
      </c>
    </row>
    <row r="8527" spans="3:4" ht="15" hidden="1" customHeight="1" x14ac:dyDescent="0.25">
      <c r="C8527" s="113" t="s">
        <v>25138</v>
      </c>
      <c r="D8527" s="113" t="s">
        <v>25139</v>
      </c>
    </row>
    <row r="8528" spans="3:4" ht="15" hidden="1" customHeight="1" x14ac:dyDescent="0.25">
      <c r="C8528" s="113" t="s">
        <v>25140</v>
      </c>
      <c r="D8528" s="113" t="s">
        <v>25141</v>
      </c>
    </row>
    <row r="8529" spans="3:4" ht="15" hidden="1" customHeight="1" x14ac:dyDescent="0.25">
      <c r="C8529" s="113" t="s">
        <v>25142</v>
      </c>
      <c r="D8529" s="113" t="s">
        <v>25143</v>
      </c>
    </row>
    <row r="8530" spans="3:4" ht="15" hidden="1" customHeight="1" x14ac:dyDescent="0.25">
      <c r="C8530" s="113" t="s">
        <v>25144</v>
      </c>
      <c r="D8530" s="113" t="s">
        <v>25145</v>
      </c>
    </row>
    <row r="8531" spans="3:4" ht="15" hidden="1" customHeight="1" x14ac:dyDescent="0.25">
      <c r="C8531" s="113" t="s">
        <v>25146</v>
      </c>
      <c r="D8531" s="113" t="s">
        <v>25147</v>
      </c>
    </row>
    <row r="8532" spans="3:4" ht="15" hidden="1" customHeight="1" x14ac:dyDescent="0.25">
      <c r="C8532" s="113" t="s">
        <v>25148</v>
      </c>
      <c r="D8532" s="113" t="s">
        <v>25149</v>
      </c>
    </row>
    <row r="8533" spans="3:4" ht="15" hidden="1" customHeight="1" x14ac:dyDescent="0.25">
      <c r="C8533" s="113" t="s">
        <v>25150</v>
      </c>
      <c r="D8533" s="113" t="s">
        <v>25151</v>
      </c>
    </row>
    <row r="8534" spans="3:4" ht="15" hidden="1" customHeight="1" x14ac:dyDescent="0.25">
      <c r="C8534" s="113" t="s">
        <v>25152</v>
      </c>
      <c r="D8534" s="113" t="s">
        <v>25153</v>
      </c>
    </row>
    <row r="8535" spans="3:4" ht="15" hidden="1" customHeight="1" x14ac:dyDescent="0.25">
      <c r="C8535" s="113" t="s">
        <v>25154</v>
      </c>
      <c r="D8535" s="113" t="s">
        <v>25155</v>
      </c>
    </row>
    <row r="8536" spans="3:4" ht="15" hidden="1" customHeight="1" x14ac:dyDescent="0.25">
      <c r="C8536" s="113" t="s">
        <v>25156</v>
      </c>
      <c r="D8536" s="113" t="s">
        <v>25157</v>
      </c>
    </row>
    <row r="8537" spans="3:4" ht="15" hidden="1" customHeight="1" x14ac:dyDescent="0.25">
      <c r="C8537" s="113" t="s">
        <v>25158</v>
      </c>
      <c r="D8537" s="113" t="s">
        <v>25159</v>
      </c>
    </row>
    <row r="8538" spans="3:4" ht="15" hidden="1" customHeight="1" x14ac:dyDescent="0.25">
      <c r="C8538" s="113" t="s">
        <v>25160</v>
      </c>
      <c r="D8538" s="113" t="s">
        <v>25161</v>
      </c>
    </row>
    <row r="8539" spans="3:4" ht="15" hidden="1" customHeight="1" x14ac:dyDescent="0.25">
      <c r="C8539" s="113" t="s">
        <v>25162</v>
      </c>
      <c r="D8539" s="113" t="s">
        <v>25163</v>
      </c>
    </row>
    <row r="8540" spans="3:4" ht="15" hidden="1" customHeight="1" x14ac:dyDescent="0.25">
      <c r="C8540" s="113" t="s">
        <v>25164</v>
      </c>
      <c r="D8540" s="113" t="s">
        <v>25165</v>
      </c>
    </row>
    <row r="8541" spans="3:4" ht="15" hidden="1" customHeight="1" x14ac:dyDescent="0.25">
      <c r="C8541" s="113" t="s">
        <v>25166</v>
      </c>
      <c r="D8541" s="113" t="s">
        <v>25167</v>
      </c>
    </row>
    <row r="8542" spans="3:4" ht="15" hidden="1" customHeight="1" x14ac:dyDescent="0.25">
      <c r="C8542" s="113" t="s">
        <v>25168</v>
      </c>
      <c r="D8542" s="113" t="s">
        <v>25169</v>
      </c>
    </row>
    <row r="8543" spans="3:4" ht="15" hidden="1" customHeight="1" x14ac:dyDescent="0.25">
      <c r="C8543" s="113" t="s">
        <v>25170</v>
      </c>
      <c r="D8543" s="113" t="s">
        <v>25171</v>
      </c>
    </row>
    <row r="8544" spans="3:4" ht="15" hidden="1" customHeight="1" x14ac:dyDescent="0.25">
      <c r="C8544" s="113" t="s">
        <v>25172</v>
      </c>
      <c r="D8544" s="113" t="s">
        <v>25173</v>
      </c>
    </row>
    <row r="8545" spans="3:4" ht="15" hidden="1" customHeight="1" x14ac:dyDescent="0.25">
      <c r="C8545" s="113" t="s">
        <v>25174</v>
      </c>
      <c r="D8545" s="113" t="s">
        <v>25175</v>
      </c>
    </row>
    <row r="8546" spans="3:4" ht="15" hidden="1" customHeight="1" x14ac:dyDescent="0.25">
      <c r="C8546" s="113" t="s">
        <v>25176</v>
      </c>
      <c r="D8546" s="113" t="s">
        <v>25177</v>
      </c>
    </row>
    <row r="8547" spans="3:4" ht="15" hidden="1" customHeight="1" x14ac:dyDescent="0.25">
      <c r="C8547" s="113" t="s">
        <v>25178</v>
      </c>
      <c r="D8547" s="113" t="s">
        <v>25179</v>
      </c>
    </row>
    <row r="8548" spans="3:4" ht="15" hidden="1" customHeight="1" x14ac:dyDescent="0.25">
      <c r="C8548" s="113" t="s">
        <v>25180</v>
      </c>
      <c r="D8548" s="113" t="s">
        <v>25181</v>
      </c>
    </row>
    <row r="8549" spans="3:4" ht="15" hidden="1" customHeight="1" x14ac:dyDescent="0.25">
      <c r="C8549" s="113" t="s">
        <v>25182</v>
      </c>
      <c r="D8549" s="113" t="s">
        <v>25183</v>
      </c>
    </row>
    <row r="8550" spans="3:4" ht="15" hidden="1" customHeight="1" x14ac:dyDescent="0.25">
      <c r="C8550" s="113" t="s">
        <v>25184</v>
      </c>
      <c r="D8550" s="113" t="s">
        <v>25185</v>
      </c>
    </row>
    <row r="8551" spans="3:4" ht="15" hidden="1" customHeight="1" x14ac:dyDescent="0.25">
      <c r="C8551" s="113" t="s">
        <v>25186</v>
      </c>
      <c r="D8551" s="113" t="s">
        <v>25187</v>
      </c>
    </row>
    <row r="8552" spans="3:4" ht="15" hidden="1" customHeight="1" x14ac:dyDescent="0.25">
      <c r="C8552" s="113" t="s">
        <v>25188</v>
      </c>
      <c r="D8552" s="113" t="s">
        <v>25189</v>
      </c>
    </row>
    <row r="8553" spans="3:4" ht="15" hidden="1" customHeight="1" x14ac:dyDescent="0.25">
      <c r="C8553" s="113" t="s">
        <v>25190</v>
      </c>
      <c r="D8553" s="113" t="s">
        <v>25191</v>
      </c>
    </row>
    <row r="8554" spans="3:4" ht="15" hidden="1" customHeight="1" x14ac:dyDescent="0.25">
      <c r="C8554" s="113" t="s">
        <v>25192</v>
      </c>
      <c r="D8554" s="113" t="s">
        <v>25193</v>
      </c>
    </row>
    <row r="8555" spans="3:4" ht="15" hidden="1" customHeight="1" x14ac:dyDescent="0.25">
      <c r="C8555" s="113" t="s">
        <v>25194</v>
      </c>
      <c r="D8555" s="113" t="s">
        <v>25195</v>
      </c>
    </row>
    <row r="8556" spans="3:4" ht="15" hidden="1" customHeight="1" x14ac:dyDescent="0.25">
      <c r="C8556" s="113" t="s">
        <v>25196</v>
      </c>
      <c r="D8556" s="113" t="s">
        <v>25197</v>
      </c>
    </row>
    <row r="8557" spans="3:4" ht="15" hidden="1" customHeight="1" x14ac:dyDescent="0.25">
      <c r="C8557" s="113" t="s">
        <v>3203</v>
      </c>
      <c r="D8557" s="113" t="s">
        <v>25198</v>
      </c>
    </row>
    <row r="8558" spans="3:4" ht="15" hidden="1" customHeight="1" x14ac:dyDescent="0.25">
      <c r="C8558" s="113" t="s">
        <v>3204</v>
      </c>
      <c r="D8558" s="113" t="s">
        <v>25199</v>
      </c>
    </row>
    <row r="8559" spans="3:4" ht="15" hidden="1" customHeight="1" x14ac:dyDescent="0.25">
      <c r="C8559" s="113" t="s">
        <v>3205</v>
      </c>
      <c r="D8559" s="113" t="s">
        <v>9304</v>
      </c>
    </row>
    <row r="8560" spans="3:4" ht="15" hidden="1" customHeight="1" x14ac:dyDescent="0.25">
      <c r="C8560" s="113" t="s">
        <v>3206</v>
      </c>
      <c r="D8560" s="113" t="s">
        <v>25200</v>
      </c>
    </row>
    <row r="8561" spans="3:4" ht="15" hidden="1" customHeight="1" x14ac:dyDescent="0.25">
      <c r="C8561" s="113" t="s">
        <v>3207</v>
      </c>
      <c r="D8561" s="113" t="s">
        <v>25201</v>
      </c>
    </row>
    <row r="8562" spans="3:4" ht="15" hidden="1" customHeight="1" x14ac:dyDescent="0.25">
      <c r="C8562" s="113" t="s">
        <v>3208</v>
      </c>
      <c r="D8562" s="113" t="s">
        <v>25202</v>
      </c>
    </row>
    <row r="8563" spans="3:4" ht="15" hidden="1" customHeight="1" x14ac:dyDescent="0.25">
      <c r="C8563" s="113" t="s">
        <v>3209</v>
      </c>
      <c r="D8563" s="113" t="s">
        <v>25203</v>
      </c>
    </row>
    <row r="8564" spans="3:4" ht="15" hidden="1" customHeight="1" x14ac:dyDescent="0.25">
      <c r="C8564" s="113" t="s">
        <v>3210</v>
      </c>
      <c r="D8564" s="113" t="s">
        <v>25204</v>
      </c>
    </row>
    <row r="8565" spans="3:4" ht="15" hidden="1" customHeight="1" x14ac:dyDescent="0.25">
      <c r="C8565" s="113" t="s">
        <v>25205</v>
      </c>
      <c r="D8565" s="113" t="s">
        <v>25206</v>
      </c>
    </row>
    <row r="8566" spans="3:4" ht="15" hidden="1" customHeight="1" x14ac:dyDescent="0.25">
      <c r="C8566" s="113" t="s">
        <v>3211</v>
      </c>
      <c r="D8566" s="113" t="s">
        <v>9305</v>
      </c>
    </row>
    <row r="8567" spans="3:4" ht="15" hidden="1" customHeight="1" x14ac:dyDescent="0.25">
      <c r="C8567" s="113" t="s">
        <v>25207</v>
      </c>
      <c r="D8567" s="113" t="s">
        <v>25208</v>
      </c>
    </row>
    <row r="8568" spans="3:4" ht="15" hidden="1" customHeight="1" x14ac:dyDescent="0.25">
      <c r="C8568" s="113" t="s">
        <v>25209</v>
      </c>
      <c r="D8568" s="113" t="s">
        <v>25210</v>
      </c>
    </row>
    <row r="8569" spans="3:4" ht="15" hidden="1" customHeight="1" x14ac:dyDescent="0.25">
      <c r="C8569" s="113" t="s">
        <v>3212</v>
      </c>
      <c r="D8569" s="113" t="s">
        <v>18134</v>
      </c>
    </row>
    <row r="8570" spans="3:4" ht="15" hidden="1" customHeight="1" x14ac:dyDescent="0.25">
      <c r="C8570" s="113" t="s">
        <v>25211</v>
      </c>
      <c r="D8570" s="113" t="s">
        <v>25212</v>
      </c>
    </row>
    <row r="8571" spans="3:4" ht="15" hidden="1" customHeight="1" x14ac:dyDescent="0.25">
      <c r="C8571" s="113" t="s">
        <v>25213</v>
      </c>
      <c r="D8571" s="113" t="s">
        <v>25214</v>
      </c>
    </row>
    <row r="8572" spans="3:4" ht="15" hidden="1" customHeight="1" x14ac:dyDescent="0.25">
      <c r="C8572" s="113" t="s">
        <v>3213</v>
      </c>
      <c r="D8572" s="113" t="s">
        <v>25215</v>
      </c>
    </row>
    <row r="8573" spans="3:4" ht="15" hidden="1" customHeight="1" x14ac:dyDescent="0.25">
      <c r="C8573" s="113" t="s">
        <v>25216</v>
      </c>
      <c r="D8573" s="113" t="s">
        <v>25217</v>
      </c>
    </row>
    <row r="8574" spans="3:4" ht="15" hidden="1" customHeight="1" x14ac:dyDescent="0.25">
      <c r="C8574" s="113" t="s">
        <v>3214</v>
      </c>
      <c r="D8574" s="113" t="s">
        <v>25218</v>
      </c>
    </row>
    <row r="8575" spans="3:4" ht="15" hidden="1" customHeight="1" x14ac:dyDescent="0.25">
      <c r="C8575" s="113" t="s">
        <v>25219</v>
      </c>
      <c r="D8575" s="113" t="s">
        <v>25220</v>
      </c>
    </row>
    <row r="8576" spans="3:4" ht="15" hidden="1" customHeight="1" x14ac:dyDescent="0.25">
      <c r="C8576" s="113" t="s">
        <v>3215</v>
      </c>
      <c r="D8576" s="113" t="s">
        <v>25221</v>
      </c>
    </row>
    <row r="8577" spans="3:4" ht="15" hidden="1" customHeight="1" x14ac:dyDescent="0.25">
      <c r="C8577" s="113" t="s">
        <v>3216</v>
      </c>
      <c r="D8577" s="113" t="s">
        <v>25222</v>
      </c>
    </row>
    <row r="8578" spans="3:4" ht="15" hidden="1" customHeight="1" x14ac:dyDescent="0.25">
      <c r="C8578" s="113" t="s">
        <v>25223</v>
      </c>
      <c r="D8578" s="113" t="s">
        <v>25224</v>
      </c>
    </row>
    <row r="8579" spans="3:4" ht="15" hidden="1" customHeight="1" x14ac:dyDescent="0.25">
      <c r="C8579" s="113" t="s">
        <v>25225</v>
      </c>
      <c r="D8579" s="113" t="s">
        <v>25226</v>
      </c>
    </row>
    <row r="8580" spans="3:4" ht="15" hidden="1" customHeight="1" x14ac:dyDescent="0.25">
      <c r="C8580" s="113" t="s">
        <v>25227</v>
      </c>
      <c r="D8580" s="113" t="s">
        <v>25228</v>
      </c>
    </row>
    <row r="8581" spans="3:4" ht="15" hidden="1" customHeight="1" x14ac:dyDescent="0.25">
      <c r="C8581" s="113" t="s">
        <v>25229</v>
      </c>
      <c r="D8581" s="113" t="s">
        <v>25230</v>
      </c>
    </row>
    <row r="8582" spans="3:4" ht="15" hidden="1" customHeight="1" x14ac:dyDescent="0.25">
      <c r="C8582" s="113" t="s">
        <v>25231</v>
      </c>
      <c r="D8582" s="113" t="s">
        <v>25232</v>
      </c>
    </row>
    <row r="8583" spans="3:4" ht="15" hidden="1" customHeight="1" x14ac:dyDescent="0.25">
      <c r="C8583" s="113" t="s">
        <v>25233</v>
      </c>
      <c r="D8583" s="113" t="s">
        <v>25234</v>
      </c>
    </row>
    <row r="8584" spans="3:4" ht="15" hidden="1" customHeight="1" x14ac:dyDescent="0.25">
      <c r="C8584" s="113" t="s">
        <v>25235</v>
      </c>
      <c r="D8584" s="113" t="s">
        <v>25236</v>
      </c>
    </row>
    <row r="8585" spans="3:4" ht="15" hidden="1" customHeight="1" x14ac:dyDescent="0.25">
      <c r="C8585" s="113" t="s">
        <v>25237</v>
      </c>
      <c r="D8585" s="113" t="s">
        <v>25238</v>
      </c>
    </row>
    <row r="8586" spans="3:4" ht="15" hidden="1" customHeight="1" x14ac:dyDescent="0.25">
      <c r="C8586" s="113" t="s">
        <v>25239</v>
      </c>
      <c r="D8586" s="113" t="s">
        <v>25240</v>
      </c>
    </row>
    <row r="8587" spans="3:4" ht="15" hidden="1" customHeight="1" x14ac:dyDescent="0.25">
      <c r="C8587" s="113" t="s">
        <v>25241</v>
      </c>
      <c r="D8587" s="113" t="s">
        <v>25242</v>
      </c>
    </row>
    <row r="8588" spans="3:4" ht="15" hidden="1" customHeight="1" x14ac:dyDescent="0.25">
      <c r="C8588" s="113" t="s">
        <v>25243</v>
      </c>
      <c r="D8588" s="113" t="s">
        <v>25244</v>
      </c>
    </row>
    <row r="8589" spans="3:4" ht="15" hidden="1" customHeight="1" x14ac:dyDescent="0.25">
      <c r="C8589" s="113" t="s">
        <v>25245</v>
      </c>
      <c r="D8589" s="113" t="s">
        <v>25246</v>
      </c>
    </row>
    <row r="8590" spans="3:4" ht="15" hidden="1" customHeight="1" x14ac:dyDescent="0.25">
      <c r="C8590" s="113" t="s">
        <v>25247</v>
      </c>
      <c r="D8590" s="113" t="s">
        <v>25248</v>
      </c>
    </row>
    <row r="8591" spans="3:4" ht="15" hidden="1" customHeight="1" x14ac:dyDescent="0.25">
      <c r="C8591" s="113" t="s">
        <v>25249</v>
      </c>
      <c r="D8591" s="113" t="s">
        <v>25250</v>
      </c>
    </row>
    <row r="8592" spans="3:4" ht="15" hidden="1" customHeight="1" x14ac:dyDescent="0.25">
      <c r="C8592" s="113" t="s">
        <v>25251</v>
      </c>
      <c r="D8592" s="113" t="s">
        <v>25252</v>
      </c>
    </row>
    <row r="8593" spans="3:4" ht="15" hidden="1" customHeight="1" x14ac:dyDescent="0.25">
      <c r="C8593" s="113" t="s">
        <v>25253</v>
      </c>
      <c r="D8593" s="113" t="s">
        <v>25254</v>
      </c>
    </row>
    <row r="8594" spans="3:4" ht="15" hidden="1" customHeight="1" x14ac:dyDescent="0.25">
      <c r="C8594" s="113" t="s">
        <v>25255</v>
      </c>
      <c r="D8594" s="113" t="s">
        <v>25256</v>
      </c>
    </row>
    <row r="8595" spans="3:4" ht="15" hidden="1" customHeight="1" x14ac:dyDescent="0.25">
      <c r="C8595" s="113" t="s">
        <v>25257</v>
      </c>
      <c r="D8595" s="113" t="s">
        <v>25258</v>
      </c>
    </row>
    <row r="8596" spans="3:4" ht="15" hidden="1" customHeight="1" x14ac:dyDescent="0.25">
      <c r="C8596" s="113" t="s">
        <v>25259</v>
      </c>
      <c r="D8596" s="113" t="s">
        <v>25260</v>
      </c>
    </row>
    <row r="8597" spans="3:4" ht="15" hidden="1" customHeight="1" x14ac:dyDescent="0.25">
      <c r="C8597" s="113" t="s">
        <v>25261</v>
      </c>
      <c r="D8597" s="113" t="s">
        <v>25262</v>
      </c>
    </row>
    <row r="8598" spans="3:4" ht="15" hidden="1" customHeight="1" x14ac:dyDescent="0.25">
      <c r="C8598" s="113" t="s">
        <v>25263</v>
      </c>
      <c r="D8598" s="113" t="s">
        <v>25264</v>
      </c>
    </row>
    <row r="8599" spans="3:4" ht="15" hidden="1" customHeight="1" x14ac:dyDescent="0.25">
      <c r="C8599" s="113" t="s">
        <v>25265</v>
      </c>
      <c r="D8599" s="113" t="s">
        <v>25266</v>
      </c>
    </row>
    <row r="8600" spans="3:4" ht="15" hidden="1" customHeight="1" x14ac:dyDescent="0.25">
      <c r="C8600" s="113" t="s">
        <v>25267</v>
      </c>
      <c r="D8600" s="113" t="s">
        <v>25268</v>
      </c>
    </row>
    <row r="8601" spans="3:4" ht="15" hidden="1" customHeight="1" x14ac:dyDescent="0.25">
      <c r="C8601" s="113" t="s">
        <v>25269</v>
      </c>
      <c r="D8601" s="113" t="s">
        <v>25270</v>
      </c>
    </row>
    <row r="8602" spans="3:4" ht="15" hidden="1" customHeight="1" x14ac:dyDescent="0.25">
      <c r="C8602" s="113" t="s">
        <v>25271</v>
      </c>
      <c r="D8602" s="113" t="s">
        <v>25272</v>
      </c>
    </row>
    <row r="8603" spans="3:4" ht="15" hidden="1" customHeight="1" x14ac:dyDescent="0.25">
      <c r="C8603" s="113" t="s">
        <v>25273</v>
      </c>
      <c r="D8603" s="113" t="s">
        <v>25274</v>
      </c>
    </row>
    <row r="8604" spans="3:4" ht="15" hidden="1" customHeight="1" x14ac:dyDescent="0.25">
      <c r="C8604" s="113" t="s">
        <v>25275</v>
      </c>
      <c r="D8604" s="113" t="s">
        <v>25276</v>
      </c>
    </row>
    <row r="8605" spans="3:4" ht="15" hidden="1" customHeight="1" x14ac:dyDescent="0.25">
      <c r="C8605" s="113" t="s">
        <v>25277</v>
      </c>
      <c r="D8605" s="113" t="s">
        <v>25278</v>
      </c>
    </row>
    <row r="8606" spans="3:4" ht="15" hidden="1" customHeight="1" x14ac:dyDescent="0.25">
      <c r="C8606" s="113" t="s">
        <v>25279</v>
      </c>
      <c r="D8606" s="113" t="s">
        <v>25280</v>
      </c>
    </row>
    <row r="8607" spans="3:4" ht="15" hidden="1" customHeight="1" x14ac:dyDescent="0.25">
      <c r="C8607" s="113" t="s">
        <v>25281</v>
      </c>
      <c r="D8607" s="113" t="s">
        <v>25282</v>
      </c>
    </row>
    <row r="8608" spans="3:4" ht="15" hidden="1" customHeight="1" x14ac:dyDescent="0.25">
      <c r="C8608" s="113" t="s">
        <v>25283</v>
      </c>
      <c r="D8608" s="113" t="s">
        <v>25284</v>
      </c>
    </row>
    <row r="8609" spans="3:4" ht="15" hidden="1" customHeight="1" x14ac:dyDescent="0.25">
      <c r="C8609" s="113" t="s">
        <v>25285</v>
      </c>
      <c r="D8609" s="113" t="s">
        <v>25286</v>
      </c>
    </row>
    <row r="8610" spans="3:4" ht="15" hidden="1" customHeight="1" x14ac:dyDescent="0.25">
      <c r="C8610" s="113" t="s">
        <v>25287</v>
      </c>
      <c r="D8610" s="113" t="s">
        <v>25288</v>
      </c>
    </row>
    <row r="8611" spans="3:4" ht="15" hidden="1" customHeight="1" x14ac:dyDescent="0.25">
      <c r="C8611" s="113" t="s">
        <v>25289</v>
      </c>
      <c r="D8611" s="113" t="s">
        <v>25290</v>
      </c>
    </row>
    <row r="8612" spans="3:4" ht="15" hidden="1" customHeight="1" x14ac:dyDescent="0.25">
      <c r="C8612" s="113" t="s">
        <v>25291</v>
      </c>
      <c r="D8612" s="113" t="s">
        <v>25292</v>
      </c>
    </row>
    <row r="8613" spans="3:4" ht="15" hidden="1" customHeight="1" x14ac:dyDescent="0.25">
      <c r="C8613" s="113" t="s">
        <v>25293</v>
      </c>
      <c r="D8613" s="113" t="s">
        <v>25294</v>
      </c>
    </row>
    <row r="8614" spans="3:4" ht="15" hidden="1" customHeight="1" x14ac:dyDescent="0.25">
      <c r="C8614" s="113" t="s">
        <v>25295</v>
      </c>
      <c r="D8614" s="113" t="s">
        <v>25296</v>
      </c>
    </row>
    <row r="8615" spans="3:4" ht="15" hidden="1" customHeight="1" x14ac:dyDescent="0.25">
      <c r="C8615" s="113" t="s">
        <v>25297</v>
      </c>
      <c r="D8615" s="113" t="s">
        <v>25298</v>
      </c>
    </row>
    <row r="8616" spans="3:4" ht="15" hidden="1" customHeight="1" x14ac:dyDescent="0.25">
      <c r="C8616" s="113" t="s">
        <v>25299</v>
      </c>
      <c r="D8616" s="113" t="s">
        <v>25300</v>
      </c>
    </row>
    <row r="8617" spans="3:4" ht="15" hidden="1" customHeight="1" x14ac:dyDescent="0.25">
      <c r="C8617" s="113" t="s">
        <v>25301</v>
      </c>
      <c r="D8617" s="113" t="s">
        <v>25302</v>
      </c>
    </row>
    <row r="8618" spans="3:4" ht="15" hidden="1" customHeight="1" x14ac:dyDescent="0.25">
      <c r="C8618" s="113" t="s">
        <v>25303</v>
      </c>
      <c r="D8618" s="113" t="s">
        <v>25304</v>
      </c>
    </row>
    <row r="8619" spans="3:4" ht="15" hidden="1" customHeight="1" x14ac:dyDescent="0.25">
      <c r="C8619" s="113" t="s">
        <v>25305</v>
      </c>
      <c r="D8619" s="113" t="s">
        <v>25306</v>
      </c>
    </row>
    <row r="8620" spans="3:4" ht="15" hidden="1" customHeight="1" x14ac:dyDescent="0.25">
      <c r="C8620" s="113" t="s">
        <v>25307</v>
      </c>
      <c r="D8620" s="113" t="s">
        <v>25308</v>
      </c>
    </row>
    <row r="8621" spans="3:4" ht="15" hidden="1" customHeight="1" x14ac:dyDescent="0.25">
      <c r="C8621" s="113" t="s">
        <v>25309</v>
      </c>
      <c r="D8621" s="113" t="s">
        <v>25310</v>
      </c>
    </row>
    <row r="8622" spans="3:4" ht="15" hidden="1" customHeight="1" x14ac:dyDescent="0.25">
      <c r="C8622" s="113" t="s">
        <v>25311</v>
      </c>
      <c r="D8622" s="113" t="s">
        <v>25312</v>
      </c>
    </row>
    <row r="8623" spans="3:4" ht="15" hidden="1" customHeight="1" x14ac:dyDescent="0.25">
      <c r="C8623" s="113" t="s">
        <v>25313</v>
      </c>
      <c r="D8623" s="113" t="s">
        <v>25314</v>
      </c>
    </row>
    <row r="8624" spans="3:4" ht="15" hidden="1" customHeight="1" x14ac:dyDescent="0.25">
      <c r="C8624" s="113" t="s">
        <v>25315</v>
      </c>
      <c r="D8624" s="113" t="s">
        <v>25316</v>
      </c>
    </row>
    <row r="8625" spans="3:4" ht="15" hidden="1" customHeight="1" x14ac:dyDescent="0.25">
      <c r="C8625" s="113" t="s">
        <v>25317</v>
      </c>
      <c r="D8625" s="113" t="s">
        <v>25318</v>
      </c>
    </row>
    <row r="8626" spans="3:4" ht="15" hidden="1" customHeight="1" x14ac:dyDescent="0.25">
      <c r="C8626" s="113" t="s">
        <v>25319</v>
      </c>
      <c r="D8626" s="113" t="s">
        <v>25320</v>
      </c>
    </row>
    <row r="8627" spans="3:4" ht="15" hidden="1" customHeight="1" x14ac:dyDescent="0.25">
      <c r="C8627" s="113" t="s">
        <v>25321</v>
      </c>
      <c r="D8627" s="113" t="s">
        <v>25322</v>
      </c>
    </row>
    <row r="8628" spans="3:4" ht="15" hidden="1" customHeight="1" x14ac:dyDescent="0.25">
      <c r="C8628" s="113" t="s">
        <v>25323</v>
      </c>
      <c r="D8628" s="113" t="s">
        <v>25324</v>
      </c>
    </row>
    <row r="8629" spans="3:4" ht="15" hidden="1" customHeight="1" x14ac:dyDescent="0.25">
      <c r="C8629" s="113" t="s">
        <v>25325</v>
      </c>
      <c r="D8629" s="113" t="s">
        <v>25326</v>
      </c>
    </row>
    <row r="8630" spans="3:4" ht="15" hidden="1" customHeight="1" x14ac:dyDescent="0.25">
      <c r="C8630" s="113" t="s">
        <v>25327</v>
      </c>
      <c r="D8630" s="113" t="s">
        <v>25328</v>
      </c>
    </row>
    <row r="8631" spans="3:4" ht="15" hidden="1" customHeight="1" x14ac:dyDescent="0.25">
      <c r="C8631" s="113" t="s">
        <v>25329</v>
      </c>
      <c r="D8631" s="113" t="s">
        <v>25330</v>
      </c>
    </row>
    <row r="8632" spans="3:4" ht="15" hidden="1" customHeight="1" x14ac:dyDescent="0.25">
      <c r="C8632" s="113" t="s">
        <v>25331</v>
      </c>
      <c r="D8632" s="113" t="s">
        <v>25332</v>
      </c>
    </row>
    <row r="8633" spans="3:4" ht="15" hidden="1" customHeight="1" x14ac:dyDescent="0.25">
      <c r="C8633" s="113" t="s">
        <v>25333</v>
      </c>
      <c r="D8633" s="113" t="s">
        <v>25334</v>
      </c>
    </row>
    <row r="8634" spans="3:4" ht="15" hidden="1" customHeight="1" x14ac:dyDescent="0.25">
      <c r="C8634" s="113" t="s">
        <v>25335</v>
      </c>
      <c r="D8634" s="113" t="s">
        <v>25336</v>
      </c>
    </row>
    <row r="8635" spans="3:4" ht="15" hidden="1" customHeight="1" x14ac:dyDescent="0.25">
      <c r="C8635" s="113" t="s">
        <v>25337</v>
      </c>
      <c r="D8635" s="113" t="s">
        <v>25338</v>
      </c>
    </row>
    <row r="8636" spans="3:4" ht="15" hidden="1" customHeight="1" x14ac:dyDescent="0.25">
      <c r="C8636" s="113" t="s">
        <v>25339</v>
      </c>
      <c r="D8636" s="113" t="s">
        <v>25340</v>
      </c>
    </row>
    <row r="8637" spans="3:4" ht="15" hidden="1" customHeight="1" x14ac:dyDescent="0.25">
      <c r="C8637" s="113" t="s">
        <v>25341</v>
      </c>
      <c r="D8637" s="113" t="s">
        <v>25342</v>
      </c>
    </row>
    <row r="8638" spans="3:4" ht="15" hidden="1" customHeight="1" x14ac:dyDescent="0.25">
      <c r="C8638" s="113" t="s">
        <v>25343</v>
      </c>
      <c r="D8638" s="113" t="s">
        <v>25344</v>
      </c>
    </row>
    <row r="8639" spans="3:4" ht="15" hidden="1" customHeight="1" x14ac:dyDescent="0.25">
      <c r="C8639" s="113" t="s">
        <v>25345</v>
      </c>
      <c r="D8639" s="113" t="s">
        <v>25346</v>
      </c>
    </row>
    <row r="8640" spans="3:4" ht="15" hidden="1" customHeight="1" x14ac:dyDescent="0.25">
      <c r="C8640" s="113" t="s">
        <v>25347</v>
      </c>
      <c r="D8640" s="113" t="s">
        <v>25348</v>
      </c>
    </row>
    <row r="8641" spans="3:4" ht="15" hidden="1" customHeight="1" x14ac:dyDescent="0.25">
      <c r="C8641" s="113" t="s">
        <v>25349</v>
      </c>
      <c r="D8641" s="113" t="s">
        <v>25350</v>
      </c>
    </row>
    <row r="8642" spans="3:4" ht="15" hidden="1" customHeight="1" x14ac:dyDescent="0.25">
      <c r="C8642" s="113" t="s">
        <v>25351</v>
      </c>
      <c r="D8642" s="113" t="s">
        <v>25352</v>
      </c>
    </row>
    <row r="8643" spans="3:4" ht="15" hidden="1" customHeight="1" x14ac:dyDescent="0.25">
      <c r="C8643" s="113" t="s">
        <v>25353</v>
      </c>
      <c r="D8643" s="113" t="s">
        <v>25354</v>
      </c>
    </row>
    <row r="8644" spans="3:4" ht="15" hidden="1" customHeight="1" x14ac:dyDescent="0.25">
      <c r="C8644" s="113" t="s">
        <v>25355</v>
      </c>
      <c r="D8644" s="113" t="s">
        <v>25356</v>
      </c>
    </row>
    <row r="8645" spans="3:4" ht="15" hidden="1" customHeight="1" x14ac:dyDescent="0.25">
      <c r="C8645" s="113" t="s">
        <v>25357</v>
      </c>
      <c r="D8645" s="113" t="s">
        <v>25358</v>
      </c>
    </row>
    <row r="8646" spans="3:4" ht="15" hidden="1" customHeight="1" x14ac:dyDescent="0.25">
      <c r="C8646" s="113" t="s">
        <v>25359</v>
      </c>
      <c r="D8646" s="113" t="s">
        <v>25360</v>
      </c>
    </row>
    <row r="8647" spans="3:4" ht="15" hidden="1" customHeight="1" x14ac:dyDescent="0.25">
      <c r="C8647" s="113" t="s">
        <v>25361</v>
      </c>
      <c r="D8647" s="113" t="s">
        <v>25362</v>
      </c>
    </row>
    <row r="8648" spans="3:4" ht="15" hidden="1" customHeight="1" x14ac:dyDescent="0.25">
      <c r="C8648" s="113" t="s">
        <v>25363</v>
      </c>
      <c r="D8648" s="113" t="s">
        <v>25364</v>
      </c>
    </row>
    <row r="8649" spans="3:4" ht="15" hidden="1" customHeight="1" x14ac:dyDescent="0.25">
      <c r="C8649" s="113" t="s">
        <v>3217</v>
      </c>
      <c r="D8649" s="113" t="s">
        <v>25365</v>
      </c>
    </row>
    <row r="8650" spans="3:4" ht="15" hidden="1" customHeight="1" x14ac:dyDescent="0.25">
      <c r="C8650" s="113" t="s">
        <v>3218</v>
      </c>
      <c r="D8650" s="113" t="s">
        <v>25366</v>
      </c>
    </row>
    <row r="8651" spans="3:4" ht="15" hidden="1" customHeight="1" x14ac:dyDescent="0.25">
      <c r="C8651" s="113" t="s">
        <v>3219</v>
      </c>
      <c r="D8651" s="113" t="s">
        <v>25367</v>
      </c>
    </row>
    <row r="8652" spans="3:4" ht="15" hidden="1" customHeight="1" x14ac:dyDescent="0.25">
      <c r="C8652" s="113" t="s">
        <v>3220</v>
      </c>
      <c r="D8652" s="113" t="s">
        <v>25368</v>
      </c>
    </row>
    <row r="8653" spans="3:4" ht="15" hidden="1" customHeight="1" x14ac:dyDescent="0.25">
      <c r="C8653" s="113" t="s">
        <v>25369</v>
      </c>
      <c r="D8653" s="113" t="s">
        <v>25370</v>
      </c>
    </row>
    <row r="8654" spans="3:4" ht="15" hidden="1" customHeight="1" x14ac:dyDescent="0.25">
      <c r="C8654" s="113" t="s">
        <v>25371</v>
      </c>
      <c r="D8654" s="113" t="s">
        <v>25372</v>
      </c>
    </row>
    <row r="8655" spans="3:4" ht="15" hidden="1" customHeight="1" x14ac:dyDescent="0.25">
      <c r="C8655" s="113" t="s">
        <v>25373</v>
      </c>
      <c r="D8655" s="113" t="s">
        <v>25374</v>
      </c>
    </row>
    <row r="8656" spans="3:4" ht="15" hidden="1" customHeight="1" x14ac:dyDescent="0.25">
      <c r="C8656" s="113" t="s">
        <v>25375</v>
      </c>
      <c r="D8656" s="113" t="s">
        <v>25376</v>
      </c>
    </row>
    <row r="8657" spans="3:4" ht="15" hidden="1" customHeight="1" x14ac:dyDescent="0.25">
      <c r="C8657" s="113" t="s">
        <v>3221</v>
      </c>
      <c r="D8657" s="113" t="s">
        <v>18135</v>
      </c>
    </row>
    <row r="8658" spans="3:4" ht="15" hidden="1" customHeight="1" x14ac:dyDescent="0.25">
      <c r="C8658" s="113" t="s">
        <v>3222</v>
      </c>
      <c r="D8658" s="113" t="s">
        <v>25377</v>
      </c>
    </row>
    <row r="8659" spans="3:4" ht="15" hidden="1" customHeight="1" x14ac:dyDescent="0.25">
      <c r="C8659" s="113" t="s">
        <v>3223</v>
      </c>
      <c r="D8659" s="113" t="s">
        <v>25378</v>
      </c>
    </row>
    <row r="8660" spans="3:4" ht="15" hidden="1" customHeight="1" x14ac:dyDescent="0.25">
      <c r="C8660" s="113" t="s">
        <v>3224</v>
      </c>
      <c r="D8660" s="113" t="s">
        <v>25379</v>
      </c>
    </row>
    <row r="8661" spans="3:4" ht="15" hidden="1" customHeight="1" x14ac:dyDescent="0.25">
      <c r="C8661" s="113" t="s">
        <v>3225</v>
      </c>
      <c r="D8661" s="113" t="s">
        <v>1904</v>
      </c>
    </row>
    <row r="8662" spans="3:4" ht="15" hidden="1" customHeight="1" x14ac:dyDescent="0.25">
      <c r="C8662" s="113" t="s">
        <v>3226</v>
      </c>
      <c r="D8662" s="113" t="s">
        <v>25380</v>
      </c>
    </row>
    <row r="8663" spans="3:4" ht="15" hidden="1" customHeight="1" x14ac:dyDescent="0.25">
      <c r="C8663" s="113" t="s">
        <v>3227</v>
      </c>
      <c r="D8663" s="113" t="s">
        <v>25381</v>
      </c>
    </row>
    <row r="8664" spans="3:4" ht="15" hidden="1" customHeight="1" x14ac:dyDescent="0.25">
      <c r="C8664" s="113" t="s">
        <v>25382</v>
      </c>
      <c r="D8664" s="113" t="s">
        <v>25383</v>
      </c>
    </row>
    <row r="8665" spans="3:4" ht="15" hidden="1" customHeight="1" x14ac:dyDescent="0.25">
      <c r="C8665" s="113" t="s">
        <v>3228</v>
      </c>
      <c r="D8665" s="113" t="s">
        <v>1905</v>
      </c>
    </row>
    <row r="8666" spans="3:4" ht="15" hidden="1" customHeight="1" x14ac:dyDescent="0.25">
      <c r="C8666" s="113" t="s">
        <v>3229</v>
      </c>
      <c r="D8666" s="113" t="s">
        <v>25384</v>
      </c>
    </row>
    <row r="8667" spans="3:4" ht="15" hidden="1" customHeight="1" x14ac:dyDescent="0.25">
      <c r="C8667" s="113" t="s">
        <v>3230</v>
      </c>
      <c r="D8667" s="113" t="s">
        <v>6536</v>
      </c>
    </row>
    <row r="8668" spans="3:4" ht="15" hidden="1" customHeight="1" x14ac:dyDescent="0.25">
      <c r="C8668" s="113" t="s">
        <v>3231</v>
      </c>
      <c r="D8668" s="113" t="s">
        <v>25385</v>
      </c>
    </row>
    <row r="8669" spans="3:4" ht="15" hidden="1" customHeight="1" x14ac:dyDescent="0.25">
      <c r="C8669" s="113" t="s">
        <v>3232</v>
      </c>
      <c r="D8669" s="113" t="s">
        <v>25386</v>
      </c>
    </row>
    <row r="8670" spans="3:4" ht="15" hidden="1" customHeight="1" x14ac:dyDescent="0.25">
      <c r="C8670" s="113" t="s">
        <v>25387</v>
      </c>
      <c r="D8670" s="113" t="s">
        <v>25388</v>
      </c>
    </row>
    <row r="8671" spans="3:4" ht="15" hidden="1" customHeight="1" x14ac:dyDescent="0.25">
      <c r="C8671" s="113" t="s">
        <v>3233</v>
      </c>
      <c r="D8671" s="113" t="s">
        <v>18136</v>
      </c>
    </row>
    <row r="8672" spans="3:4" ht="15" hidden="1" customHeight="1" x14ac:dyDescent="0.25">
      <c r="C8672" s="113" t="s">
        <v>25389</v>
      </c>
      <c r="D8672" s="113" t="s">
        <v>25390</v>
      </c>
    </row>
    <row r="8673" spans="3:4" ht="15" hidden="1" customHeight="1" x14ac:dyDescent="0.25">
      <c r="C8673" s="113" t="s">
        <v>3234</v>
      </c>
      <c r="D8673" s="113" t="s">
        <v>2170</v>
      </c>
    </row>
    <row r="8674" spans="3:4" ht="15" hidden="1" customHeight="1" x14ac:dyDescent="0.25">
      <c r="C8674" s="113" t="s">
        <v>25391</v>
      </c>
      <c r="D8674" s="113" t="s">
        <v>25392</v>
      </c>
    </row>
    <row r="8675" spans="3:4" ht="15" hidden="1" customHeight="1" x14ac:dyDescent="0.25">
      <c r="C8675" s="113" t="s">
        <v>3235</v>
      </c>
      <c r="D8675" s="113" t="s">
        <v>6537</v>
      </c>
    </row>
    <row r="8676" spans="3:4" ht="15" hidden="1" customHeight="1" x14ac:dyDescent="0.25">
      <c r="C8676" s="113" t="s">
        <v>25393</v>
      </c>
      <c r="D8676" s="113" t="s">
        <v>25394</v>
      </c>
    </row>
    <row r="8677" spans="3:4" ht="15" hidden="1" customHeight="1" x14ac:dyDescent="0.25">
      <c r="C8677" s="113" t="s">
        <v>3236</v>
      </c>
      <c r="D8677" s="113" t="s">
        <v>25395</v>
      </c>
    </row>
    <row r="8678" spans="3:4" ht="15" hidden="1" customHeight="1" x14ac:dyDescent="0.25">
      <c r="C8678" s="113" t="s">
        <v>25396</v>
      </c>
      <c r="D8678" s="113" t="s">
        <v>25397</v>
      </c>
    </row>
    <row r="8679" spans="3:4" ht="15" hidden="1" customHeight="1" x14ac:dyDescent="0.25">
      <c r="C8679" s="113" t="s">
        <v>3237</v>
      </c>
      <c r="D8679" s="113" t="s">
        <v>25398</v>
      </c>
    </row>
    <row r="8680" spans="3:4" ht="15" hidden="1" customHeight="1" x14ac:dyDescent="0.25">
      <c r="C8680" s="113" t="s">
        <v>25399</v>
      </c>
      <c r="D8680" s="113" t="s">
        <v>25400</v>
      </c>
    </row>
    <row r="8681" spans="3:4" ht="15" hidden="1" customHeight="1" x14ac:dyDescent="0.25">
      <c r="C8681" s="113" t="s">
        <v>3238</v>
      </c>
      <c r="D8681" s="113" t="s">
        <v>25401</v>
      </c>
    </row>
    <row r="8682" spans="3:4" ht="15" hidden="1" customHeight="1" x14ac:dyDescent="0.25">
      <c r="C8682" s="113" t="s">
        <v>3239</v>
      </c>
      <c r="D8682" s="113" t="s">
        <v>25402</v>
      </c>
    </row>
    <row r="8683" spans="3:4" ht="15" hidden="1" customHeight="1" x14ac:dyDescent="0.25">
      <c r="C8683" s="113" t="s">
        <v>25403</v>
      </c>
      <c r="D8683" s="113" t="s">
        <v>25404</v>
      </c>
    </row>
    <row r="8684" spans="3:4" ht="15" hidden="1" customHeight="1" x14ac:dyDescent="0.25">
      <c r="C8684" s="113" t="s">
        <v>3240</v>
      </c>
      <c r="D8684" s="113" t="s">
        <v>2171</v>
      </c>
    </row>
    <row r="8685" spans="3:4" ht="15" hidden="1" customHeight="1" x14ac:dyDescent="0.25">
      <c r="C8685" s="113" t="s">
        <v>3241</v>
      </c>
      <c r="D8685" s="113" t="s">
        <v>25405</v>
      </c>
    </row>
    <row r="8686" spans="3:4" ht="15" hidden="1" customHeight="1" x14ac:dyDescent="0.25">
      <c r="C8686" s="113" t="s">
        <v>3242</v>
      </c>
      <c r="D8686" s="113" t="s">
        <v>2172</v>
      </c>
    </row>
    <row r="8687" spans="3:4" ht="15" hidden="1" customHeight="1" x14ac:dyDescent="0.25">
      <c r="C8687" s="113" t="s">
        <v>25406</v>
      </c>
      <c r="D8687" s="113" t="s">
        <v>25407</v>
      </c>
    </row>
    <row r="8688" spans="3:4" ht="15" hidden="1" customHeight="1" x14ac:dyDescent="0.25">
      <c r="C8688" s="113" t="s">
        <v>25408</v>
      </c>
      <c r="D8688" s="113" t="s">
        <v>25409</v>
      </c>
    </row>
    <row r="8689" spans="3:4" ht="15" hidden="1" customHeight="1" x14ac:dyDescent="0.25">
      <c r="C8689" s="113" t="s">
        <v>25410</v>
      </c>
      <c r="D8689" s="113" t="s">
        <v>25411</v>
      </c>
    </row>
    <row r="8690" spans="3:4" ht="15" hidden="1" customHeight="1" x14ac:dyDescent="0.25">
      <c r="C8690" s="113" t="s">
        <v>25412</v>
      </c>
      <c r="D8690" s="113" t="s">
        <v>25413</v>
      </c>
    </row>
    <row r="8691" spans="3:4" ht="15" hidden="1" customHeight="1" x14ac:dyDescent="0.25">
      <c r="C8691" s="113" t="s">
        <v>25414</v>
      </c>
      <c r="D8691" s="113" t="s">
        <v>25415</v>
      </c>
    </row>
    <row r="8692" spans="3:4" ht="15" hidden="1" customHeight="1" x14ac:dyDescent="0.25">
      <c r="C8692" s="113" t="s">
        <v>25416</v>
      </c>
      <c r="D8692" s="113" t="s">
        <v>25417</v>
      </c>
    </row>
    <row r="8693" spans="3:4" ht="15" hidden="1" customHeight="1" x14ac:dyDescent="0.25">
      <c r="C8693" s="113" t="s">
        <v>25418</v>
      </c>
      <c r="D8693" s="113" t="s">
        <v>25419</v>
      </c>
    </row>
    <row r="8694" spans="3:4" ht="15" hidden="1" customHeight="1" x14ac:dyDescent="0.25">
      <c r="C8694" s="113" t="s">
        <v>25420</v>
      </c>
      <c r="D8694" s="113" t="s">
        <v>25421</v>
      </c>
    </row>
    <row r="8695" spans="3:4" ht="15" hidden="1" customHeight="1" x14ac:dyDescent="0.25">
      <c r="C8695" s="113" t="s">
        <v>25422</v>
      </c>
      <c r="D8695" s="113" t="s">
        <v>25423</v>
      </c>
    </row>
    <row r="8696" spans="3:4" ht="15" hidden="1" customHeight="1" x14ac:dyDescent="0.25">
      <c r="C8696" s="113" t="s">
        <v>25424</v>
      </c>
      <c r="D8696" s="113" t="s">
        <v>25425</v>
      </c>
    </row>
    <row r="8697" spans="3:4" ht="15" hidden="1" customHeight="1" x14ac:dyDescent="0.25">
      <c r="C8697" s="113" t="s">
        <v>25426</v>
      </c>
      <c r="D8697" s="113" t="s">
        <v>25427</v>
      </c>
    </row>
    <row r="8698" spans="3:4" ht="15" hidden="1" customHeight="1" x14ac:dyDescent="0.25">
      <c r="C8698" s="113" t="s">
        <v>25428</v>
      </c>
      <c r="D8698" s="113" t="s">
        <v>25429</v>
      </c>
    </row>
    <row r="8699" spans="3:4" ht="15" hidden="1" customHeight="1" x14ac:dyDescent="0.25">
      <c r="C8699" s="113" t="s">
        <v>25430</v>
      </c>
      <c r="D8699" s="113" t="s">
        <v>25431</v>
      </c>
    </row>
    <row r="8700" spans="3:4" ht="15" hidden="1" customHeight="1" x14ac:dyDescent="0.25">
      <c r="C8700" s="113" t="s">
        <v>25432</v>
      </c>
      <c r="D8700" s="113" t="s">
        <v>25433</v>
      </c>
    </row>
    <row r="8701" spans="3:4" ht="15" hidden="1" customHeight="1" x14ac:dyDescent="0.25">
      <c r="C8701" s="113" t="s">
        <v>3243</v>
      </c>
      <c r="D8701" s="113" t="s">
        <v>25434</v>
      </c>
    </row>
    <row r="8702" spans="3:4" ht="15" hidden="1" customHeight="1" x14ac:dyDescent="0.25">
      <c r="C8702" s="113" t="s">
        <v>3244</v>
      </c>
      <c r="D8702" s="113" t="s">
        <v>25435</v>
      </c>
    </row>
    <row r="8703" spans="3:4" ht="15" hidden="1" customHeight="1" x14ac:dyDescent="0.25">
      <c r="C8703" s="113" t="s">
        <v>3245</v>
      </c>
      <c r="D8703" s="113" t="s">
        <v>25436</v>
      </c>
    </row>
    <row r="8704" spans="3:4" ht="15" hidden="1" customHeight="1" x14ac:dyDescent="0.25">
      <c r="C8704" s="113" t="s">
        <v>3246</v>
      </c>
      <c r="D8704" s="113" t="s">
        <v>25437</v>
      </c>
    </row>
    <row r="8705" spans="3:4" ht="15" hidden="1" customHeight="1" x14ac:dyDescent="0.25">
      <c r="C8705" s="113" t="s">
        <v>3247</v>
      </c>
      <c r="D8705" s="113" t="s">
        <v>2173</v>
      </c>
    </row>
    <row r="8706" spans="3:4" ht="15" hidden="1" customHeight="1" x14ac:dyDescent="0.25">
      <c r="C8706" s="113" t="s">
        <v>3248</v>
      </c>
      <c r="D8706" s="113" t="s">
        <v>25438</v>
      </c>
    </row>
    <row r="8707" spans="3:4" ht="15" hidden="1" customHeight="1" x14ac:dyDescent="0.25">
      <c r="C8707" s="113" t="s">
        <v>3249</v>
      </c>
      <c r="D8707" s="113" t="s">
        <v>25439</v>
      </c>
    </row>
    <row r="8708" spans="3:4" ht="15" hidden="1" customHeight="1" x14ac:dyDescent="0.25">
      <c r="C8708" s="113" t="s">
        <v>3250</v>
      </c>
      <c r="D8708" s="113" t="s">
        <v>7156</v>
      </c>
    </row>
    <row r="8709" spans="3:4" ht="15" hidden="1" customHeight="1" x14ac:dyDescent="0.25">
      <c r="C8709" s="113" t="s">
        <v>3251</v>
      </c>
      <c r="D8709" s="113" t="s">
        <v>2174</v>
      </c>
    </row>
    <row r="8710" spans="3:4" ht="15" hidden="1" customHeight="1" x14ac:dyDescent="0.25">
      <c r="C8710" s="113" t="s">
        <v>25440</v>
      </c>
      <c r="D8710" s="113" t="s">
        <v>25441</v>
      </c>
    </row>
    <row r="8711" spans="3:4" ht="15" hidden="1" customHeight="1" x14ac:dyDescent="0.25">
      <c r="C8711" s="113" t="s">
        <v>25442</v>
      </c>
      <c r="D8711" s="113" t="s">
        <v>25443</v>
      </c>
    </row>
    <row r="8712" spans="3:4" ht="15" hidden="1" customHeight="1" x14ac:dyDescent="0.25">
      <c r="C8712" s="113" t="s">
        <v>11562</v>
      </c>
      <c r="D8712" s="113" t="s">
        <v>25444</v>
      </c>
    </row>
    <row r="8713" spans="3:4" ht="15" hidden="1" customHeight="1" x14ac:dyDescent="0.25">
      <c r="C8713" s="113" t="s">
        <v>25445</v>
      </c>
      <c r="D8713" s="113" t="s">
        <v>25446</v>
      </c>
    </row>
    <row r="8714" spans="3:4" ht="15" hidden="1" customHeight="1" x14ac:dyDescent="0.25">
      <c r="C8714" s="113" t="s">
        <v>25447</v>
      </c>
      <c r="D8714" s="113" t="s">
        <v>25448</v>
      </c>
    </row>
    <row r="8715" spans="3:4" ht="15" hidden="1" customHeight="1" x14ac:dyDescent="0.25">
      <c r="C8715" s="113" t="s">
        <v>25449</v>
      </c>
      <c r="D8715" s="113" t="s">
        <v>25450</v>
      </c>
    </row>
    <row r="8716" spans="3:4" ht="15" hidden="1" customHeight="1" x14ac:dyDescent="0.25">
      <c r="C8716" s="113" t="s">
        <v>25451</v>
      </c>
      <c r="D8716" s="113" t="s">
        <v>25452</v>
      </c>
    </row>
    <row r="8717" spans="3:4" ht="15" hidden="1" customHeight="1" x14ac:dyDescent="0.25">
      <c r="C8717" s="113" t="s">
        <v>25453</v>
      </c>
      <c r="D8717" s="113" t="s">
        <v>25454</v>
      </c>
    </row>
    <row r="8718" spans="3:4" ht="15" hidden="1" customHeight="1" x14ac:dyDescent="0.25">
      <c r="C8718" s="113" t="s">
        <v>25455</v>
      </c>
      <c r="D8718" s="113" t="s">
        <v>25456</v>
      </c>
    </row>
    <row r="8719" spans="3:4" ht="15" hidden="1" customHeight="1" x14ac:dyDescent="0.25">
      <c r="C8719" s="113" t="s">
        <v>25457</v>
      </c>
      <c r="D8719" s="113" t="s">
        <v>25458</v>
      </c>
    </row>
    <row r="8720" spans="3:4" ht="15" hidden="1" customHeight="1" x14ac:dyDescent="0.25">
      <c r="C8720" s="113" t="s">
        <v>25459</v>
      </c>
      <c r="D8720" s="113" t="s">
        <v>25460</v>
      </c>
    </row>
    <row r="8721" spans="3:4" ht="15" hidden="1" customHeight="1" x14ac:dyDescent="0.25">
      <c r="C8721" s="113" t="s">
        <v>25461</v>
      </c>
      <c r="D8721" s="113" t="s">
        <v>25462</v>
      </c>
    </row>
    <row r="8722" spans="3:4" ht="15" hidden="1" customHeight="1" x14ac:dyDescent="0.25">
      <c r="C8722" s="113" t="s">
        <v>25463</v>
      </c>
      <c r="D8722" s="113" t="s">
        <v>25464</v>
      </c>
    </row>
    <row r="8723" spans="3:4" ht="15" hidden="1" customHeight="1" x14ac:dyDescent="0.25">
      <c r="C8723" s="113" t="s">
        <v>25465</v>
      </c>
      <c r="D8723" s="113" t="s">
        <v>25466</v>
      </c>
    </row>
    <row r="8724" spans="3:4" ht="15" hidden="1" customHeight="1" x14ac:dyDescent="0.25">
      <c r="C8724" s="113" t="s">
        <v>25467</v>
      </c>
      <c r="D8724" s="113" t="s">
        <v>25468</v>
      </c>
    </row>
    <row r="8725" spans="3:4" ht="15" hidden="1" customHeight="1" x14ac:dyDescent="0.25">
      <c r="C8725" s="113" t="s">
        <v>25469</v>
      </c>
      <c r="D8725" s="113" t="s">
        <v>25470</v>
      </c>
    </row>
    <row r="8726" spans="3:4" ht="15" hidden="1" customHeight="1" x14ac:dyDescent="0.25">
      <c r="C8726" s="113" t="s">
        <v>25471</v>
      </c>
      <c r="D8726" s="113" t="s">
        <v>25472</v>
      </c>
    </row>
    <row r="8727" spans="3:4" ht="15" hidden="1" customHeight="1" x14ac:dyDescent="0.25">
      <c r="C8727" s="113" t="s">
        <v>25473</v>
      </c>
      <c r="D8727" s="113" t="s">
        <v>25474</v>
      </c>
    </row>
    <row r="8728" spans="3:4" ht="15" hidden="1" customHeight="1" x14ac:dyDescent="0.25">
      <c r="C8728" s="113" t="s">
        <v>25475</v>
      </c>
      <c r="D8728" s="113" t="s">
        <v>25476</v>
      </c>
    </row>
    <row r="8729" spans="3:4" ht="15" hidden="1" customHeight="1" x14ac:dyDescent="0.25">
      <c r="C8729" s="113" t="s">
        <v>25477</v>
      </c>
      <c r="D8729" s="113" t="s">
        <v>25478</v>
      </c>
    </row>
    <row r="8730" spans="3:4" ht="15" hidden="1" customHeight="1" x14ac:dyDescent="0.25">
      <c r="C8730" s="113" t="s">
        <v>25479</v>
      </c>
      <c r="D8730" s="113" t="s">
        <v>25480</v>
      </c>
    </row>
    <row r="8731" spans="3:4" ht="15" hidden="1" customHeight="1" x14ac:dyDescent="0.25">
      <c r="C8731" s="113" t="s">
        <v>25481</v>
      </c>
      <c r="D8731" s="113" t="s">
        <v>25482</v>
      </c>
    </row>
    <row r="8732" spans="3:4" ht="15" hidden="1" customHeight="1" x14ac:dyDescent="0.25">
      <c r="C8732" s="113" t="s">
        <v>25483</v>
      </c>
      <c r="D8732" s="113" t="s">
        <v>25484</v>
      </c>
    </row>
    <row r="8733" spans="3:4" ht="15" hidden="1" customHeight="1" x14ac:dyDescent="0.25">
      <c r="C8733" s="113" t="s">
        <v>25485</v>
      </c>
      <c r="D8733" s="113" t="s">
        <v>25486</v>
      </c>
    </row>
    <row r="8734" spans="3:4" ht="15" hidden="1" customHeight="1" x14ac:dyDescent="0.25">
      <c r="C8734" s="113" t="s">
        <v>25487</v>
      </c>
      <c r="D8734" s="113" t="s">
        <v>25488</v>
      </c>
    </row>
    <row r="8735" spans="3:4" ht="15" hidden="1" customHeight="1" x14ac:dyDescent="0.25">
      <c r="C8735" s="113" t="s">
        <v>25489</v>
      </c>
      <c r="D8735" s="113" t="s">
        <v>25490</v>
      </c>
    </row>
    <row r="8736" spans="3:4" ht="15" hidden="1" customHeight="1" x14ac:dyDescent="0.25">
      <c r="C8736" s="113" t="s">
        <v>25491</v>
      </c>
      <c r="D8736" s="113" t="s">
        <v>25492</v>
      </c>
    </row>
    <row r="8737" spans="3:4" ht="15" hidden="1" customHeight="1" x14ac:dyDescent="0.25">
      <c r="C8737" s="113" t="s">
        <v>25493</v>
      </c>
      <c r="D8737" s="113" t="s">
        <v>25494</v>
      </c>
    </row>
    <row r="8738" spans="3:4" ht="15" hidden="1" customHeight="1" x14ac:dyDescent="0.25">
      <c r="C8738" s="113" t="s">
        <v>25495</v>
      </c>
      <c r="D8738" s="113" t="s">
        <v>25496</v>
      </c>
    </row>
    <row r="8739" spans="3:4" ht="15" hidden="1" customHeight="1" x14ac:dyDescent="0.25">
      <c r="C8739" s="113" t="s">
        <v>25497</v>
      </c>
      <c r="D8739" s="113" t="s">
        <v>25498</v>
      </c>
    </row>
    <row r="8740" spans="3:4" ht="15" hidden="1" customHeight="1" x14ac:dyDescent="0.25">
      <c r="C8740" s="113" t="s">
        <v>25499</v>
      </c>
      <c r="D8740" s="113" t="s">
        <v>25500</v>
      </c>
    </row>
    <row r="8741" spans="3:4" ht="15" hidden="1" customHeight="1" x14ac:dyDescent="0.25">
      <c r="C8741" s="113" t="s">
        <v>25501</v>
      </c>
      <c r="D8741" s="113" t="s">
        <v>25502</v>
      </c>
    </row>
    <row r="8742" spans="3:4" ht="15" hidden="1" customHeight="1" x14ac:dyDescent="0.25">
      <c r="C8742" s="113" t="s">
        <v>25503</v>
      </c>
      <c r="D8742" s="113" t="s">
        <v>25504</v>
      </c>
    </row>
    <row r="8743" spans="3:4" ht="15" hidden="1" customHeight="1" x14ac:dyDescent="0.25">
      <c r="C8743" s="113" t="s">
        <v>25505</v>
      </c>
      <c r="D8743" s="113" t="s">
        <v>25506</v>
      </c>
    </row>
    <row r="8744" spans="3:4" ht="15" hidden="1" customHeight="1" x14ac:dyDescent="0.25">
      <c r="C8744" s="113" t="s">
        <v>25507</v>
      </c>
      <c r="D8744" s="113" t="s">
        <v>25508</v>
      </c>
    </row>
    <row r="8745" spans="3:4" ht="15" hidden="1" customHeight="1" x14ac:dyDescent="0.25">
      <c r="C8745" s="113" t="s">
        <v>25509</v>
      </c>
      <c r="D8745" s="113" t="s">
        <v>25510</v>
      </c>
    </row>
    <row r="8746" spans="3:4" ht="15" hidden="1" customHeight="1" x14ac:dyDescent="0.25">
      <c r="C8746" s="113" t="s">
        <v>25511</v>
      </c>
      <c r="D8746" s="113" t="s">
        <v>25512</v>
      </c>
    </row>
    <row r="8747" spans="3:4" ht="15" hidden="1" customHeight="1" x14ac:dyDescent="0.25">
      <c r="C8747" s="113" t="s">
        <v>25513</v>
      </c>
      <c r="D8747" s="113" t="s">
        <v>25514</v>
      </c>
    </row>
    <row r="8748" spans="3:4" ht="15" hidden="1" customHeight="1" x14ac:dyDescent="0.25">
      <c r="C8748" s="113" t="s">
        <v>25515</v>
      </c>
      <c r="D8748" s="113" t="s">
        <v>25516</v>
      </c>
    </row>
    <row r="8749" spans="3:4" ht="15" hidden="1" customHeight="1" x14ac:dyDescent="0.25">
      <c r="C8749" s="113" t="s">
        <v>25517</v>
      </c>
      <c r="D8749" s="113" t="s">
        <v>25518</v>
      </c>
    </row>
    <row r="8750" spans="3:4" ht="15" hidden="1" customHeight="1" x14ac:dyDescent="0.25">
      <c r="C8750" s="113" t="s">
        <v>25519</v>
      </c>
      <c r="D8750" s="113" t="s">
        <v>25520</v>
      </c>
    </row>
    <row r="8751" spans="3:4" ht="15" hidden="1" customHeight="1" x14ac:dyDescent="0.25">
      <c r="C8751" s="113" t="s">
        <v>25521</v>
      </c>
      <c r="D8751" s="113" t="s">
        <v>25522</v>
      </c>
    </row>
    <row r="8752" spans="3:4" ht="15" hidden="1" customHeight="1" x14ac:dyDescent="0.25">
      <c r="C8752" s="113" t="s">
        <v>25523</v>
      </c>
      <c r="D8752" s="113" t="s">
        <v>25524</v>
      </c>
    </row>
    <row r="8753" spans="3:4" ht="15" hidden="1" customHeight="1" x14ac:dyDescent="0.25">
      <c r="C8753" s="113" t="s">
        <v>25525</v>
      </c>
      <c r="D8753" s="113" t="s">
        <v>25526</v>
      </c>
    </row>
    <row r="8754" spans="3:4" ht="15" hidden="1" customHeight="1" x14ac:dyDescent="0.25">
      <c r="C8754" s="113" t="s">
        <v>25527</v>
      </c>
      <c r="D8754" s="113" t="s">
        <v>25528</v>
      </c>
    </row>
    <row r="8755" spans="3:4" ht="15" hidden="1" customHeight="1" x14ac:dyDescent="0.25">
      <c r="C8755" s="113" t="s">
        <v>25529</v>
      </c>
      <c r="D8755" s="113" t="s">
        <v>25530</v>
      </c>
    </row>
    <row r="8756" spans="3:4" ht="15" hidden="1" customHeight="1" x14ac:dyDescent="0.25">
      <c r="C8756" s="113" t="s">
        <v>25531</v>
      </c>
      <c r="D8756" s="113" t="s">
        <v>25532</v>
      </c>
    </row>
    <row r="8757" spans="3:4" ht="15" hidden="1" customHeight="1" x14ac:dyDescent="0.25">
      <c r="C8757" s="113" t="s">
        <v>25533</v>
      </c>
      <c r="D8757" s="113" t="s">
        <v>25534</v>
      </c>
    </row>
    <row r="8758" spans="3:4" ht="15" hidden="1" customHeight="1" x14ac:dyDescent="0.25">
      <c r="C8758" s="113" t="s">
        <v>25535</v>
      </c>
      <c r="D8758" s="113" t="s">
        <v>25536</v>
      </c>
    </row>
    <row r="8759" spans="3:4" ht="15" hidden="1" customHeight="1" x14ac:dyDescent="0.25">
      <c r="C8759" s="113" t="s">
        <v>25537</v>
      </c>
      <c r="D8759" s="113" t="s">
        <v>25538</v>
      </c>
    </row>
    <row r="8760" spans="3:4" ht="15" hidden="1" customHeight="1" x14ac:dyDescent="0.25">
      <c r="C8760" s="113" t="s">
        <v>25539</v>
      </c>
      <c r="D8760" s="113" t="s">
        <v>25540</v>
      </c>
    </row>
    <row r="8761" spans="3:4" ht="15" hidden="1" customHeight="1" x14ac:dyDescent="0.25">
      <c r="C8761" s="113" t="s">
        <v>25541</v>
      </c>
      <c r="D8761" s="113" t="s">
        <v>25542</v>
      </c>
    </row>
    <row r="8762" spans="3:4" ht="15" hidden="1" customHeight="1" x14ac:dyDescent="0.25">
      <c r="C8762" s="113" t="s">
        <v>25543</v>
      </c>
      <c r="D8762" s="113" t="s">
        <v>25544</v>
      </c>
    </row>
    <row r="8763" spans="3:4" ht="15" hidden="1" customHeight="1" x14ac:dyDescent="0.25">
      <c r="C8763" s="113" t="s">
        <v>25545</v>
      </c>
      <c r="D8763" s="113" t="s">
        <v>25546</v>
      </c>
    </row>
    <row r="8764" spans="3:4" ht="15" hidden="1" customHeight="1" x14ac:dyDescent="0.25">
      <c r="C8764" s="113" t="s">
        <v>25547</v>
      </c>
      <c r="D8764" s="113" t="s">
        <v>25548</v>
      </c>
    </row>
    <row r="8765" spans="3:4" ht="15" hidden="1" customHeight="1" x14ac:dyDescent="0.25">
      <c r="C8765" s="113" t="s">
        <v>25549</v>
      </c>
      <c r="D8765" s="113" t="s">
        <v>25550</v>
      </c>
    </row>
    <row r="8766" spans="3:4" ht="15" hidden="1" customHeight="1" x14ac:dyDescent="0.25">
      <c r="C8766" s="113" t="s">
        <v>25551</v>
      </c>
      <c r="D8766" s="113" t="s">
        <v>25552</v>
      </c>
    </row>
    <row r="8767" spans="3:4" ht="15" hidden="1" customHeight="1" x14ac:dyDescent="0.25">
      <c r="C8767" s="113" t="s">
        <v>11563</v>
      </c>
      <c r="D8767" s="113" t="s">
        <v>2175</v>
      </c>
    </row>
    <row r="8768" spans="3:4" ht="15" hidden="1" customHeight="1" x14ac:dyDescent="0.25">
      <c r="C8768" s="113" t="s">
        <v>11564</v>
      </c>
      <c r="D8768" s="113" t="s">
        <v>25553</v>
      </c>
    </row>
    <row r="8769" spans="3:4" ht="15" hidden="1" customHeight="1" x14ac:dyDescent="0.25">
      <c r="C8769" s="113" t="s">
        <v>11565</v>
      </c>
      <c r="D8769" s="113" t="s">
        <v>25554</v>
      </c>
    </row>
    <row r="8770" spans="3:4" ht="15" hidden="1" customHeight="1" x14ac:dyDescent="0.25">
      <c r="C8770" s="113" t="s">
        <v>11566</v>
      </c>
      <c r="D8770" s="113" t="s">
        <v>9306</v>
      </c>
    </row>
    <row r="8771" spans="3:4" ht="15" hidden="1" customHeight="1" x14ac:dyDescent="0.25">
      <c r="C8771" s="113" t="s">
        <v>25555</v>
      </c>
      <c r="D8771" s="113" t="s">
        <v>25556</v>
      </c>
    </row>
    <row r="8772" spans="3:4" ht="15" hidden="1" customHeight="1" x14ac:dyDescent="0.25">
      <c r="C8772" s="113" t="s">
        <v>25557</v>
      </c>
      <c r="D8772" s="113" t="s">
        <v>25558</v>
      </c>
    </row>
    <row r="8773" spans="3:4" ht="15" hidden="1" customHeight="1" x14ac:dyDescent="0.25">
      <c r="C8773" s="113" t="s">
        <v>11567</v>
      </c>
      <c r="D8773" s="113" t="s">
        <v>18137</v>
      </c>
    </row>
    <row r="8774" spans="3:4" ht="15" hidden="1" customHeight="1" x14ac:dyDescent="0.25">
      <c r="C8774" s="113" t="s">
        <v>11568</v>
      </c>
      <c r="D8774" s="113" t="s">
        <v>1919</v>
      </c>
    </row>
    <row r="8775" spans="3:4" ht="15" hidden="1" customHeight="1" x14ac:dyDescent="0.25">
      <c r="C8775" s="113" t="s">
        <v>11569</v>
      </c>
      <c r="D8775" s="113" t="s">
        <v>1920</v>
      </c>
    </row>
    <row r="8776" spans="3:4" ht="15" hidden="1" customHeight="1" x14ac:dyDescent="0.25">
      <c r="C8776" s="113" t="s">
        <v>11570</v>
      </c>
      <c r="D8776" s="113" t="s">
        <v>1921</v>
      </c>
    </row>
    <row r="8777" spans="3:4" ht="15" hidden="1" customHeight="1" x14ac:dyDescent="0.25">
      <c r="C8777" s="113" t="s">
        <v>25559</v>
      </c>
      <c r="D8777" s="113" t="s">
        <v>25560</v>
      </c>
    </row>
    <row r="8778" spans="3:4" ht="15" hidden="1" customHeight="1" x14ac:dyDescent="0.25">
      <c r="C8778" s="113" t="s">
        <v>25561</v>
      </c>
      <c r="D8778" s="113" t="s">
        <v>25562</v>
      </c>
    </row>
    <row r="8779" spans="3:4" ht="15" hidden="1" customHeight="1" x14ac:dyDescent="0.25">
      <c r="C8779" s="113" t="s">
        <v>25563</v>
      </c>
      <c r="D8779" s="113" t="s">
        <v>25564</v>
      </c>
    </row>
    <row r="8780" spans="3:4" ht="15" hidden="1" customHeight="1" x14ac:dyDescent="0.25">
      <c r="C8780" s="113" t="s">
        <v>25565</v>
      </c>
      <c r="D8780" s="113" t="s">
        <v>25566</v>
      </c>
    </row>
    <row r="8781" spans="3:4" ht="15" hidden="1" customHeight="1" x14ac:dyDescent="0.25">
      <c r="C8781" s="113" t="s">
        <v>25567</v>
      </c>
      <c r="D8781" s="113" t="s">
        <v>25568</v>
      </c>
    </row>
    <row r="8782" spans="3:4" ht="15" hidden="1" customHeight="1" x14ac:dyDescent="0.25">
      <c r="C8782" s="113" t="s">
        <v>25569</v>
      </c>
      <c r="D8782" s="113" t="s">
        <v>25570</v>
      </c>
    </row>
    <row r="8783" spans="3:4" ht="15" hidden="1" customHeight="1" x14ac:dyDescent="0.25">
      <c r="C8783" s="113" t="s">
        <v>25571</v>
      </c>
      <c r="D8783" s="113" t="s">
        <v>25572</v>
      </c>
    </row>
    <row r="8784" spans="3:4" ht="15" hidden="1" customHeight="1" x14ac:dyDescent="0.25">
      <c r="C8784" s="113" t="s">
        <v>25573</v>
      </c>
      <c r="D8784" s="113" t="s">
        <v>25574</v>
      </c>
    </row>
    <row r="8785" spans="3:4" ht="15" hidden="1" customHeight="1" x14ac:dyDescent="0.25">
      <c r="C8785" s="113" t="s">
        <v>25575</v>
      </c>
      <c r="D8785" s="113" t="s">
        <v>25576</v>
      </c>
    </row>
    <row r="8786" spans="3:4" ht="15" hidden="1" customHeight="1" x14ac:dyDescent="0.25">
      <c r="C8786" s="113" t="s">
        <v>25577</v>
      </c>
      <c r="D8786" s="113" t="s">
        <v>25578</v>
      </c>
    </row>
    <row r="8787" spans="3:4" ht="15" hidden="1" customHeight="1" x14ac:dyDescent="0.25">
      <c r="C8787" s="113" t="s">
        <v>25579</v>
      </c>
      <c r="D8787" s="113" t="s">
        <v>25580</v>
      </c>
    </row>
    <row r="8788" spans="3:4" ht="15" hidden="1" customHeight="1" x14ac:dyDescent="0.25">
      <c r="C8788" s="113" t="s">
        <v>25581</v>
      </c>
      <c r="D8788" s="113" t="s">
        <v>25582</v>
      </c>
    </row>
    <row r="8789" spans="3:4" ht="15" hidden="1" customHeight="1" x14ac:dyDescent="0.25">
      <c r="C8789" s="113" t="s">
        <v>25583</v>
      </c>
      <c r="D8789" s="113" t="s">
        <v>25584</v>
      </c>
    </row>
    <row r="8790" spans="3:4" ht="15" hidden="1" customHeight="1" x14ac:dyDescent="0.25">
      <c r="C8790" s="113" t="s">
        <v>25585</v>
      </c>
      <c r="D8790" s="113" t="s">
        <v>25586</v>
      </c>
    </row>
    <row r="8791" spans="3:4" ht="15" hidden="1" customHeight="1" x14ac:dyDescent="0.25">
      <c r="C8791" s="113" t="s">
        <v>25587</v>
      </c>
      <c r="D8791" s="113" t="s">
        <v>25588</v>
      </c>
    </row>
    <row r="8792" spans="3:4" ht="15" hidden="1" customHeight="1" x14ac:dyDescent="0.25">
      <c r="C8792" s="113" t="s">
        <v>25589</v>
      </c>
      <c r="D8792" s="113" t="s">
        <v>25590</v>
      </c>
    </row>
    <row r="8793" spans="3:4" ht="15" hidden="1" customHeight="1" x14ac:dyDescent="0.25">
      <c r="C8793" s="113" t="s">
        <v>25591</v>
      </c>
      <c r="D8793" s="113" t="s">
        <v>25592</v>
      </c>
    </row>
    <row r="8794" spans="3:4" ht="15" hidden="1" customHeight="1" x14ac:dyDescent="0.25">
      <c r="C8794" s="113" t="s">
        <v>25593</v>
      </c>
      <c r="D8794" s="113" t="s">
        <v>25594</v>
      </c>
    </row>
    <row r="8795" spans="3:4" ht="15" hidden="1" customHeight="1" x14ac:dyDescent="0.25">
      <c r="C8795" s="113" t="s">
        <v>25595</v>
      </c>
      <c r="D8795" s="113" t="s">
        <v>25596</v>
      </c>
    </row>
    <row r="8796" spans="3:4" ht="15" hidden="1" customHeight="1" x14ac:dyDescent="0.25">
      <c r="C8796" s="113" t="s">
        <v>25597</v>
      </c>
      <c r="D8796" s="113" t="s">
        <v>25598</v>
      </c>
    </row>
    <row r="8797" spans="3:4" ht="15" hidden="1" customHeight="1" x14ac:dyDescent="0.25">
      <c r="C8797" s="113" t="s">
        <v>25599</v>
      </c>
      <c r="D8797" s="113" t="s">
        <v>25600</v>
      </c>
    </row>
    <row r="8798" spans="3:4" ht="15" hidden="1" customHeight="1" x14ac:dyDescent="0.25">
      <c r="C8798" s="113" t="s">
        <v>25601</v>
      </c>
      <c r="D8798" s="113" t="s">
        <v>25602</v>
      </c>
    </row>
    <row r="8799" spans="3:4" ht="15" hidden="1" customHeight="1" x14ac:dyDescent="0.25">
      <c r="C8799" s="113" t="s">
        <v>25603</v>
      </c>
      <c r="D8799" s="113" t="s">
        <v>25604</v>
      </c>
    </row>
    <row r="8800" spans="3:4" ht="15" hidden="1" customHeight="1" x14ac:dyDescent="0.25">
      <c r="C8800" s="113" t="s">
        <v>25605</v>
      </c>
      <c r="D8800" s="113" t="s">
        <v>25606</v>
      </c>
    </row>
    <row r="8801" spans="3:4" ht="15" hidden="1" customHeight="1" x14ac:dyDescent="0.25">
      <c r="C8801" s="113" t="s">
        <v>25607</v>
      </c>
      <c r="D8801" s="113" t="s">
        <v>25608</v>
      </c>
    </row>
    <row r="8802" spans="3:4" ht="15" hidden="1" customHeight="1" x14ac:dyDescent="0.25">
      <c r="C8802" s="113" t="s">
        <v>25609</v>
      </c>
      <c r="D8802" s="113" t="s">
        <v>25610</v>
      </c>
    </row>
    <row r="8803" spans="3:4" ht="15" hidden="1" customHeight="1" x14ac:dyDescent="0.25">
      <c r="C8803" s="113" t="s">
        <v>25611</v>
      </c>
      <c r="D8803" s="113" t="s">
        <v>25612</v>
      </c>
    </row>
    <row r="8804" spans="3:4" ht="15" hidden="1" customHeight="1" x14ac:dyDescent="0.25">
      <c r="C8804" s="113" t="s">
        <v>25613</v>
      </c>
      <c r="D8804" s="113" t="s">
        <v>25614</v>
      </c>
    </row>
    <row r="8805" spans="3:4" ht="15" hidden="1" customHeight="1" x14ac:dyDescent="0.25">
      <c r="C8805" s="113" t="s">
        <v>25615</v>
      </c>
      <c r="D8805" s="113" t="s">
        <v>25616</v>
      </c>
    </row>
    <row r="8806" spans="3:4" ht="15" hidden="1" customHeight="1" x14ac:dyDescent="0.25">
      <c r="C8806" s="113" t="s">
        <v>25617</v>
      </c>
      <c r="D8806" s="113" t="s">
        <v>25618</v>
      </c>
    </row>
    <row r="8807" spans="3:4" ht="15" hidden="1" customHeight="1" x14ac:dyDescent="0.25">
      <c r="C8807" s="113" t="s">
        <v>25619</v>
      </c>
      <c r="D8807" s="113" t="s">
        <v>25620</v>
      </c>
    </row>
    <row r="8808" spans="3:4" ht="15" hidden="1" customHeight="1" x14ac:dyDescent="0.25">
      <c r="C8808" s="113" t="s">
        <v>25621</v>
      </c>
      <c r="D8808" s="113" t="s">
        <v>25622</v>
      </c>
    </row>
    <row r="8809" spans="3:4" ht="15" hidden="1" customHeight="1" x14ac:dyDescent="0.25">
      <c r="C8809" s="113" t="s">
        <v>25623</v>
      </c>
      <c r="D8809" s="113" t="s">
        <v>25624</v>
      </c>
    </row>
    <row r="8810" spans="3:4" ht="15" hidden="1" customHeight="1" x14ac:dyDescent="0.25">
      <c r="C8810" s="113" t="s">
        <v>25625</v>
      </c>
      <c r="D8810" s="113" t="s">
        <v>25626</v>
      </c>
    </row>
    <row r="8811" spans="3:4" ht="15" hidden="1" customHeight="1" x14ac:dyDescent="0.25">
      <c r="C8811" s="113" t="s">
        <v>25627</v>
      </c>
      <c r="D8811" s="113" t="s">
        <v>25628</v>
      </c>
    </row>
    <row r="8812" spans="3:4" ht="15" hidden="1" customHeight="1" x14ac:dyDescent="0.25">
      <c r="C8812" s="113" t="s">
        <v>25629</v>
      </c>
      <c r="D8812" s="113" t="s">
        <v>25630</v>
      </c>
    </row>
    <row r="8813" spans="3:4" ht="15" hidden="1" customHeight="1" x14ac:dyDescent="0.25">
      <c r="C8813" s="113" t="s">
        <v>25631</v>
      </c>
      <c r="D8813" s="113" t="s">
        <v>25632</v>
      </c>
    </row>
    <row r="8814" spans="3:4" ht="15" hidden="1" customHeight="1" x14ac:dyDescent="0.25">
      <c r="C8814" s="113" t="s">
        <v>25633</v>
      </c>
      <c r="D8814" s="113" t="s">
        <v>25634</v>
      </c>
    </row>
    <row r="8815" spans="3:4" ht="15" hidden="1" customHeight="1" x14ac:dyDescent="0.25">
      <c r="C8815" s="113" t="s">
        <v>25635</v>
      </c>
      <c r="D8815" s="113" t="s">
        <v>25636</v>
      </c>
    </row>
    <row r="8816" spans="3:4" ht="15" hidden="1" customHeight="1" x14ac:dyDescent="0.25">
      <c r="C8816" s="113" t="s">
        <v>25637</v>
      </c>
      <c r="D8816" s="113" t="s">
        <v>25638</v>
      </c>
    </row>
    <row r="8817" spans="3:4" ht="15" hidden="1" customHeight="1" x14ac:dyDescent="0.25">
      <c r="C8817" s="113" t="s">
        <v>25639</v>
      </c>
      <c r="D8817" s="113" t="s">
        <v>25640</v>
      </c>
    </row>
    <row r="8818" spans="3:4" ht="15" hidden="1" customHeight="1" x14ac:dyDescent="0.25">
      <c r="C8818" s="113" t="s">
        <v>25641</v>
      </c>
      <c r="D8818" s="113" t="s">
        <v>25642</v>
      </c>
    </row>
    <row r="8819" spans="3:4" ht="15" hidden="1" customHeight="1" x14ac:dyDescent="0.25">
      <c r="C8819" s="113" t="s">
        <v>25643</v>
      </c>
      <c r="D8819" s="113" t="s">
        <v>25644</v>
      </c>
    </row>
    <row r="8820" spans="3:4" ht="15" hidden="1" customHeight="1" x14ac:dyDescent="0.25">
      <c r="C8820" s="113" t="s">
        <v>25645</v>
      </c>
      <c r="D8820" s="113" t="s">
        <v>25646</v>
      </c>
    </row>
    <row r="8821" spans="3:4" ht="15" hidden="1" customHeight="1" x14ac:dyDescent="0.25">
      <c r="C8821" s="113" t="s">
        <v>25647</v>
      </c>
      <c r="D8821" s="113" t="s">
        <v>25648</v>
      </c>
    </row>
    <row r="8822" spans="3:4" ht="15" hidden="1" customHeight="1" x14ac:dyDescent="0.25">
      <c r="C8822" s="113" t="s">
        <v>25649</v>
      </c>
      <c r="D8822" s="113" t="s">
        <v>25650</v>
      </c>
    </row>
    <row r="8823" spans="3:4" ht="15" hidden="1" customHeight="1" x14ac:dyDescent="0.25">
      <c r="C8823" s="113" t="s">
        <v>25651</v>
      </c>
      <c r="D8823" s="113" t="s">
        <v>25652</v>
      </c>
    </row>
    <row r="8824" spans="3:4" ht="15" hidden="1" customHeight="1" x14ac:dyDescent="0.25">
      <c r="C8824" s="113" t="s">
        <v>25655</v>
      </c>
      <c r="D8824" s="113" t="s">
        <v>25656</v>
      </c>
    </row>
    <row r="8825" spans="3:4" ht="15" hidden="1" customHeight="1" x14ac:dyDescent="0.25">
      <c r="C8825" s="113" t="s">
        <v>25657</v>
      </c>
      <c r="D8825" s="113" t="s">
        <v>25658</v>
      </c>
    </row>
    <row r="8826" spans="3:4" ht="15" hidden="1" customHeight="1" x14ac:dyDescent="0.25">
      <c r="C8826" s="113" t="s">
        <v>25659</v>
      </c>
      <c r="D8826" s="113" t="s">
        <v>25660</v>
      </c>
    </row>
    <row r="8827" spans="3:4" ht="15" hidden="1" customHeight="1" x14ac:dyDescent="0.25">
      <c r="C8827" s="113" t="s">
        <v>25661</v>
      </c>
      <c r="D8827" s="113" t="s">
        <v>25662</v>
      </c>
    </row>
    <row r="8828" spans="3:4" ht="15" hidden="1" customHeight="1" x14ac:dyDescent="0.25">
      <c r="C8828" s="113" t="s">
        <v>25663</v>
      </c>
      <c r="D8828" s="113" t="s">
        <v>25664</v>
      </c>
    </row>
    <row r="8829" spans="3:4" ht="15" hidden="1" customHeight="1" x14ac:dyDescent="0.25">
      <c r="C8829" s="113" t="s">
        <v>25665</v>
      </c>
      <c r="D8829" s="113" t="s">
        <v>25666</v>
      </c>
    </row>
    <row r="8830" spans="3:4" ht="15" hidden="1" customHeight="1" x14ac:dyDescent="0.25">
      <c r="C8830" s="113" t="s">
        <v>25667</v>
      </c>
      <c r="D8830" s="113" t="s">
        <v>25668</v>
      </c>
    </row>
    <row r="8831" spans="3:4" ht="15" hidden="1" customHeight="1" x14ac:dyDescent="0.25">
      <c r="C8831" s="113" t="s">
        <v>25669</v>
      </c>
      <c r="D8831" s="113" t="s">
        <v>25670</v>
      </c>
    </row>
    <row r="8832" spans="3:4" ht="15" hidden="1" customHeight="1" x14ac:dyDescent="0.25">
      <c r="C8832" s="113" t="s">
        <v>25671</v>
      </c>
      <c r="D8832" s="113" t="s">
        <v>25672</v>
      </c>
    </row>
    <row r="8833" spans="3:4" ht="15" hidden="1" customHeight="1" x14ac:dyDescent="0.25">
      <c r="C8833" s="113" t="s">
        <v>25653</v>
      </c>
      <c r="D8833" s="113" t="s">
        <v>25654</v>
      </c>
    </row>
    <row r="8834" spans="3:4" ht="15" hidden="1" customHeight="1" x14ac:dyDescent="0.25">
      <c r="C8834" s="113" t="s">
        <v>25673</v>
      </c>
      <c r="D8834" s="113" t="s">
        <v>25674</v>
      </c>
    </row>
    <row r="8835" spans="3:4" ht="15" hidden="1" customHeight="1" x14ac:dyDescent="0.25">
      <c r="C8835" s="113" t="s">
        <v>25675</v>
      </c>
      <c r="D8835" s="113" t="s">
        <v>25676</v>
      </c>
    </row>
    <row r="8836" spans="3:4" ht="15" hidden="1" customHeight="1" x14ac:dyDescent="0.25">
      <c r="C8836" s="113" t="s">
        <v>25677</v>
      </c>
      <c r="D8836" s="113" t="s">
        <v>25678</v>
      </c>
    </row>
    <row r="8837" spans="3:4" ht="15" hidden="1" customHeight="1" x14ac:dyDescent="0.25">
      <c r="C8837" s="113" t="s">
        <v>25679</v>
      </c>
      <c r="D8837" s="113" t="s">
        <v>25680</v>
      </c>
    </row>
    <row r="8838" spans="3:4" ht="15" hidden="1" customHeight="1" x14ac:dyDescent="0.25">
      <c r="C8838" s="113" t="s">
        <v>25681</v>
      </c>
      <c r="D8838" s="113" t="s">
        <v>25682</v>
      </c>
    </row>
    <row r="8839" spans="3:4" ht="15" hidden="1" customHeight="1" x14ac:dyDescent="0.25">
      <c r="C8839" s="113" t="s">
        <v>25683</v>
      </c>
      <c r="D8839" s="113" t="s">
        <v>25684</v>
      </c>
    </row>
    <row r="8840" spans="3:4" ht="15" hidden="1" customHeight="1" x14ac:dyDescent="0.25">
      <c r="C8840" s="113" t="s">
        <v>25685</v>
      </c>
      <c r="D8840" s="113" t="s">
        <v>25686</v>
      </c>
    </row>
    <row r="8841" spans="3:4" ht="15" hidden="1" customHeight="1" x14ac:dyDescent="0.25">
      <c r="C8841" s="113" t="s">
        <v>25687</v>
      </c>
      <c r="D8841" s="113" t="s">
        <v>25688</v>
      </c>
    </row>
    <row r="8842" spans="3:4" ht="15" hidden="1" customHeight="1" x14ac:dyDescent="0.25">
      <c r="C8842" s="113" t="s">
        <v>25689</v>
      </c>
      <c r="D8842" s="113" t="s">
        <v>25690</v>
      </c>
    </row>
    <row r="8843" spans="3:4" ht="15" hidden="1" customHeight="1" x14ac:dyDescent="0.25">
      <c r="C8843" s="113" t="s">
        <v>25691</v>
      </c>
      <c r="D8843" s="113" t="s">
        <v>25692</v>
      </c>
    </row>
    <row r="8844" spans="3:4" ht="15" hidden="1" customHeight="1" x14ac:dyDescent="0.25">
      <c r="C8844" s="113" t="s">
        <v>25693</v>
      </c>
      <c r="D8844" s="113" t="s">
        <v>25694</v>
      </c>
    </row>
    <row r="8845" spans="3:4" ht="15" hidden="1" customHeight="1" x14ac:dyDescent="0.25">
      <c r="C8845" s="113" t="s">
        <v>25695</v>
      </c>
      <c r="D8845" s="113" t="s">
        <v>25696</v>
      </c>
    </row>
    <row r="8846" spans="3:4" ht="15" hidden="1" customHeight="1" x14ac:dyDescent="0.25">
      <c r="C8846" s="113" t="s">
        <v>25697</v>
      </c>
      <c r="D8846" s="113" t="s">
        <v>25698</v>
      </c>
    </row>
    <row r="8847" spans="3:4" ht="15" hidden="1" customHeight="1" x14ac:dyDescent="0.25">
      <c r="C8847" s="113" t="s">
        <v>25699</v>
      </c>
      <c r="D8847" s="113" t="s">
        <v>25700</v>
      </c>
    </row>
    <row r="8848" spans="3:4" ht="15" hidden="1" customHeight="1" x14ac:dyDescent="0.25">
      <c r="C8848" s="113" t="s">
        <v>25701</v>
      </c>
      <c r="D8848" s="113" t="s">
        <v>25702</v>
      </c>
    </row>
    <row r="8849" spans="3:4" ht="15" hidden="1" customHeight="1" x14ac:dyDescent="0.25">
      <c r="C8849" s="113" t="s">
        <v>25703</v>
      </c>
      <c r="D8849" s="113" t="s">
        <v>25704</v>
      </c>
    </row>
    <row r="8850" spans="3:4" ht="15" hidden="1" customHeight="1" x14ac:dyDescent="0.25">
      <c r="C8850" s="113" t="s">
        <v>25705</v>
      </c>
      <c r="D8850" s="113" t="s">
        <v>25706</v>
      </c>
    </row>
    <row r="8851" spans="3:4" ht="15" hidden="1" customHeight="1" x14ac:dyDescent="0.25">
      <c r="C8851" s="113" t="s">
        <v>25707</v>
      </c>
      <c r="D8851" s="113" t="s">
        <v>25708</v>
      </c>
    </row>
    <row r="8852" spans="3:4" ht="15" hidden="1" customHeight="1" x14ac:dyDescent="0.25">
      <c r="C8852" s="113" t="s">
        <v>25709</v>
      </c>
      <c r="D8852" s="113" t="s">
        <v>25710</v>
      </c>
    </row>
    <row r="8853" spans="3:4" ht="15" hidden="1" customHeight="1" x14ac:dyDescent="0.25">
      <c r="C8853" s="113" t="s">
        <v>25711</v>
      </c>
      <c r="D8853" s="113" t="s">
        <v>25712</v>
      </c>
    </row>
    <row r="8854" spans="3:4" ht="15" hidden="1" customHeight="1" x14ac:dyDescent="0.25">
      <c r="C8854" s="113" t="s">
        <v>25713</v>
      </c>
      <c r="D8854" s="113" t="s">
        <v>25714</v>
      </c>
    </row>
    <row r="8855" spans="3:4" ht="15" hidden="1" customHeight="1" x14ac:dyDescent="0.25">
      <c r="C8855" s="113" t="s">
        <v>25715</v>
      </c>
      <c r="D8855" s="113" t="s">
        <v>25716</v>
      </c>
    </row>
    <row r="8856" spans="3:4" ht="15" hidden="1" customHeight="1" x14ac:dyDescent="0.25">
      <c r="C8856" s="113" t="s">
        <v>25717</v>
      </c>
      <c r="D8856" s="113" t="s">
        <v>25718</v>
      </c>
    </row>
    <row r="8857" spans="3:4" ht="15" hidden="1" customHeight="1" x14ac:dyDescent="0.25">
      <c r="C8857" s="113" t="s">
        <v>25719</v>
      </c>
      <c r="D8857" s="113" t="s">
        <v>25720</v>
      </c>
    </row>
    <row r="8858" spans="3:4" ht="15" hidden="1" customHeight="1" x14ac:dyDescent="0.25">
      <c r="C8858" s="113" t="s">
        <v>25721</v>
      </c>
      <c r="D8858" s="113" t="s">
        <v>25722</v>
      </c>
    </row>
    <row r="8859" spans="3:4" ht="15" hidden="1" customHeight="1" x14ac:dyDescent="0.25">
      <c r="C8859" s="113" t="s">
        <v>25723</v>
      </c>
      <c r="D8859" s="113" t="s">
        <v>25724</v>
      </c>
    </row>
    <row r="8860" spans="3:4" ht="15" hidden="1" customHeight="1" x14ac:dyDescent="0.25">
      <c r="C8860" s="113" t="s">
        <v>25725</v>
      </c>
      <c r="D8860" s="113" t="s">
        <v>25726</v>
      </c>
    </row>
    <row r="8861" spans="3:4" ht="15" hidden="1" customHeight="1" x14ac:dyDescent="0.25">
      <c r="C8861" s="113" t="s">
        <v>25727</v>
      </c>
      <c r="D8861" s="113" t="s">
        <v>25728</v>
      </c>
    </row>
    <row r="8862" spans="3:4" ht="15" hidden="1" customHeight="1" x14ac:dyDescent="0.25">
      <c r="C8862" s="113" t="s">
        <v>25729</v>
      </c>
      <c r="D8862" s="113" t="s">
        <v>25730</v>
      </c>
    </row>
    <row r="8863" spans="3:4" ht="15" hidden="1" customHeight="1" x14ac:dyDescent="0.25">
      <c r="C8863" s="113" t="s">
        <v>25731</v>
      </c>
      <c r="D8863" s="113" t="s">
        <v>25732</v>
      </c>
    </row>
    <row r="8864" spans="3:4" ht="15" hidden="1" customHeight="1" x14ac:dyDescent="0.25">
      <c r="C8864" s="113" t="s">
        <v>25733</v>
      </c>
      <c r="D8864" s="113" t="s">
        <v>25734</v>
      </c>
    </row>
    <row r="8865" spans="3:4" ht="15" hidden="1" customHeight="1" x14ac:dyDescent="0.25">
      <c r="C8865" s="113" t="s">
        <v>25735</v>
      </c>
      <c r="D8865" s="113" t="s">
        <v>25736</v>
      </c>
    </row>
    <row r="8866" spans="3:4" ht="15" hidden="1" customHeight="1" x14ac:dyDescent="0.25">
      <c r="C8866" s="113" t="s">
        <v>25737</v>
      </c>
      <c r="D8866" s="113" t="s">
        <v>25738</v>
      </c>
    </row>
    <row r="8867" spans="3:4" ht="15" hidden="1" customHeight="1" x14ac:dyDescent="0.25">
      <c r="C8867" s="113" t="s">
        <v>25739</v>
      </c>
      <c r="D8867" s="113" t="s">
        <v>25740</v>
      </c>
    </row>
    <row r="8868" spans="3:4" ht="15" hidden="1" customHeight="1" x14ac:dyDescent="0.25">
      <c r="C8868" s="113" t="s">
        <v>25741</v>
      </c>
      <c r="D8868" s="113" t="s">
        <v>25742</v>
      </c>
    </row>
    <row r="8869" spans="3:4" ht="15" hidden="1" customHeight="1" x14ac:dyDescent="0.25">
      <c r="C8869" s="113" t="s">
        <v>25743</v>
      </c>
      <c r="D8869" s="113" t="s">
        <v>25744</v>
      </c>
    </row>
    <row r="8870" spans="3:4" ht="15" hidden="1" customHeight="1" x14ac:dyDescent="0.25">
      <c r="C8870" s="113" t="s">
        <v>25745</v>
      </c>
      <c r="D8870" s="113" t="s">
        <v>25746</v>
      </c>
    </row>
    <row r="8871" spans="3:4" ht="15" hidden="1" customHeight="1" x14ac:dyDescent="0.25">
      <c r="C8871" s="113" t="s">
        <v>25747</v>
      </c>
      <c r="D8871" s="113" t="s">
        <v>25748</v>
      </c>
    </row>
    <row r="8872" spans="3:4" ht="15" hidden="1" customHeight="1" x14ac:dyDescent="0.25">
      <c r="C8872" s="113" t="s">
        <v>25749</v>
      </c>
      <c r="D8872" s="113" t="s">
        <v>25750</v>
      </c>
    </row>
    <row r="8873" spans="3:4" ht="15" hidden="1" customHeight="1" x14ac:dyDescent="0.25">
      <c r="C8873" s="113" t="s">
        <v>25751</v>
      </c>
      <c r="D8873" s="113" t="s">
        <v>25752</v>
      </c>
    </row>
    <row r="8874" spans="3:4" ht="15" hidden="1" customHeight="1" x14ac:dyDescent="0.25">
      <c r="C8874" s="113" t="s">
        <v>25753</v>
      </c>
      <c r="D8874" s="113" t="s">
        <v>25754</v>
      </c>
    </row>
    <row r="8875" spans="3:4" ht="15" hidden="1" customHeight="1" x14ac:dyDescent="0.25">
      <c r="C8875" s="113" t="s">
        <v>25755</v>
      </c>
      <c r="D8875" s="113" t="s">
        <v>25756</v>
      </c>
    </row>
    <row r="8876" spans="3:4" ht="15" hidden="1" customHeight="1" x14ac:dyDescent="0.25">
      <c r="C8876" s="113" t="s">
        <v>25757</v>
      </c>
      <c r="D8876" s="113" t="s">
        <v>25758</v>
      </c>
    </row>
    <row r="8877" spans="3:4" ht="15" hidden="1" customHeight="1" x14ac:dyDescent="0.25">
      <c r="C8877" s="113" t="s">
        <v>25759</v>
      </c>
      <c r="D8877" s="113" t="s">
        <v>25760</v>
      </c>
    </row>
    <row r="8878" spans="3:4" ht="15" hidden="1" customHeight="1" x14ac:dyDescent="0.25">
      <c r="C8878" s="113" t="s">
        <v>25761</v>
      </c>
      <c r="D8878" s="113" t="s">
        <v>25762</v>
      </c>
    </row>
    <row r="8879" spans="3:4" ht="15" hidden="1" customHeight="1" x14ac:dyDescent="0.25">
      <c r="C8879" s="113" t="s">
        <v>25763</v>
      </c>
      <c r="D8879" s="113" t="s">
        <v>25764</v>
      </c>
    </row>
    <row r="8880" spans="3:4" ht="15" hidden="1" customHeight="1" x14ac:dyDescent="0.25">
      <c r="C8880" s="113" t="s">
        <v>25765</v>
      </c>
      <c r="D8880" s="113" t="s">
        <v>25766</v>
      </c>
    </row>
    <row r="8881" spans="3:4" ht="15" hidden="1" customHeight="1" x14ac:dyDescent="0.25">
      <c r="C8881" s="113" t="s">
        <v>25767</v>
      </c>
      <c r="D8881" s="113" t="s">
        <v>25768</v>
      </c>
    </row>
    <row r="8882" spans="3:4" ht="15" hidden="1" customHeight="1" x14ac:dyDescent="0.25">
      <c r="C8882" s="113" t="s">
        <v>25769</v>
      </c>
      <c r="D8882" s="113" t="s">
        <v>25770</v>
      </c>
    </row>
    <row r="8883" spans="3:4" ht="15" hidden="1" customHeight="1" x14ac:dyDescent="0.25">
      <c r="C8883" s="113" t="s">
        <v>25771</v>
      </c>
      <c r="D8883" s="113" t="s">
        <v>25772</v>
      </c>
    </row>
    <row r="8884" spans="3:4" ht="15" hidden="1" customHeight="1" x14ac:dyDescent="0.25">
      <c r="C8884" s="113" t="s">
        <v>25773</v>
      </c>
      <c r="D8884" s="113" t="s">
        <v>25774</v>
      </c>
    </row>
    <row r="8885" spans="3:4" ht="15" hidden="1" customHeight="1" x14ac:dyDescent="0.25">
      <c r="C8885" s="113" t="s">
        <v>25775</v>
      </c>
      <c r="D8885" s="113" t="s">
        <v>25776</v>
      </c>
    </row>
    <row r="8886" spans="3:4" ht="15" hidden="1" customHeight="1" x14ac:dyDescent="0.25">
      <c r="C8886" s="113" t="s">
        <v>25777</v>
      </c>
      <c r="D8886" s="113" t="s">
        <v>25778</v>
      </c>
    </row>
    <row r="8887" spans="3:4" ht="15" hidden="1" customHeight="1" x14ac:dyDescent="0.25">
      <c r="C8887" s="113" t="s">
        <v>25779</v>
      </c>
      <c r="D8887" s="113" t="s">
        <v>25780</v>
      </c>
    </row>
    <row r="8888" spans="3:4" ht="15" hidden="1" customHeight="1" x14ac:dyDescent="0.25">
      <c r="C8888" s="113" t="s">
        <v>25781</v>
      </c>
      <c r="D8888" s="113" t="s">
        <v>25782</v>
      </c>
    </row>
    <row r="8889" spans="3:4" ht="15" hidden="1" customHeight="1" x14ac:dyDescent="0.25">
      <c r="C8889" s="113" t="s">
        <v>25783</v>
      </c>
      <c r="D8889" s="113" t="s">
        <v>25784</v>
      </c>
    </row>
    <row r="8890" spans="3:4" ht="15" hidden="1" customHeight="1" x14ac:dyDescent="0.25">
      <c r="C8890" s="113" t="s">
        <v>25785</v>
      </c>
      <c r="D8890" s="113" t="s">
        <v>25786</v>
      </c>
    </row>
    <row r="8891" spans="3:4" ht="15" hidden="1" customHeight="1" x14ac:dyDescent="0.25">
      <c r="C8891" s="113" t="s">
        <v>25787</v>
      </c>
      <c r="D8891" s="113" t="s">
        <v>25788</v>
      </c>
    </row>
    <row r="8892" spans="3:4" ht="15" hidden="1" customHeight="1" x14ac:dyDescent="0.25">
      <c r="C8892" s="113" t="s">
        <v>25789</v>
      </c>
      <c r="D8892" s="113" t="s">
        <v>25790</v>
      </c>
    </row>
    <row r="8893" spans="3:4" ht="15" hidden="1" customHeight="1" x14ac:dyDescent="0.25">
      <c r="C8893" s="113" t="s">
        <v>25791</v>
      </c>
      <c r="D8893" s="113" t="s">
        <v>25792</v>
      </c>
    </row>
    <row r="8894" spans="3:4" ht="15" hidden="1" customHeight="1" x14ac:dyDescent="0.25">
      <c r="C8894" s="113" t="s">
        <v>25793</v>
      </c>
      <c r="D8894" s="113" t="s">
        <v>25794</v>
      </c>
    </row>
    <row r="8895" spans="3:4" ht="15" hidden="1" customHeight="1" x14ac:dyDescent="0.25">
      <c r="C8895" s="113" t="s">
        <v>25795</v>
      </c>
      <c r="D8895" s="113" t="s">
        <v>25796</v>
      </c>
    </row>
    <row r="8896" spans="3:4" ht="15" hidden="1" customHeight="1" x14ac:dyDescent="0.25">
      <c r="C8896" s="113" t="s">
        <v>25797</v>
      </c>
      <c r="D8896" s="113" t="s">
        <v>25798</v>
      </c>
    </row>
    <row r="8897" spans="3:4" ht="15" hidden="1" customHeight="1" x14ac:dyDescent="0.25">
      <c r="C8897" s="113" t="s">
        <v>25799</v>
      </c>
      <c r="D8897" s="113" t="s">
        <v>10641</v>
      </c>
    </row>
    <row r="8898" spans="3:4" ht="15" hidden="1" customHeight="1" x14ac:dyDescent="0.25">
      <c r="C8898" s="113" t="s">
        <v>25800</v>
      </c>
      <c r="D8898" s="113" t="s">
        <v>10642</v>
      </c>
    </row>
    <row r="8899" spans="3:4" ht="15" hidden="1" customHeight="1" x14ac:dyDescent="0.25">
      <c r="C8899" s="113" t="s">
        <v>25801</v>
      </c>
      <c r="D8899" s="113" t="s">
        <v>10643</v>
      </c>
    </row>
    <row r="8900" spans="3:4" ht="15" hidden="1" customHeight="1" x14ac:dyDescent="0.25">
      <c r="C8900" s="113" t="s">
        <v>25802</v>
      </c>
      <c r="D8900" s="113" t="s">
        <v>10644</v>
      </c>
    </row>
    <row r="8901" spans="3:4" ht="15" hidden="1" customHeight="1" x14ac:dyDescent="0.25">
      <c r="C8901" s="113" t="s">
        <v>25803</v>
      </c>
      <c r="D8901" s="113" t="s">
        <v>10645</v>
      </c>
    </row>
    <row r="8902" spans="3:4" ht="15" hidden="1" customHeight="1" x14ac:dyDescent="0.25">
      <c r="C8902" s="113" t="s">
        <v>25804</v>
      </c>
      <c r="D8902" s="113" t="s">
        <v>10646</v>
      </c>
    </row>
    <row r="8903" spans="3:4" ht="15" hidden="1" customHeight="1" x14ac:dyDescent="0.25">
      <c r="C8903" s="113" t="s">
        <v>25805</v>
      </c>
      <c r="D8903" s="113" t="s">
        <v>10647</v>
      </c>
    </row>
    <row r="8904" spans="3:4" ht="15" hidden="1" customHeight="1" x14ac:dyDescent="0.25">
      <c r="C8904" s="113" t="s">
        <v>25806</v>
      </c>
      <c r="D8904" s="113" t="s">
        <v>10648</v>
      </c>
    </row>
    <row r="8905" spans="3:4" ht="15" hidden="1" customHeight="1" x14ac:dyDescent="0.25">
      <c r="C8905" s="113" t="s">
        <v>25807</v>
      </c>
      <c r="D8905" s="113" t="s">
        <v>25808</v>
      </c>
    </row>
    <row r="8906" spans="3:4" ht="15" hidden="1" customHeight="1" x14ac:dyDescent="0.25">
      <c r="C8906" s="113" t="s">
        <v>25809</v>
      </c>
      <c r="D8906" s="113" t="s">
        <v>25810</v>
      </c>
    </row>
    <row r="8907" spans="3:4" ht="15" hidden="1" customHeight="1" x14ac:dyDescent="0.25">
      <c r="C8907" s="113" t="s">
        <v>25811</v>
      </c>
      <c r="D8907" s="113" t="s">
        <v>10520</v>
      </c>
    </row>
    <row r="8908" spans="3:4" ht="15" hidden="1" customHeight="1" x14ac:dyDescent="0.25">
      <c r="C8908" s="113" t="s">
        <v>25812</v>
      </c>
      <c r="D8908" s="113" t="s">
        <v>10521</v>
      </c>
    </row>
    <row r="8909" spans="3:4" ht="15" hidden="1" customHeight="1" x14ac:dyDescent="0.25">
      <c r="C8909" s="113" t="s">
        <v>25813</v>
      </c>
      <c r="D8909" s="113" t="s">
        <v>10522</v>
      </c>
    </row>
    <row r="8910" spans="3:4" ht="15" hidden="1" customHeight="1" x14ac:dyDescent="0.25">
      <c r="C8910" s="113" t="s">
        <v>25814</v>
      </c>
      <c r="D8910" s="113" t="s">
        <v>10523</v>
      </c>
    </row>
    <row r="8911" spans="3:4" ht="15" hidden="1" customHeight="1" x14ac:dyDescent="0.25">
      <c r="C8911" s="113" t="s">
        <v>25815</v>
      </c>
      <c r="D8911" s="113" t="s">
        <v>25816</v>
      </c>
    </row>
    <row r="8912" spans="3:4" ht="15" hidden="1" customHeight="1" x14ac:dyDescent="0.25">
      <c r="C8912" s="113" t="s">
        <v>25817</v>
      </c>
      <c r="D8912" s="113" t="s">
        <v>10524</v>
      </c>
    </row>
    <row r="8913" spans="3:4" ht="15" hidden="1" customHeight="1" x14ac:dyDescent="0.25">
      <c r="C8913" s="113" t="s">
        <v>25818</v>
      </c>
      <c r="D8913" s="113" t="s">
        <v>25819</v>
      </c>
    </row>
    <row r="8914" spans="3:4" ht="15" hidden="1" customHeight="1" x14ac:dyDescent="0.25">
      <c r="C8914" s="113" t="s">
        <v>25820</v>
      </c>
      <c r="D8914" s="113" t="s">
        <v>25821</v>
      </c>
    </row>
    <row r="8915" spans="3:4" ht="15" hidden="1" customHeight="1" x14ac:dyDescent="0.25">
      <c r="C8915" s="113" t="s">
        <v>25822</v>
      </c>
      <c r="D8915" s="113" t="s">
        <v>25823</v>
      </c>
    </row>
    <row r="8916" spans="3:4" ht="15" hidden="1" customHeight="1" x14ac:dyDescent="0.25">
      <c r="C8916" s="113" t="s">
        <v>25824</v>
      </c>
      <c r="D8916" s="113" t="s">
        <v>25825</v>
      </c>
    </row>
    <row r="8917" spans="3:4" ht="15" hidden="1" customHeight="1" x14ac:dyDescent="0.25">
      <c r="C8917" s="113" t="s">
        <v>25826</v>
      </c>
      <c r="D8917" s="113" t="s">
        <v>25827</v>
      </c>
    </row>
    <row r="8918" spans="3:4" ht="15" hidden="1" customHeight="1" x14ac:dyDescent="0.25">
      <c r="C8918" s="113" t="s">
        <v>25828</v>
      </c>
      <c r="D8918" s="113" t="s">
        <v>25829</v>
      </c>
    </row>
    <row r="8919" spans="3:4" ht="15" hidden="1" customHeight="1" x14ac:dyDescent="0.25">
      <c r="C8919" s="113" t="s">
        <v>25830</v>
      </c>
      <c r="D8919" s="113" t="s">
        <v>25831</v>
      </c>
    </row>
    <row r="8920" spans="3:4" ht="15" hidden="1" customHeight="1" x14ac:dyDescent="0.25">
      <c r="C8920" s="113" t="s">
        <v>25832</v>
      </c>
      <c r="D8920" s="113" t="s">
        <v>25833</v>
      </c>
    </row>
    <row r="8921" spans="3:4" ht="15" hidden="1" customHeight="1" x14ac:dyDescent="0.25">
      <c r="C8921" s="113" t="s">
        <v>25834</v>
      </c>
      <c r="D8921" s="113" t="s">
        <v>25835</v>
      </c>
    </row>
    <row r="8922" spans="3:4" ht="15" hidden="1" customHeight="1" x14ac:dyDescent="0.25">
      <c r="C8922" s="113" t="s">
        <v>25836</v>
      </c>
      <c r="D8922" s="113" t="s">
        <v>25837</v>
      </c>
    </row>
    <row r="8923" spans="3:4" ht="15" hidden="1" customHeight="1" x14ac:dyDescent="0.25">
      <c r="C8923" s="113" t="s">
        <v>25838</v>
      </c>
      <c r="D8923" s="113" t="s">
        <v>25839</v>
      </c>
    </row>
    <row r="8924" spans="3:4" ht="15" hidden="1" customHeight="1" x14ac:dyDescent="0.25">
      <c r="C8924" s="113" t="s">
        <v>25840</v>
      </c>
      <c r="D8924" s="113" t="s">
        <v>25841</v>
      </c>
    </row>
    <row r="8925" spans="3:4" ht="15" hidden="1" customHeight="1" x14ac:dyDescent="0.25">
      <c r="C8925" s="113" t="s">
        <v>25842</v>
      </c>
      <c r="D8925" s="113" t="s">
        <v>25843</v>
      </c>
    </row>
    <row r="8926" spans="3:4" ht="15" hidden="1" customHeight="1" x14ac:dyDescent="0.25">
      <c r="C8926" s="113" t="s">
        <v>25844</v>
      </c>
      <c r="D8926" s="113" t="s">
        <v>25845</v>
      </c>
    </row>
    <row r="8927" spans="3:4" ht="15" hidden="1" customHeight="1" x14ac:dyDescent="0.25">
      <c r="C8927" s="113" t="s">
        <v>25846</v>
      </c>
      <c r="D8927" s="113" t="s">
        <v>25847</v>
      </c>
    </row>
    <row r="8928" spans="3:4" ht="15" hidden="1" customHeight="1" x14ac:dyDescent="0.25">
      <c r="C8928" s="113" t="s">
        <v>25848</v>
      </c>
      <c r="D8928" s="113" t="s">
        <v>25849</v>
      </c>
    </row>
    <row r="8929" spans="3:4" ht="15" hidden="1" customHeight="1" x14ac:dyDescent="0.25">
      <c r="C8929" s="113" t="s">
        <v>25850</v>
      </c>
      <c r="D8929" s="113" t="s">
        <v>25851</v>
      </c>
    </row>
    <row r="8930" spans="3:4" ht="15" hidden="1" customHeight="1" x14ac:dyDescent="0.25">
      <c r="C8930" s="113" t="s">
        <v>25852</v>
      </c>
      <c r="D8930" s="113" t="s">
        <v>25853</v>
      </c>
    </row>
    <row r="8931" spans="3:4" ht="15" hidden="1" customHeight="1" x14ac:dyDescent="0.25">
      <c r="C8931" s="113" t="s">
        <v>25854</v>
      </c>
      <c r="D8931" s="113" t="s">
        <v>25855</v>
      </c>
    </row>
    <row r="8932" spans="3:4" ht="15" hidden="1" customHeight="1" x14ac:dyDescent="0.25">
      <c r="C8932" s="113" t="s">
        <v>25856</v>
      </c>
      <c r="D8932" s="113" t="s">
        <v>25857</v>
      </c>
    </row>
    <row r="8933" spans="3:4" ht="15" hidden="1" customHeight="1" x14ac:dyDescent="0.25">
      <c r="C8933" s="113" t="s">
        <v>25858</v>
      </c>
      <c r="D8933" s="113" t="s">
        <v>25859</v>
      </c>
    </row>
    <row r="8934" spans="3:4" ht="15" hidden="1" customHeight="1" x14ac:dyDescent="0.25">
      <c r="C8934" s="113" t="s">
        <v>25860</v>
      </c>
      <c r="D8934" s="113" t="s">
        <v>25861</v>
      </c>
    </row>
    <row r="8935" spans="3:4" ht="15" hidden="1" customHeight="1" x14ac:dyDescent="0.25">
      <c r="C8935" s="113" t="s">
        <v>25862</v>
      </c>
      <c r="D8935" s="113" t="s">
        <v>25863</v>
      </c>
    </row>
    <row r="8936" spans="3:4" ht="15" hidden="1" customHeight="1" x14ac:dyDescent="0.25">
      <c r="C8936" s="113" t="s">
        <v>25864</v>
      </c>
      <c r="D8936" s="113" t="s">
        <v>25865</v>
      </c>
    </row>
    <row r="8937" spans="3:4" ht="15" hidden="1" customHeight="1" x14ac:dyDescent="0.25">
      <c r="C8937" s="113" t="s">
        <v>25866</v>
      </c>
      <c r="D8937" s="113" t="s">
        <v>25867</v>
      </c>
    </row>
    <row r="8938" spans="3:4" ht="15" hidden="1" customHeight="1" x14ac:dyDescent="0.25">
      <c r="C8938" s="113" t="s">
        <v>25868</v>
      </c>
      <c r="D8938" s="113" t="s">
        <v>25869</v>
      </c>
    </row>
    <row r="8939" spans="3:4" ht="15" hidden="1" customHeight="1" x14ac:dyDescent="0.25">
      <c r="C8939" s="113" t="s">
        <v>25870</v>
      </c>
      <c r="D8939" s="113" t="s">
        <v>10649</v>
      </c>
    </row>
    <row r="8940" spans="3:4" ht="15" hidden="1" customHeight="1" x14ac:dyDescent="0.25">
      <c r="C8940" s="113" t="s">
        <v>24225</v>
      </c>
      <c r="D8940" s="113" t="s">
        <v>24226</v>
      </c>
    </row>
    <row r="8941" spans="3:4" ht="15" hidden="1" customHeight="1" x14ac:dyDescent="0.25">
      <c r="C8941" s="113" t="s">
        <v>24227</v>
      </c>
      <c r="D8941" s="113" t="s">
        <v>24228</v>
      </c>
    </row>
    <row r="8942" spans="3:4" ht="15" hidden="1" customHeight="1" x14ac:dyDescent="0.25">
      <c r="C8942" s="113" t="s">
        <v>24229</v>
      </c>
      <c r="D8942" s="113" t="s">
        <v>24230</v>
      </c>
    </row>
    <row r="8943" spans="3:4" ht="15" hidden="1" customHeight="1" x14ac:dyDescent="0.25">
      <c r="C8943" s="113" t="s">
        <v>24231</v>
      </c>
      <c r="D8943" s="113" t="s">
        <v>24232</v>
      </c>
    </row>
    <row r="8944" spans="3:4" ht="15" hidden="1" customHeight="1" x14ac:dyDescent="0.25">
      <c r="C8944" s="113" t="s">
        <v>9307</v>
      </c>
      <c r="D8944" s="113" t="s">
        <v>6538</v>
      </c>
    </row>
    <row r="8945" spans="3:4" ht="15" hidden="1" customHeight="1" x14ac:dyDescent="0.25">
      <c r="C8945" s="113" t="s">
        <v>9308</v>
      </c>
      <c r="D8945" s="113" t="s">
        <v>6539</v>
      </c>
    </row>
    <row r="8946" spans="3:4" ht="15" hidden="1" customHeight="1" x14ac:dyDescent="0.25">
      <c r="C8946" s="113" t="s">
        <v>9309</v>
      </c>
      <c r="D8946" s="113" t="s">
        <v>25871</v>
      </c>
    </row>
    <row r="8947" spans="3:4" ht="15" hidden="1" customHeight="1" x14ac:dyDescent="0.25">
      <c r="C8947" s="113" t="s">
        <v>9311</v>
      </c>
      <c r="D8947" s="113" t="s">
        <v>9310</v>
      </c>
    </row>
    <row r="8948" spans="3:4" ht="15" hidden="1" customHeight="1" x14ac:dyDescent="0.25">
      <c r="C8948" s="113" t="s">
        <v>9313</v>
      </c>
      <c r="D8948" s="113" t="s">
        <v>9312</v>
      </c>
    </row>
    <row r="8949" spans="3:4" ht="15" hidden="1" customHeight="1" x14ac:dyDescent="0.25">
      <c r="C8949" s="113" t="s">
        <v>9315</v>
      </c>
      <c r="D8949" s="113" t="s">
        <v>9314</v>
      </c>
    </row>
    <row r="8950" spans="3:4" ht="15" hidden="1" customHeight="1" x14ac:dyDescent="0.25">
      <c r="C8950" s="113" t="s">
        <v>9317</v>
      </c>
      <c r="D8950" s="113" t="s">
        <v>9316</v>
      </c>
    </row>
    <row r="8951" spans="3:4" ht="15" hidden="1" customHeight="1" x14ac:dyDescent="0.25">
      <c r="C8951" s="113" t="s">
        <v>9319</v>
      </c>
      <c r="D8951" s="113" t="s">
        <v>9318</v>
      </c>
    </row>
    <row r="8952" spans="3:4" ht="15" hidden="1" customHeight="1" x14ac:dyDescent="0.25">
      <c r="C8952" s="113" t="s">
        <v>18138</v>
      </c>
      <c r="D8952" s="113" t="s">
        <v>9320</v>
      </c>
    </row>
    <row r="8953" spans="3:4" ht="15" hidden="1" customHeight="1" x14ac:dyDescent="0.25">
      <c r="C8953" s="113" t="s">
        <v>9321</v>
      </c>
      <c r="D8953" s="113" t="s">
        <v>6540</v>
      </c>
    </row>
    <row r="8954" spans="3:4" ht="15" hidden="1" customHeight="1" x14ac:dyDescent="0.25">
      <c r="C8954" s="113" t="s">
        <v>9322</v>
      </c>
      <c r="D8954" s="113" t="s">
        <v>6541</v>
      </c>
    </row>
    <row r="8955" spans="3:4" ht="15" hidden="1" customHeight="1" x14ac:dyDescent="0.25">
      <c r="C8955" s="113" t="s">
        <v>9323</v>
      </c>
      <c r="D8955" s="113" t="s">
        <v>9324</v>
      </c>
    </row>
    <row r="8956" spans="3:4" ht="15" hidden="1" customHeight="1" x14ac:dyDescent="0.25">
      <c r="C8956" s="113" t="s">
        <v>9325</v>
      </c>
      <c r="D8956" s="113" t="s">
        <v>9326</v>
      </c>
    </row>
    <row r="8957" spans="3:4" ht="15" hidden="1" customHeight="1" x14ac:dyDescent="0.25">
      <c r="C8957" s="113" t="s">
        <v>9327</v>
      </c>
      <c r="D8957" s="113" t="s">
        <v>9328</v>
      </c>
    </row>
    <row r="8958" spans="3:4" ht="15" hidden="1" customHeight="1" x14ac:dyDescent="0.25">
      <c r="C8958" s="113" t="s">
        <v>9329</v>
      </c>
      <c r="D8958" s="113" t="s">
        <v>9330</v>
      </c>
    </row>
    <row r="8959" spans="3:4" ht="15" hidden="1" customHeight="1" x14ac:dyDescent="0.25">
      <c r="C8959" s="113" t="s">
        <v>9331</v>
      </c>
      <c r="D8959" s="113" t="s">
        <v>1922</v>
      </c>
    </row>
    <row r="8960" spans="3:4" ht="15" hidden="1" customHeight="1" x14ac:dyDescent="0.25">
      <c r="C8960" s="113" t="s">
        <v>11571</v>
      </c>
      <c r="D8960" s="113" t="s">
        <v>7240</v>
      </c>
    </row>
    <row r="8961" spans="3:4" ht="15" hidden="1" customHeight="1" x14ac:dyDescent="0.25">
      <c r="C8961" s="113" t="s">
        <v>11572</v>
      </c>
      <c r="D8961" s="113" t="s">
        <v>7232</v>
      </c>
    </row>
    <row r="8962" spans="3:4" ht="15" hidden="1" customHeight="1" x14ac:dyDescent="0.25">
      <c r="C8962" s="113" t="s">
        <v>11573</v>
      </c>
      <c r="D8962" s="113" t="s">
        <v>11574</v>
      </c>
    </row>
    <row r="8963" spans="3:4" ht="15" hidden="1" customHeight="1" x14ac:dyDescent="0.25">
      <c r="C8963" s="113" t="s">
        <v>11575</v>
      </c>
      <c r="D8963" s="113" t="s">
        <v>11576</v>
      </c>
    </row>
    <row r="8964" spans="3:4" ht="15" hidden="1" customHeight="1" x14ac:dyDescent="0.25">
      <c r="C8964" s="113" t="s">
        <v>11577</v>
      </c>
      <c r="D8964" s="113" t="s">
        <v>11578</v>
      </c>
    </row>
    <row r="8965" spans="3:4" ht="15" hidden="1" customHeight="1" x14ac:dyDescent="0.25">
      <c r="C8965" s="113" t="s">
        <v>11579</v>
      </c>
      <c r="D8965" s="113" t="s">
        <v>11580</v>
      </c>
    </row>
    <row r="8966" spans="3:4" ht="15" hidden="1" customHeight="1" x14ac:dyDescent="0.25">
      <c r="C8966" s="113" t="s">
        <v>11581</v>
      </c>
      <c r="D8966" s="113" t="s">
        <v>11582</v>
      </c>
    </row>
    <row r="8967" spans="3:4" ht="15" hidden="1" customHeight="1" x14ac:dyDescent="0.25">
      <c r="C8967" s="113" t="s">
        <v>11583</v>
      </c>
      <c r="D8967" s="113" t="s">
        <v>11584</v>
      </c>
    </row>
    <row r="8968" spans="3:4" ht="15" hidden="1" customHeight="1" x14ac:dyDescent="0.25">
      <c r="C8968" s="113" t="s">
        <v>11585</v>
      </c>
      <c r="D8968" s="113" t="s">
        <v>11586</v>
      </c>
    </row>
    <row r="8969" spans="3:4" ht="15" hidden="1" customHeight="1" x14ac:dyDescent="0.25">
      <c r="C8969" s="113" t="s">
        <v>11587</v>
      </c>
      <c r="D8969" s="113" t="s">
        <v>11588</v>
      </c>
    </row>
    <row r="8970" spans="3:4" ht="15" hidden="1" customHeight="1" x14ac:dyDescent="0.25">
      <c r="C8970" s="113" t="s">
        <v>11589</v>
      </c>
      <c r="D8970" s="113" t="s">
        <v>11590</v>
      </c>
    </row>
    <row r="8971" spans="3:4" ht="15" hidden="1" customHeight="1" x14ac:dyDescent="0.25">
      <c r="C8971" s="113" t="s">
        <v>18236</v>
      </c>
      <c r="D8971" s="113" t="s">
        <v>18237</v>
      </c>
    </row>
    <row r="8972" spans="3:4" ht="15" hidden="1" customHeight="1" x14ac:dyDescent="0.25">
      <c r="C8972" s="113" t="s">
        <v>9332</v>
      </c>
      <c r="D8972" s="113" t="s">
        <v>1923</v>
      </c>
    </row>
    <row r="8973" spans="3:4" ht="15" hidden="1" customHeight="1" x14ac:dyDescent="0.25">
      <c r="C8973" s="113" t="s">
        <v>9333</v>
      </c>
      <c r="D8973" s="113" t="s">
        <v>1924</v>
      </c>
    </row>
    <row r="8974" spans="3:4" ht="15" hidden="1" customHeight="1" x14ac:dyDescent="0.25">
      <c r="C8974" s="113" t="s">
        <v>9334</v>
      </c>
      <c r="D8974" s="113" t="s">
        <v>9335</v>
      </c>
    </row>
    <row r="8975" spans="3:4" ht="15" hidden="1" customHeight="1" x14ac:dyDescent="0.25">
      <c r="C8975" s="113" t="s">
        <v>9336</v>
      </c>
      <c r="D8975" s="113" t="s">
        <v>1925</v>
      </c>
    </row>
    <row r="8976" spans="3:4" ht="15" hidden="1" customHeight="1" x14ac:dyDescent="0.25">
      <c r="C8976" s="113" t="s">
        <v>9337</v>
      </c>
      <c r="D8976" s="113" t="s">
        <v>1926</v>
      </c>
    </row>
    <row r="8977" spans="3:4" ht="15" hidden="1" customHeight="1" x14ac:dyDescent="0.25">
      <c r="C8977" s="113" t="s">
        <v>9338</v>
      </c>
      <c r="D8977" s="113" t="s">
        <v>9339</v>
      </c>
    </row>
    <row r="8978" spans="3:4" ht="15" hidden="1" customHeight="1" x14ac:dyDescent="0.25">
      <c r="C8978" s="113" t="s">
        <v>9340</v>
      </c>
      <c r="D8978" s="113" t="s">
        <v>1927</v>
      </c>
    </row>
    <row r="8979" spans="3:4" ht="15" hidden="1" customHeight="1" x14ac:dyDescent="0.25">
      <c r="C8979" s="113" t="s">
        <v>9341</v>
      </c>
      <c r="D8979" s="113" t="s">
        <v>1928</v>
      </c>
    </row>
    <row r="8980" spans="3:4" ht="15" hidden="1" customHeight="1" x14ac:dyDescent="0.25">
      <c r="C8980" s="113" t="s">
        <v>9342</v>
      </c>
      <c r="D8980" s="113" t="s">
        <v>1929</v>
      </c>
    </row>
    <row r="8981" spans="3:4" ht="15" hidden="1" customHeight="1" x14ac:dyDescent="0.25">
      <c r="C8981" s="113" t="s">
        <v>9343</v>
      </c>
      <c r="D8981" s="113" t="s">
        <v>1930</v>
      </c>
    </row>
    <row r="8982" spans="3:4" ht="15" hidden="1" customHeight="1" x14ac:dyDescent="0.25">
      <c r="C8982" s="113" t="s">
        <v>9344</v>
      </c>
      <c r="D8982" s="113" t="s">
        <v>9345</v>
      </c>
    </row>
    <row r="8983" spans="3:4" ht="15" hidden="1" customHeight="1" x14ac:dyDescent="0.25">
      <c r="C8983" s="113" t="s">
        <v>9346</v>
      </c>
      <c r="D8983" s="113" t="s">
        <v>1931</v>
      </c>
    </row>
    <row r="8984" spans="3:4" ht="15" hidden="1" customHeight="1" x14ac:dyDescent="0.25">
      <c r="C8984" s="113" t="s">
        <v>9347</v>
      </c>
      <c r="D8984" s="113" t="s">
        <v>1932</v>
      </c>
    </row>
    <row r="8985" spans="3:4" ht="15" hidden="1" customHeight="1" x14ac:dyDescent="0.25">
      <c r="C8985" s="113" t="s">
        <v>9348</v>
      </c>
      <c r="D8985" s="113" t="s">
        <v>7120</v>
      </c>
    </row>
    <row r="8986" spans="3:4" ht="15" hidden="1" customHeight="1" x14ac:dyDescent="0.25">
      <c r="C8986" s="113" t="s">
        <v>9349</v>
      </c>
      <c r="D8986" s="113" t="s">
        <v>7121</v>
      </c>
    </row>
    <row r="8987" spans="3:4" ht="15" hidden="1" customHeight="1" x14ac:dyDescent="0.25">
      <c r="C8987" s="113" t="s">
        <v>9350</v>
      </c>
      <c r="D8987" s="113" t="s">
        <v>9351</v>
      </c>
    </row>
    <row r="8988" spans="3:4" ht="15" hidden="1" customHeight="1" x14ac:dyDescent="0.25">
      <c r="C8988" s="113" t="s">
        <v>9352</v>
      </c>
      <c r="D8988" s="113" t="s">
        <v>18139</v>
      </c>
    </row>
    <row r="8989" spans="3:4" ht="15" hidden="1" customHeight="1" x14ac:dyDescent="0.25">
      <c r="C8989" s="113" t="s">
        <v>9353</v>
      </c>
      <c r="D8989" s="113" t="s">
        <v>18140</v>
      </c>
    </row>
    <row r="8990" spans="3:4" ht="15" hidden="1" customHeight="1" x14ac:dyDescent="0.25">
      <c r="C8990" s="113" t="s">
        <v>9354</v>
      </c>
      <c r="D8990" s="113" t="s">
        <v>18141</v>
      </c>
    </row>
    <row r="8991" spans="3:4" ht="15" hidden="1" customHeight="1" x14ac:dyDescent="0.25">
      <c r="C8991" s="113" t="s">
        <v>9355</v>
      </c>
      <c r="D8991" s="113" t="s">
        <v>18142</v>
      </c>
    </row>
    <row r="8992" spans="3:4" ht="15" hidden="1" customHeight="1" x14ac:dyDescent="0.25">
      <c r="C8992" s="113" t="s">
        <v>9356</v>
      </c>
      <c r="D8992" s="113" t="s">
        <v>18143</v>
      </c>
    </row>
    <row r="8993" spans="3:4" ht="15" hidden="1" customHeight="1" x14ac:dyDescent="0.25">
      <c r="C8993" s="113" t="s">
        <v>9357</v>
      </c>
      <c r="D8993" s="113" t="s">
        <v>18144</v>
      </c>
    </row>
    <row r="8994" spans="3:4" ht="15" hidden="1" customHeight="1" x14ac:dyDescent="0.25">
      <c r="C8994" s="113" t="s">
        <v>9358</v>
      </c>
      <c r="D8994" s="113" t="s">
        <v>1933</v>
      </c>
    </row>
    <row r="8995" spans="3:4" ht="15" hidden="1" customHeight="1" x14ac:dyDescent="0.25">
      <c r="C8995" s="113" t="s">
        <v>9359</v>
      </c>
      <c r="D8995" s="113" t="s">
        <v>1934</v>
      </c>
    </row>
    <row r="8996" spans="3:4" ht="15" hidden="1" customHeight="1" x14ac:dyDescent="0.25">
      <c r="C8996" s="113" t="s">
        <v>9360</v>
      </c>
      <c r="D8996" s="113" t="s">
        <v>9361</v>
      </c>
    </row>
    <row r="8997" spans="3:4" ht="15" hidden="1" customHeight="1" x14ac:dyDescent="0.25">
      <c r="C8997" s="113" t="s">
        <v>9362</v>
      </c>
      <c r="D8997" s="113" t="s">
        <v>6542</v>
      </c>
    </row>
    <row r="8998" spans="3:4" ht="15" hidden="1" customHeight="1" x14ac:dyDescent="0.25">
      <c r="C8998" s="113" t="s">
        <v>9363</v>
      </c>
      <c r="D8998" s="113" t="s">
        <v>6543</v>
      </c>
    </row>
    <row r="8999" spans="3:4" ht="15" hidden="1" customHeight="1" x14ac:dyDescent="0.25">
      <c r="C8999" s="113" t="s">
        <v>9364</v>
      </c>
      <c r="D8999" s="113" t="s">
        <v>9365</v>
      </c>
    </row>
    <row r="9000" spans="3:4" ht="15" hidden="1" customHeight="1" x14ac:dyDescent="0.25">
      <c r="C9000" s="113" t="s">
        <v>9366</v>
      </c>
      <c r="D9000" s="113" t="s">
        <v>1935</v>
      </c>
    </row>
    <row r="9001" spans="3:4" ht="15" hidden="1" customHeight="1" x14ac:dyDescent="0.25">
      <c r="C9001" s="113" t="s">
        <v>9367</v>
      </c>
      <c r="D9001" s="113" t="s">
        <v>1936</v>
      </c>
    </row>
    <row r="9002" spans="3:4" ht="15" hidden="1" customHeight="1" x14ac:dyDescent="0.25">
      <c r="C9002" s="113" t="s">
        <v>9368</v>
      </c>
      <c r="D9002" s="113" t="s">
        <v>9369</v>
      </c>
    </row>
    <row r="9003" spans="3:4" ht="15" hidden="1" customHeight="1" x14ac:dyDescent="0.25">
      <c r="C9003" s="113" t="s">
        <v>9370</v>
      </c>
      <c r="D9003" s="113" t="s">
        <v>1937</v>
      </c>
    </row>
    <row r="9004" spans="3:4" ht="15" hidden="1" customHeight="1" x14ac:dyDescent="0.25">
      <c r="C9004" s="113" t="s">
        <v>9371</v>
      </c>
      <c r="D9004" s="113" t="s">
        <v>1938</v>
      </c>
    </row>
    <row r="9005" spans="3:4" ht="15" hidden="1" customHeight="1" x14ac:dyDescent="0.25">
      <c r="C9005" s="113" t="s">
        <v>9372</v>
      </c>
      <c r="D9005" s="113" t="s">
        <v>18145</v>
      </c>
    </row>
    <row r="9006" spans="3:4" ht="15" hidden="1" customHeight="1" x14ac:dyDescent="0.25">
      <c r="C9006" s="113" t="s">
        <v>9373</v>
      </c>
      <c r="D9006" s="113" t="s">
        <v>18146</v>
      </c>
    </row>
    <row r="9007" spans="3:4" ht="15" hidden="1" customHeight="1" x14ac:dyDescent="0.25">
      <c r="C9007" s="113" t="s">
        <v>9374</v>
      </c>
      <c r="D9007" s="113" t="s">
        <v>18147</v>
      </c>
    </row>
    <row r="9008" spans="3:4" ht="15" hidden="1" customHeight="1" x14ac:dyDescent="0.25">
      <c r="C9008" s="113" t="s">
        <v>9375</v>
      </c>
      <c r="D9008" s="113" t="s">
        <v>9376</v>
      </c>
    </row>
    <row r="9009" spans="3:4" ht="15" hidden="1" customHeight="1" x14ac:dyDescent="0.25">
      <c r="C9009" s="113" t="s">
        <v>11591</v>
      </c>
      <c r="D9009" s="113" t="s">
        <v>18148</v>
      </c>
    </row>
    <row r="9010" spans="3:4" ht="15" hidden="1" customHeight="1" x14ac:dyDescent="0.25">
      <c r="C9010" s="113" t="s">
        <v>11592</v>
      </c>
      <c r="D9010" s="113" t="s">
        <v>18149</v>
      </c>
    </row>
    <row r="9011" spans="3:4" ht="15" hidden="1" customHeight="1" x14ac:dyDescent="0.25">
      <c r="C9011" s="113" t="s">
        <v>9377</v>
      </c>
      <c r="D9011" s="113" t="s">
        <v>18150</v>
      </c>
    </row>
    <row r="9012" spans="3:4" ht="15" hidden="1" customHeight="1" x14ac:dyDescent="0.25">
      <c r="C9012" s="113" t="s">
        <v>9378</v>
      </c>
      <c r="D9012" s="113" t="s">
        <v>1939</v>
      </c>
    </row>
    <row r="9013" spans="3:4" ht="15" hidden="1" customHeight="1" x14ac:dyDescent="0.25">
      <c r="C9013" s="113" t="s">
        <v>9379</v>
      </c>
      <c r="D9013" s="113" t="s">
        <v>1940</v>
      </c>
    </row>
    <row r="9014" spans="3:4" ht="15" hidden="1" customHeight="1" x14ac:dyDescent="0.25">
      <c r="C9014" s="113" t="s">
        <v>9380</v>
      </c>
      <c r="D9014" s="113" t="s">
        <v>9381</v>
      </c>
    </row>
    <row r="9015" spans="3:4" ht="15" hidden="1" customHeight="1" x14ac:dyDescent="0.25">
      <c r="C9015" s="113" t="s">
        <v>9382</v>
      </c>
      <c r="D9015" s="113" t="s">
        <v>6544</v>
      </c>
    </row>
    <row r="9016" spans="3:4" ht="15" hidden="1" customHeight="1" x14ac:dyDescent="0.25">
      <c r="C9016" s="113" t="s">
        <v>9383</v>
      </c>
      <c r="D9016" s="113" t="s">
        <v>6545</v>
      </c>
    </row>
    <row r="9017" spans="3:4" ht="15" hidden="1" customHeight="1" x14ac:dyDescent="0.25">
      <c r="C9017" s="113" t="s">
        <v>9384</v>
      </c>
      <c r="D9017" s="113" t="s">
        <v>7066</v>
      </c>
    </row>
    <row r="9018" spans="3:4" ht="15" hidden="1" customHeight="1" x14ac:dyDescent="0.25">
      <c r="C9018" s="113" t="s">
        <v>9385</v>
      </c>
      <c r="D9018" s="113" t="s">
        <v>9386</v>
      </c>
    </row>
    <row r="9019" spans="3:4" ht="15" hidden="1" customHeight="1" x14ac:dyDescent="0.25">
      <c r="C9019" s="113" t="s">
        <v>11593</v>
      </c>
      <c r="D9019" s="113" t="s">
        <v>11594</v>
      </c>
    </row>
    <row r="9020" spans="3:4" ht="15" hidden="1" customHeight="1" x14ac:dyDescent="0.25">
      <c r="C9020" s="113" t="s">
        <v>11595</v>
      </c>
      <c r="D9020" s="113" t="s">
        <v>11596</v>
      </c>
    </row>
    <row r="9021" spans="3:4" ht="15" hidden="1" customHeight="1" x14ac:dyDescent="0.25">
      <c r="C9021" s="113" t="s">
        <v>11597</v>
      </c>
      <c r="D9021" s="113" t="s">
        <v>11598</v>
      </c>
    </row>
    <row r="9022" spans="3:4" ht="15" hidden="1" customHeight="1" x14ac:dyDescent="0.25">
      <c r="C9022" s="113" t="s">
        <v>9387</v>
      </c>
      <c r="D9022" s="113" t="s">
        <v>18151</v>
      </c>
    </row>
    <row r="9023" spans="3:4" ht="15" hidden="1" customHeight="1" x14ac:dyDescent="0.25">
      <c r="C9023" s="113" t="s">
        <v>9388</v>
      </c>
      <c r="D9023" s="113" t="s">
        <v>18152</v>
      </c>
    </row>
    <row r="9024" spans="3:4" ht="15" hidden="1" customHeight="1" x14ac:dyDescent="0.25">
      <c r="C9024" s="113" t="s">
        <v>9389</v>
      </c>
      <c r="D9024" s="113" t="s">
        <v>9390</v>
      </c>
    </row>
    <row r="9025" spans="3:4" ht="15" hidden="1" customHeight="1" x14ac:dyDescent="0.25">
      <c r="C9025" s="113" t="s">
        <v>9391</v>
      </c>
      <c r="D9025" s="113" t="s">
        <v>1941</v>
      </c>
    </row>
    <row r="9026" spans="3:4" ht="15" hidden="1" customHeight="1" x14ac:dyDescent="0.25">
      <c r="C9026" s="113" t="s">
        <v>9392</v>
      </c>
      <c r="D9026" s="113" t="s">
        <v>1942</v>
      </c>
    </row>
    <row r="9027" spans="3:4" ht="15" hidden="1" customHeight="1" x14ac:dyDescent="0.25">
      <c r="C9027" s="113" t="s">
        <v>9393</v>
      </c>
      <c r="D9027" s="113" t="s">
        <v>9394</v>
      </c>
    </row>
    <row r="9028" spans="3:4" ht="15" hidden="1" customHeight="1" x14ac:dyDescent="0.25">
      <c r="C9028" s="113" t="s">
        <v>9395</v>
      </c>
      <c r="D9028" s="113" t="s">
        <v>1943</v>
      </c>
    </row>
    <row r="9029" spans="3:4" ht="15" hidden="1" customHeight="1" x14ac:dyDescent="0.25">
      <c r="C9029" s="113" t="s">
        <v>9396</v>
      </c>
      <c r="D9029" s="113" t="s">
        <v>1944</v>
      </c>
    </row>
    <row r="9030" spans="3:4" ht="15" hidden="1" customHeight="1" x14ac:dyDescent="0.25">
      <c r="C9030" s="113" t="s">
        <v>9397</v>
      </c>
      <c r="D9030" s="113" t="s">
        <v>9398</v>
      </c>
    </row>
    <row r="9031" spans="3:4" ht="15" hidden="1" customHeight="1" x14ac:dyDescent="0.25">
      <c r="C9031" s="113" t="s">
        <v>9399</v>
      </c>
      <c r="D9031" s="113" t="s">
        <v>1945</v>
      </c>
    </row>
    <row r="9032" spans="3:4" ht="15" hidden="1" customHeight="1" x14ac:dyDescent="0.25">
      <c r="C9032" s="113" t="s">
        <v>9400</v>
      </c>
      <c r="D9032" s="113" t="s">
        <v>1946</v>
      </c>
    </row>
    <row r="9033" spans="3:4" ht="15" hidden="1" customHeight="1" x14ac:dyDescent="0.25">
      <c r="C9033" s="113" t="s">
        <v>9401</v>
      </c>
      <c r="D9033" s="113" t="s">
        <v>1947</v>
      </c>
    </row>
    <row r="9034" spans="3:4" ht="15" hidden="1" customHeight="1" x14ac:dyDescent="0.25">
      <c r="C9034" s="113" t="s">
        <v>9402</v>
      </c>
      <c r="D9034" s="113" t="s">
        <v>1948</v>
      </c>
    </row>
    <row r="9035" spans="3:4" ht="15" hidden="1" customHeight="1" x14ac:dyDescent="0.25">
      <c r="C9035" s="113" t="s">
        <v>9403</v>
      </c>
      <c r="D9035" s="113" t="s">
        <v>9404</v>
      </c>
    </row>
    <row r="9036" spans="3:4" ht="15" hidden="1" customHeight="1" x14ac:dyDescent="0.25">
      <c r="C9036" s="113" t="s">
        <v>9405</v>
      </c>
      <c r="D9036" s="113" t="s">
        <v>1949</v>
      </c>
    </row>
    <row r="9037" spans="3:4" ht="15" hidden="1" customHeight="1" x14ac:dyDescent="0.25">
      <c r="C9037" s="113" t="s">
        <v>9406</v>
      </c>
      <c r="D9037" s="113" t="s">
        <v>1950</v>
      </c>
    </row>
    <row r="9038" spans="3:4" ht="15" hidden="1" customHeight="1" x14ac:dyDescent="0.25">
      <c r="C9038" s="113" t="s">
        <v>9407</v>
      </c>
      <c r="D9038" s="113" t="s">
        <v>9408</v>
      </c>
    </row>
    <row r="9039" spans="3:4" ht="15" hidden="1" customHeight="1" x14ac:dyDescent="0.25">
      <c r="C9039" s="113" t="s">
        <v>9409</v>
      </c>
      <c r="D9039" s="113" t="s">
        <v>1951</v>
      </c>
    </row>
    <row r="9040" spans="3:4" ht="15" hidden="1" customHeight="1" x14ac:dyDescent="0.25">
      <c r="C9040" s="113" t="s">
        <v>9410</v>
      </c>
      <c r="D9040" s="113" t="s">
        <v>1952</v>
      </c>
    </row>
    <row r="9041" spans="3:4" ht="15" hidden="1" customHeight="1" x14ac:dyDescent="0.25">
      <c r="C9041" s="113" t="s">
        <v>9411</v>
      </c>
      <c r="D9041" s="113" t="s">
        <v>9412</v>
      </c>
    </row>
    <row r="9042" spans="3:4" ht="15" hidden="1" customHeight="1" x14ac:dyDescent="0.25">
      <c r="C9042" s="113" t="s">
        <v>9413</v>
      </c>
      <c r="D9042" s="113" t="s">
        <v>9414</v>
      </c>
    </row>
    <row r="9043" spans="3:4" ht="15" hidden="1" customHeight="1" x14ac:dyDescent="0.25">
      <c r="C9043" s="113" t="s">
        <v>9415</v>
      </c>
      <c r="D9043" s="113" t="s">
        <v>9416</v>
      </c>
    </row>
    <row r="9044" spans="3:4" ht="15" hidden="1" customHeight="1" x14ac:dyDescent="0.25">
      <c r="C9044" s="113" t="s">
        <v>11599</v>
      </c>
      <c r="D9044" s="113" t="s">
        <v>11600</v>
      </c>
    </row>
    <row r="9045" spans="3:4" ht="15" hidden="1" customHeight="1" x14ac:dyDescent="0.25">
      <c r="C9045" s="113" t="s">
        <v>11601</v>
      </c>
      <c r="D9045" s="113" t="s">
        <v>11602</v>
      </c>
    </row>
    <row r="9046" spans="3:4" ht="15" hidden="1" customHeight="1" x14ac:dyDescent="0.25">
      <c r="C9046" s="113" t="s">
        <v>11603</v>
      </c>
      <c r="D9046" s="113" t="s">
        <v>11604</v>
      </c>
    </row>
    <row r="9047" spans="3:4" ht="15" hidden="1" customHeight="1" x14ac:dyDescent="0.25">
      <c r="C9047" s="113" t="s">
        <v>9417</v>
      </c>
      <c r="D9047" s="113" t="s">
        <v>1953</v>
      </c>
    </row>
    <row r="9048" spans="3:4" ht="15" hidden="1" customHeight="1" x14ac:dyDescent="0.25">
      <c r="C9048" s="113" t="s">
        <v>9418</v>
      </c>
      <c r="D9048" s="113" t="s">
        <v>2176</v>
      </c>
    </row>
    <row r="9049" spans="3:4" ht="15" hidden="1" customHeight="1" x14ac:dyDescent="0.25">
      <c r="C9049" s="113" t="s">
        <v>9419</v>
      </c>
      <c r="D9049" s="113" t="s">
        <v>7100</v>
      </c>
    </row>
    <row r="9050" spans="3:4" ht="15" hidden="1" customHeight="1" x14ac:dyDescent="0.25">
      <c r="C9050" s="113" t="s">
        <v>9420</v>
      </c>
      <c r="D9050" s="113" t="s">
        <v>7101</v>
      </c>
    </row>
    <row r="9051" spans="3:4" ht="15" hidden="1" customHeight="1" x14ac:dyDescent="0.25">
      <c r="C9051" s="113" t="s">
        <v>9421</v>
      </c>
      <c r="D9051" s="113" t="s">
        <v>9422</v>
      </c>
    </row>
    <row r="9052" spans="3:4" ht="15" hidden="1" customHeight="1" x14ac:dyDescent="0.25">
      <c r="C9052" s="113" t="s">
        <v>9423</v>
      </c>
      <c r="D9052" s="113" t="s">
        <v>2177</v>
      </c>
    </row>
    <row r="9053" spans="3:4" ht="15" hidden="1" customHeight="1" x14ac:dyDescent="0.25">
      <c r="C9053" s="113" t="s">
        <v>9424</v>
      </c>
      <c r="D9053" s="113" t="s">
        <v>2178</v>
      </c>
    </row>
    <row r="9054" spans="3:4" ht="15" hidden="1" customHeight="1" x14ac:dyDescent="0.25">
      <c r="C9054" s="113" t="s">
        <v>9425</v>
      </c>
      <c r="D9054" s="113" t="s">
        <v>9426</v>
      </c>
    </row>
    <row r="9055" spans="3:4" ht="15" hidden="1" customHeight="1" x14ac:dyDescent="0.25">
      <c r="C9055" s="113" t="s">
        <v>9427</v>
      </c>
      <c r="D9055" s="113" t="s">
        <v>2179</v>
      </c>
    </row>
    <row r="9056" spans="3:4" ht="15" hidden="1" customHeight="1" x14ac:dyDescent="0.25">
      <c r="C9056" s="113" t="s">
        <v>9428</v>
      </c>
      <c r="D9056" s="113" t="s">
        <v>2180</v>
      </c>
    </row>
    <row r="9057" spans="3:4" ht="15" hidden="1" customHeight="1" x14ac:dyDescent="0.25">
      <c r="C9057" s="113" t="s">
        <v>9429</v>
      </c>
      <c r="D9057" s="113" t="s">
        <v>2181</v>
      </c>
    </row>
    <row r="9058" spans="3:4" ht="15" hidden="1" customHeight="1" x14ac:dyDescent="0.25">
      <c r="C9058" s="113" t="s">
        <v>9430</v>
      </c>
      <c r="D9058" s="113" t="s">
        <v>2182</v>
      </c>
    </row>
    <row r="9059" spans="3:4" ht="15" hidden="1" customHeight="1" x14ac:dyDescent="0.25">
      <c r="C9059" s="113" t="s">
        <v>9431</v>
      </c>
      <c r="D9059" s="113" t="s">
        <v>9432</v>
      </c>
    </row>
    <row r="9060" spans="3:4" ht="15" hidden="1" customHeight="1" x14ac:dyDescent="0.25">
      <c r="C9060" s="113" t="s">
        <v>9433</v>
      </c>
      <c r="D9060" s="113" t="s">
        <v>2183</v>
      </c>
    </row>
    <row r="9061" spans="3:4" ht="15" hidden="1" customHeight="1" x14ac:dyDescent="0.25">
      <c r="C9061" s="113" t="s">
        <v>9434</v>
      </c>
      <c r="D9061" s="113" t="s">
        <v>2184</v>
      </c>
    </row>
    <row r="9062" spans="3:4" ht="15" hidden="1" customHeight="1" x14ac:dyDescent="0.25">
      <c r="C9062" s="113" t="s">
        <v>9435</v>
      </c>
      <c r="D9062" s="113" t="s">
        <v>7098</v>
      </c>
    </row>
    <row r="9063" spans="3:4" ht="15" hidden="1" customHeight="1" x14ac:dyDescent="0.25">
      <c r="C9063" s="113" t="s">
        <v>9436</v>
      </c>
      <c r="D9063" s="113" t="s">
        <v>7099</v>
      </c>
    </row>
    <row r="9064" spans="3:4" ht="15" hidden="1" customHeight="1" x14ac:dyDescent="0.25">
      <c r="C9064" s="113" t="s">
        <v>9437</v>
      </c>
      <c r="D9064" s="113" t="s">
        <v>7096</v>
      </c>
    </row>
    <row r="9065" spans="3:4" ht="15" hidden="1" customHeight="1" x14ac:dyDescent="0.25">
      <c r="C9065" s="113" t="s">
        <v>9438</v>
      </c>
      <c r="D9065" s="113" t="s">
        <v>7097</v>
      </c>
    </row>
    <row r="9066" spans="3:4" ht="15" hidden="1" customHeight="1" x14ac:dyDescent="0.25">
      <c r="C9066" s="113" t="s">
        <v>9439</v>
      </c>
      <c r="D9066" s="113" t="s">
        <v>9440</v>
      </c>
    </row>
    <row r="9067" spans="3:4" ht="15" hidden="1" customHeight="1" x14ac:dyDescent="0.25">
      <c r="C9067" s="113" t="s">
        <v>9441</v>
      </c>
      <c r="D9067" s="113" t="s">
        <v>9442</v>
      </c>
    </row>
    <row r="9068" spans="3:4" ht="15" hidden="1" customHeight="1" x14ac:dyDescent="0.25">
      <c r="C9068" s="113" t="s">
        <v>9443</v>
      </c>
      <c r="D9068" s="113" t="s">
        <v>9444</v>
      </c>
    </row>
    <row r="9069" spans="3:4" ht="15" hidden="1" customHeight="1" x14ac:dyDescent="0.25">
      <c r="C9069" s="113" t="s">
        <v>9445</v>
      </c>
      <c r="D9069" s="113" t="s">
        <v>9446</v>
      </c>
    </row>
    <row r="9070" spans="3:4" ht="15" hidden="1" customHeight="1" x14ac:dyDescent="0.25">
      <c r="C9070" s="113" t="s">
        <v>9447</v>
      </c>
      <c r="D9070" s="113" t="s">
        <v>9448</v>
      </c>
    </row>
    <row r="9071" spans="3:4" ht="15" hidden="1" customHeight="1" x14ac:dyDescent="0.25">
      <c r="C9071" s="113" t="s">
        <v>9449</v>
      </c>
      <c r="D9071" s="113" t="s">
        <v>9450</v>
      </c>
    </row>
    <row r="9072" spans="3:4" ht="15" hidden="1" customHeight="1" x14ac:dyDescent="0.25">
      <c r="C9072" s="113" t="s">
        <v>9451</v>
      </c>
      <c r="D9072" s="113" t="s">
        <v>9452</v>
      </c>
    </row>
    <row r="9073" spans="3:4" ht="15" hidden="1" customHeight="1" x14ac:dyDescent="0.25">
      <c r="C9073" s="113" t="s">
        <v>11605</v>
      </c>
      <c r="D9073" s="113" t="s">
        <v>25872</v>
      </c>
    </row>
    <row r="9074" spans="3:4" ht="15" hidden="1" customHeight="1" x14ac:dyDescent="0.25">
      <c r="C9074" s="113" t="s">
        <v>11606</v>
      </c>
      <c r="D9074" s="113" t="s">
        <v>25873</v>
      </c>
    </row>
    <row r="9075" spans="3:4" ht="15" hidden="1" customHeight="1" x14ac:dyDescent="0.25">
      <c r="C9075" s="113" t="s">
        <v>9453</v>
      </c>
      <c r="D9075" s="113" t="s">
        <v>9454</v>
      </c>
    </row>
    <row r="9076" spans="3:4" ht="15" hidden="1" customHeight="1" x14ac:dyDescent="0.25">
      <c r="C9076" s="113" t="s">
        <v>9455</v>
      </c>
      <c r="D9076" s="113" t="s">
        <v>9456</v>
      </c>
    </row>
    <row r="9077" spans="3:4" ht="15" hidden="1" customHeight="1" x14ac:dyDescent="0.25">
      <c r="C9077" s="113" t="s">
        <v>9457</v>
      </c>
      <c r="D9077" s="113" t="s">
        <v>9458</v>
      </c>
    </row>
    <row r="9078" spans="3:4" ht="15" hidden="1" customHeight="1" x14ac:dyDescent="0.25">
      <c r="C9078" s="113" t="s">
        <v>9459</v>
      </c>
      <c r="D9078" s="113" t="s">
        <v>9460</v>
      </c>
    </row>
    <row r="9079" spans="3:4" ht="15" hidden="1" customHeight="1" x14ac:dyDescent="0.25">
      <c r="C9079" s="113" t="s">
        <v>9461</v>
      </c>
      <c r="D9079" s="113" t="s">
        <v>9462</v>
      </c>
    </row>
    <row r="9080" spans="3:4" ht="15" hidden="1" customHeight="1" x14ac:dyDescent="0.25">
      <c r="C9080" s="113" t="s">
        <v>9463</v>
      </c>
      <c r="D9080" s="113" t="s">
        <v>2185</v>
      </c>
    </row>
    <row r="9081" spans="3:4" ht="15" hidden="1" customHeight="1" x14ac:dyDescent="0.25">
      <c r="C9081" s="113" t="s">
        <v>9464</v>
      </c>
      <c r="D9081" s="113" t="s">
        <v>2186</v>
      </c>
    </row>
    <row r="9082" spans="3:4" ht="15" hidden="1" customHeight="1" x14ac:dyDescent="0.25">
      <c r="C9082" s="113" t="s">
        <v>9465</v>
      </c>
      <c r="D9082" s="113" t="s">
        <v>9466</v>
      </c>
    </row>
    <row r="9083" spans="3:4" ht="15" hidden="1" customHeight="1" x14ac:dyDescent="0.25">
      <c r="C9083" s="113" t="s">
        <v>9467</v>
      </c>
      <c r="D9083" s="113" t="s">
        <v>9468</v>
      </c>
    </row>
    <row r="9084" spans="3:4" ht="15" hidden="1" customHeight="1" x14ac:dyDescent="0.25">
      <c r="C9084" s="113" t="s">
        <v>9469</v>
      </c>
      <c r="D9084" s="113" t="s">
        <v>9470</v>
      </c>
    </row>
    <row r="9085" spans="3:4" ht="15" hidden="1" customHeight="1" x14ac:dyDescent="0.25">
      <c r="C9085" s="113" t="s">
        <v>9471</v>
      </c>
      <c r="D9085" s="113" t="s">
        <v>9472</v>
      </c>
    </row>
    <row r="9086" spans="3:4" ht="15" hidden="1" customHeight="1" x14ac:dyDescent="0.25">
      <c r="C9086" s="113" t="s">
        <v>9473</v>
      </c>
      <c r="D9086" s="113" t="s">
        <v>9474</v>
      </c>
    </row>
    <row r="9087" spans="3:4" ht="15" hidden="1" customHeight="1" x14ac:dyDescent="0.25">
      <c r="C9087" s="113" t="s">
        <v>9475</v>
      </c>
      <c r="D9087" s="113" t="s">
        <v>9476</v>
      </c>
    </row>
    <row r="9088" spans="3:4" ht="15" hidden="1" customHeight="1" x14ac:dyDescent="0.25">
      <c r="C9088" s="113" t="s">
        <v>9477</v>
      </c>
      <c r="D9088" s="113" t="s">
        <v>25874</v>
      </c>
    </row>
    <row r="9089" spans="3:4" ht="15" hidden="1" customHeight="1" x14ac:dyDescent="0.25">
      <c r="C9089" s="113" t="s">
        <v>25875</v>
      </c>
      <c r="D9089" s="113" t="s">
        <v>25876</v>
      </c>
    </row>
    <row r="9090" spans="3:4" ht="15" hidden="1" customHeight="1" x14ac:dyDescent="0.25">
      <c r="C9090" s="113" t="s">
        <v>9478</v>
      </c>
      <c r="D9090" s="113" t="s">
        <v>2187</v>
      </c>
    </row>
    <row r="9091" spans="3:4" ht="15" hidden="1" customHeight="1" x14ac:dyDescent="0.25">
      <c r="C9091" s="113" t="s">
        <v>9479</v>
      </c>
      <c r="D9091" s="113" t="s">
        <v>2188</v>
      </c>
    </row>
    <row r="9092" spans="3:4" ht="15" hidden="1" customHeight="1" x14ac:dyDescent="0.25">
      <c r="C9092" s="113" t="s">
        <v>9480</v>
      </c>
      <c r="D9092" s="113" t="s">
        <v>9481</v>
      </c>
    </row>
    <row r="9093" spans="3:4" ht="15" hidden="1" customHeight="1" x14ac:dyDescent="0.25">
      <c r="C9093" s="113" t="s">
        <v>25877</v>
      </c>
      <c r="D9093" s="113" t="s">
        <v>7094</v>
      </c>
    </row>
    <row r="9094" spans="3:4" ht="15" hidden="1" customHeight="1" x14ac:dyDescent="0.25">
      <c r="C9094" s="113" t="s">
        <v>25878</v>
      </c>
      <c r="D9094" s="113" t="s">
        <v>7095</v>
      </c>
    </row>
    <row r="9095" spans="3:4" ht="15" hidden="1" customHeight="1" x14ac:dyDescent="0.25">
      <c r="C9095" s="113" t="s">
        <v>9482</v>
      </c>
      <c r="D9095" s="113" t="s">
        <v>9483</v>
      </c>
    </row>
    <row r="9096" spans="3:4" ht="15" hidden="1" customHeight="1" x14ac:dyDescent="0.25">
      <c r="C9096" s="113" t="s">
        <v>9484</v>
      </c>
      <c r="D9096" s="113" t="s">
        <v>9485</v>
      </c>
    </row>
    <row r="9097" spans="3:4" ht="15" hidden="1" customHeight="1" x14ac:dyDescent="0.25">
      <c r="C9097" s="113" t="s">
        <v>9486</v>
      </c>
      <c r="D9097" s="113" t="s">
        <v>25879</v>
      </c>
    </row>
    <row r="9098" spans="3:4" ht="15" hidden="1" customHeight="1" x14ac:dyDescent="0.25">
      <c r="C9098" s="113" t="s">
        <v>9487</v>
      </c>
      <c r="D9098" s="113" t="s">
        <v>25880</v>
      </c>
    </row>
    <row r="9099" spans="3:4" ht="15" hidden="1" customHeight="1" x14ac:dyDescent="0.25">
      <c r="C9099" s="113" t="s">
        <v>9488</v>
      </c>
      <c r="D9099" s="113" t="s">
        <v>9489</v>
      </c>
    </row>
    <row r="9100" spans="3:4" ht="15" hidden="1" customHeight="1" x14ac:dyDescent="0.25">
      <c r="C9100" s="113" t="s">
        <v>9490</v>
      </c>
      <c r="D9100" s="113" t="s">
        <v>9491</v>
      </c>
    </row>
    <row r="9101" spans="3:4" ht="15" hidden="1" customHeight="1" x14ac:dyDescent="0.25">
      <c r="C9101" s="113" t="s">
        <v>9492</v>
      </c>
      <c r="D9101" s="113" t="s">
        <v>25881</v>
      </c>
    </row>
    <row r="9102" spans="3:4" ht="15" hidden="1" customHeight="1" x14ac:dyDescent="0.25">
      <c r="C9102" s="113" t="s">
        <v>9493</v>
      </c>
      <c r="D9102" s="113" t="s">
        <v>9494</v>
      </c>
    </row>
    <row r="9103" spans="3:4" ht="15" hidden="1" customHeight="1" x14ac:dyDescent="0.25">
      <c r="C9103" s="113" t="s">
        <v>9495</v>
      </c>
      <c r="D9103" s="113" t="s">
        <v>25882</v>
      </c>
    </row>
    <row r="9104" spans="3:4" ht="15" hidden="1" customHeight="1" x14ac:dyDescent="0.25">
      <c r="C9104" s="113" t="s">
        <v>11607</v>
      </c>
      <c r="D9104" s="113" t="s">
        <v>25883</v>
      </c>
    </row>
    <row r="9105" spans="3:4" ht="15" hidden="1" customHeight="1" x14ac:dyDescent="0.25">
      <c r="C9105" s="113" t="s">
        <v>9496</v>
      </c>
      <c r="D9105" s="113" t="s">
        <v>11608</v>
      </c>
    </row>
    <row r="9106" spans="3:4" ht="15" hidden="1" customHeight="1" x14ac:dyDescent="0.25">
      <c r="C9106" s="113" t="s">
        <v>11609</v>
      </c>
      <c r="D9106" s="113" t="s">
        <v>11610</v>
      </c>
    </row>
    <row r="9107" spans="3:4" ht="15" hidden="1" customHeight="1" x14ac:dyDescent="0.25">
      <c r="C9107" s="113" t="s">
        <v>11611</v>
      </c>
      <c r="D9107" s="113" t="s">
        <v>11612</v>
      </c>
    </row>
    <row r="9108" spans="3:4" ht="15" hidden="1" customHeight="1" x14ac:dyDescent="0.25">
      <c r="C9108" s="113" t="s">
        <v>11613</v>
      </c>
      <c r="D9108" s="113" t="s">
        <v>11614</v>
      </c>
    </row>
    <row r="9109" spans="3:4" ht="15" hidden="1" customHeight="1" x14ac:dyDescent="0.25">
      <c r="C9109" s="113" t="s">
        <v>11615</v>
      </c>
      <c r="D9109" s="113" t="s">
        <v>11616</v>
      </c>
    </row>
    <row r="9110" spans="3:4" ht="15" hidden="1" customHeight="1" x14ac:dyDescent="0.25">
      <c r="C9110" s="113" t="s">
        <v>11617</v>
      </c>
      <c r="D9110" s="113" t="s">
        <v>11618</v>
      </c>
    </row>
    <row r="9111" spans="3:4" ht="15" hidden="1" customHeight="1" x14ac:dyDescent="0.25">
      <c r="C9111" s="113" t="s">
        <v>11619</v>
      </c>
      <c r="D9111" s="113" t="s">
        <v>11620</v>
      </c>
    </row>
    <row r="9112" spans="3:4" ht="15" hidden="1" customHeight="1" x14ac:dyDescent="0.25">
      <c r="C9112" s="113" t="s">
        <v>11621</v>
      </c>
      <c r="D9112" s="113" t="s">
        <v>25884</v>
      </c>
    </row>
    <row r="9113" spans="3:4" ht="15" hidden="1" customHeight="1" x14ac:dyDescent="0.25">
      <c r="C9113" s="113" t="s">
        <v>11622</v>
      </c>
      <c r="D9113" s="113" t="s">
        <v>25885</v>
      </c>
    </row>
    <row r="9114" spans="3:4" ht="15" hidden="1" customHeight="1" x14ac:dyDescent="0.25">
      <c r="C9114" s="113" t="s">
        <v>11623</v>
      </c>
      <c r="D9114" s="113" t="s">
        <v>11624</v>
      </c>
    </row>
    <row r="9115" spans="3:4" ht="15" hidden="1" customHeight="1" x14ac:dyDescent="0.25">
      <c r="C9115" s="113" t="s">
        <v>11625</v>
      </c>
      <c r="D9115" s="113" t="s">
        <v>11626</v>
      </c>
    </row>
    <row r="9116" spans="3:4" ht="15" hidden="1" customHeight="1" x14ac:dyDescent="0.25">
      <c r="C9116" s="113" t="s">
        <v>11627</v>
      </c>
      <c r="D9116" s="113" t="s">
        <v>25886</v>
      </c>
    </row>
    <row r="9117" spans="3:4" ht="15" hidden="1" customHeight="1" x14ac:dyDescent="0.25">
      <c r="C9117" s="113" t="s">
        <v>9497</v>
      </c>
      <c r="D9117" s="113" t="s">
        <v>2189</v>
      </c>
    </row>
    <row r="9118" spans="3:4" ht="15" hidden="1" customHeight="1" x14ac:dyDescent="0.25">
      <c r="C9118" s="113" t="s">
        <v>9498</v>
      </c>
      <c r="D9118" s="113" t="s">
        <v>2190</v>
      </c>
    </row>
    <row r="9119" spans="3:4" ht="15" hidden="1" customHeight="1" x14ac:dyDescent="0.25">
      <c r="C9119" s="113" t="s">
        <v>9499</v>
      </c>
      <c r="D9119" s="113" t="s">
        <v>7114</v>
      </c>
    </row>
    <row r="9120" spans="3:4" ht="15" hidden="1" customHeight="1" x14ac:dyDescent="0.25">
      <c r="C9120" s="113" t="s">
        <v>9500</v>
      </c>
      <c r="D9120" s="113" t="s">
        <v>7115</v>
      </c>
    </row>
    <row r="9121" spans="3:4" ht="15" hidden="1" customHeight="1" x14ac:dyDescent="0.25">
      <c r="C9121" s="113" t="s">
        <v>9501</v>
      </c>
      <c r="D9121" s="113" t="s">
        <v>2191</v>
      </c>
    </row>
    <row r="9122" spans="3:4" ht="15" hidden="1" customHeight="1" x14ac:dyDescent="0.25">
      <c r="C9122" s="113" t="s">
        <v>9502</v>
      </c>
      <c r="D9122" s="113" t="s">
        <v>2192</v>
      </c>
    </row>
    <row r="9123" spans="3:4" ht="15" hidden="1" customHeight="1" x14ac:dyDescent="0.25">
      <c r="C9123" s="113" t="s">
        <v>9503</v>
      </c>
      <c r="D9123" s="113" t="s">
        <v>7110</v>
      </c>
    </row>
    <row r="9124" spans="3:4" ht="15" hidden="1" customHeight="1" x14ac:dyDescent="0.25">
      <c r="C9124" s="113" t="s">
        <v>9504</v>
      </c>
      <c r="D9124" s="113" t="s">
        <v>7111</v>
      </c>
    </row>
    <row r="9125" spans="3:4" ht="15" hidden="1" customHeight="1" x14ac:dyDescent="0.25">
      <c r="C9125" s="113" t="s">
        <v>9505</v>
      </c>
      <c r="D9125" s="113" t="s">
        <v>7106</v>
      </c>
    </row>
    <row r="9126" spans="3:4" ht="15" hidden="1" customHeight="1" x14ac:dyDescent="0.25">
      <c r="C9126" s="113" t="s">
        <v>9506</v>
      </c>
      <c r="D9126" s="113" t="s">
        <v>7107</v>
      </c>
    </row>
    <row r="9127" spans="3:4" ht="15" hidden="1" customHeight="1" x14ac:dyDescent="0.25">
      <c r="C9127" s="113" t="s">
        <v>9507</v>
      </c>
      <c r="D9127" s="113" t="s">
        <v>7102</v>
      </c>
    </row>
    <row r="9128" spans="3:4" ht="15" hidden="1" customHeight="1" x14ac:dyDescent="0.25">
      <c r="C9128" s="113" t="s">
        <v>9508</v>
      </c>
      <c r="D9128" s="113" t="s">
        <v>7103</v>
      </c>
    </row>
    <row r="9129" spans="3:4" ht="15" hidden="1" customHeight="1" x14ac:dyDescent="0.25">
      <c r="C9129" s="113" t="s">
        <v>9509</v>
      </c>
      <c r="D9129" s="113" t="s">
        <v>9510</v>
      </c>
    </row>
    <row r="9130" spans="3:4" ht="15" hidden="1" customHeight="1" x14ac:dyDescent="0.25">
      <c r="C9130" s="113" t="s">
        <v>11628</v>
      </c>
      <c r="D9130" s="113" t="s">
        <v>11629</v>
      </c>
    </row>
    <row r="9131" spans="3:4" ht="15" hidden="1" customHeight="1" x14ac:dyDescent="0.25">
      <c r="C9131" s="113" t="s">
        <v>11630</v>
      </c>
      <c r="D9131" s="113" t="s">
        <v>11631</v>
      </c>
    </row>
    <row r="9132" spans="3:4" ht="15" hidden="1" customHeight="1" x14ac:dyDescent="0.25">
      <c r="C9132" s="113" t="s">
        <v>11632</v>
      </c>
      <c r="D9132" s="113" t="s">
        <v>11633</v>
      </c>
    </row>
    <row r="9133" spans="3:4" ht="15" hidden="1" customHeight="1" x14ac:dyDescent="0.25">
      <c r="C9133" s="113" t="s">
        <v>11634</v>
      </c>
      <c r="D9133" s="113" t="s">
        <v>11635</v>
      </c>
    </row>
    <row r="9134" spans="3:4" ht="15" hidden="1" customHeight="1" x14ac:dyDescent="0.25">
      <c r="C9134" s="113" t="s">
        <v>9511</v>
      </c>
      <c r="D9134" s="113" t="s">
        <v>2193</v>
      </c>
    </row>
    <row r="9135" spans="3:4" ht="15" hidden="1" customHeight="1" x14ac:dyDescent="0.25">
      <c r="C9135" s="113" t="s">
        <v>9512</v>
      </c>
      <c r="D9135" s="113" t="s">
        <v>2194</v>
      </c>
    </row>
    <row r="9136" spans="3:4" ht="15" hidden="1" customHeight="1" x14ac:dyDescent="0.25">
      <c r="C9136" s="113" t="s">
        <v>9513</v>
      </c>
      <c r="D9136" s="113" t="s">
        <v>9514</v>
      </c>
    </row>
    <row r="9137" spans="3:4" ht="15" hidden="1" customHeight="1" x14ac:dyDescent="0.25">
      <c r="C9137" s="113" t="s">
        <v>9515</v>
      </c>
      <c r="D9137" s="113" t="s">
        <v>18153</v>
      </c>
    </row>
    <row r="9138" spans="3:4" ht="15" hidden="1" customHeight="1" x14ac:dyDescent="0.25">
      <c r="C9138" s="113" t="s">
        <v>9516</v>
      </c>
      <c r="D9138" s="113" t="s">
        <v>18154</v>
      </c>
    </row>
    <row r="9139" spans="3:4" ht="15" hidden="1" customHeight="1" x14ac:dyDescent="0.25">
      <c r="C9139" s="113" t="s">
        <v>9517</v>
      </c>
      <c r="D9139" s="113" t="s">
        <v>25887</v>
      </c>
    </row>
    <row r="9140" spans="3:4" ht="15" hidden="1" customHeight="1" x14ac:dyDescent="0.25">
      <c r="C9140" s="113" t="s">
        <v>9518</v>
      </c>
      <c r="D9140" s="113" t="s">
        <v>18155</v>
      </c>
    </row>
    <row r="9141" spans="3:4" ht="15" hidden="1" customHeight="1" x14ac:dyDescent="0.25">
      <c r="C9141" s="113" t="s">
        <v>9519</v>
      </c>
      <c r="D9141" s="113" t="s">
        <v>18156</v>
      </c>
    </row>
    <row r="9142" spans="3:4" ht="15" hidden="1" customHeight="1" x14ac:dyDescent="0.25">
      <c r="C9142" s="113" t="s">
        <v>9520</v>
      </c>
      <c r="D9142" s="113" t="s">
        <v>9521</v>
      </c>
    </row>
    <row r="9143" spans="3:4" ht="15" hidden="1" customHeight="1" x14ac:dyDescent="0.25">
      <c r="C9143" s="113" t="s">
        <v>9522</v>
      </c>
      <c r="D9143" s="113" t="s">
        <v>2195</v>
      </c>
    </row>
    <row r="9144" spans="3:4" ht="15" hidden="1" customHeight="1" x14ac:dyDescent="0.25">
      <c r="C9144" s="113" t="s">
        <v>9523</v>
      </c>
      <c r="D9144" s="113" t="s">
        <v>2196</v>
      </c>
    </row>
    <row r="9145" spans="3:4" ht="15" hidden="1" customHeight="1" x14ac:dyDescent="0.25">
      <c r="C9145" s="113" t="s">
        <v>11636</v>
      </c>
      <c r="D9145" s="113" t="s">
        <v>11637</v>
      </c>
    </row>
    <row r="9146" spans="3:4" ht="15" hidden="1" customHeight="1" x14ac:dyDescent="0.25">
      <c r="C9146" s="113" t="s">
        <v>9524</v>
      </c>
      <c r="D9146" s="113" t="s">
        <v>2197</v>
      </c>
    </row>
    <row r="9147" spans="3:4" ht="15" hidden="1" customHeight="1" x14ac:dyDescent="0.25">
      <c r="C9147" s="113" t="s">
        <v>9525</v>
      </c>
      <c r="D9147" s="113" t="s">
        <v>2198</v>
      </c>
    </row>
    <row r="9148" spans="3:4" ht="15" hidden="1" customHeight="1" x14ac:dyDescent="0.25">
      <c r="C9148" s="113" t="s">
        <v>9526</v>
      </c>
      <c r="D9148" s="113" t="s">
        <v>18157</v>
      </c>
    </row>
    <row r="9149" spans="3:4" ht="15" hidden="1" customHeight="1" x14ac:dyDescent="0.25">
      <c r="C9149" s="113" t="s">
        <v>9527</v>
      </c>
      <c r="D9149" s="113" t="s">
        <v>18158</v>
      </c>
    </row>
    <row r="9150" spans="3:4" ht="15" hidden="1" customHeight="1" x14ac:dyDescent="0.25">
      <c r="C9150" s="113" t="s">
        <v>9528</v>
      </c>
      <c r="D9150" s="113" t="s">
        <v>18159</v>
      </c>
    </row>
    <row r="9151" spans="3:4" ht="15" hidden="1" customHeight="1" x14ac:dyDescent="0.25">
      <c r="C9151" s="113" t="s">
        <v>9529</v>
      </c>
      <c r="D9151" s="113" t="s">
        <v>9530</v>
      </c>
    </row>
    <row r="9152" spans="3:4" ht="15" hidden="1" customHeight="1" x14ac:dyDescent="0.25">
      <c r="C9152" s="113" t="s">
        <v>9531</v>
      </c>
      <c r="D9152" s="113" t="s">
        <v>2199</v>
      </c>
    </row>
    <row r="9153" spans="3:4" ht="15" hidden="1" customHeight="1" x14ac:dyDescent="0.25">
      <c r="C9153" s="113" t="s">
        <v>9532</v>
      </c>
      <c r="D9153" s="113" t="s">
        <v>2200</v>
      </c>
    </row>
    <row r="9154" spans="3:4" ht="15" hidden="1" customHeight="1" x14ac:dyDescent="0.25">
      <c r="C9154" s="113" t="s">
        <v>9533</v>
      </c>
      <c r="D9154" s="113" t="s">
        <v>2201</v>
      </c>
    </row>
    <row r="9155" spans="3:4" ht="15" hidden="1" customHeight="1" x14ac:dyDescent="0.25">
      <c r="C9155" s="113" t="s">
        <v>9534</v>
      </c>
      <c r="D9155" s="113" t="s">
        <v>9535</v>
      </c>
    </row>
    <row r="9156" spans="3:4" ht="15" hidden="1" customHeight="1" x14ac:dyDescent="0.25">
      <c r="C9156" s="113" t="s">
        <v>11638</v>
      </c>
      <c r="D9156" s="113" t="s">
        <v>11639</v>
      </c>
    </row>
    <row r="9157" spans="3:4" ht="15" hidden="1" customHeight="1" x14ac:dyDescent="0.25">
      <c r="C9157" s="113" t="s">
        <v>25888</v>
      </c>
      <c r="D9157" s="113" t="s">
        <v>7104</v>
      </c>
    </row>
    <row r="9158" spans="3:4" ht="15" hidden="1" customHeight="1" x14ac:dyDescent="0.25">
      <c r="C9158" s="113" t="s">
        <v>25889</v>
      </c>
      <c r="D9158" s="113" t="s">
        <v>7105</v>
      </c>
    </row>
    <row r="9159" spans="3:4" ht="15" hidden="1" customHeight="1" x14ac:dyDescent="0.25">
      <c r="C9159" s="113" t="s">
        <v>9536</v>
      </c>
      <c r="D9159" s="113" t="s">
        <v>2202</v>
      </c>
    </row>
    <row r="9160" spans="3:4" ht="15" hidden="1" customHeight="1" x14ac:dyDescent="0.25">
      <c r="C9160" s="113" t="s">
        <v>9537</v>
      </c>
      <c r="D9160" s="113" t="s">
        <v>2203</v>
      </c>
    </row>
    <row r="9161" spans="3:4" ht="15" hidden="1" customHeight="1" x14ac:dyDescent="0.25">
      <c r="C9161" s="113" t="s">
        <v>9538</v>
      </c>
      <c r="D9161" s="113" t="s">
        <v>18160</v>
      </c>
    </row>
    <row r="9162" spans="3:4" ht="15" hidden="1" customHeight="1" x14ac:dyDescent="0.25">
      <c r="C9162" s="113" t="s">
        <v>9539</v>
      </c>
      <c r="D9162" s="113" t="s">
        <v>18161</v>
      </c>
    </row>
    <row r="9163" spans="3:4" ht="15" hidden="1" customHeight="1" x14ac:dyDescent="0.25">
      <c r="C9163" s="113" t="s">
        <v>9540</v>
      </c>
      <c r="D9163" s="113" t="s">
        <v>9541</v>
      </c>
    </row>
    <row r="9164" spans="3:4" ht="15" hidden="1" customHeight="1" x14ac:dyDescent="0.25">
      <c r="C9164" s="113" t="s">
        <v>9542</v>
      </c>
      <c r="D9164" s="113" t="s">
        <v>25890</v>
      </c>
    </row>
    <row r="9165" spans="3:4" ht="15" hidden="1" customHeight="1" x14ac:dyDescent="0.25">
      <c r="C9165" s="113" t="s">
        <v>9543</v>
      </c>
      <c r="D9165" s="113" t="s">
        <v>2204</v>
      </c>
    </row>
    <row r="9166" spans="3:4" ht="15" hidden="1" customHeight="1" x14ac:dyDescent="0.25">
      <c r="C9166" s="113" t="s">
        <v>9544</v>
      </c>
      <c r="D9166" s="113" t="s">
        <v>2205</v>
      </c>
    </row>
    <row r="9167" spans="3:4" ht="15" hidden="1" customHeight="1" x14ac:dyDescent="0.25">
      <c r="C9167" s="113" t="s">
        <v>9545</v>
      </c>
      <c r="D9167" s="113" t="s">
        <v>18162</v>
      </c>
    </row>
    <row r="9168" spans="3:4" ht="15" hidden="1" customHeight="1" x14ac:dyDescent="0.25">
      <c r="C9168" s="113" t="s">
        <v>9546</v>
      </c>
      <c r="D9168" s="113" t="s">
        <v>18163</v>
      </c>
    </row>
    <row r="9169" spans="3:4" ht="15" hidden="1" customHeight="1" x14ac:dyDescent="0.25">
      <c r="C9169" s="113" t="s">
        <v>9547</v>
      </c>
      <c r="D9169" s="113" t="s">
        <v>25891</v>
      </c>
    </row>
    <row r="9170" spans="3:4" ht="15" hidden="1" customHeight="1" x14ac:dyDescent="0.25">
      <c r="C9170" s="113" t="s">
        <v>9548</v>
      </c>
      <c r="D9170" s="113" t="s">
        <v>9549</v>
      </c>
    </row>
    <row r="9171" spans="3:4" ht="15" hidden="1" customHeight="1" x14ac:dyDescent="0.25">
      <c r="C9171" s="113" t="s">
        <v>18164</v>
      </c>
      <c r="D9171" s="113" t="s">
        <v>18165</v>
      </c>
    </row>
    <row r="9172" spans="3:4" ht="15" hidden="1" customHeight="1" x14ac:dyDescent="0.25">
      <c r="C9172" s="113" t="s">
        <v>18166</v>
      </c>
      <c r="D9172" s="113" t="s">
        <v>18167</v>
      </c>
    </row>
    <row r="9173" spans="3:4" ht="15" hidden="1" customHeight="1" x14ac:dyDescent="0.25">
      <c r="C9173" s="113" t="s">
        <v>18168</v>
      </c>
      <c r="D9173" s="113" t="s">
        <v>18169</v>
      </c>
    </row>
    <row r="9174" spans="3:4" ht="15" hidden="1" customHeight="1" x14ac:dyDescent="0.25">
      <c r="C9174" s="113" t="s">
        <v>9550</v>
      </c>
      <c r="D9174" s="113" t="s">
        <v>2206</v>
      </c>
    </row>
    <row r="9175" spans="3:4" ht="15" hidden="1" customHeight="1" x14ac:dyDescent="0.25">
      <c r="C9175" s="113" t="s">
        <v>9551</v>
      </c>
      <c r="D9175" s="113" t="s">
        <v>2207</v>
      </c>
    </row>
    <row r="9176" spans="3:4" ht="15" hidden="1" customHeight="1" x14ac:dyDescent="0.25">
      <c r="C9176" s="113" t="s">
        <v>11640</v>
      </c>
      <c r="D9176" s="113" t="s">
        <v>7118</v>
      </c>
    </row>
    <row r="9177" spans="3:4" ht="15" hidden="1" customHeight="1" x14ac:dyDescent="0.25">
      <c r="C9177" s="113" t="s">
        <v>11641</v>
      </c>
      <c r="D9177" s="113" t="s">
        <v>7119</v>
      </c>
    </row>
    <row r="9178" spans="3:4" ht="15" customHeight="1" x14ac:dyDescent="0.25">
      <c r="C9178" s="113" t="s">
        <v>11642</v>
      </c>
      <c r="D9178" s="113" t="s">
        <v>18170</v>
      </c>
    </row>
    <row r="9179" spans="3:4" ht="15" customHeight="1" x14ac:dyDescent="0.25">
      <c r="C9179" s="113" t="s">
        <v>11643</v>
      </c>
      <c r="D9179" s="113" t="s">
        <v>11644</v>
      </c>
    </row>
    <row r="9180" spans="3:4" ht="15" customHeight="1" x14ac:dyDescent="0.25">
      <c r="C9180" s="113" t="s">
        <v>9552</v>
      </c>
      <c r="D9180" s="113" t="s">
        <v>9553</v>
      </c>
    </row>
    <row r="9181" spans="3:4" ht="15" customHeight="1" x14ac:dyDescent="0.25">
      <c r="C9181" s="113" t="s">
        <v>9554</v>
      </c>
      <c r="D9181" s="113" t="s">
        <v>9555</v>
      </c>
    </row>
    <row r="9182" spans="3:4" ht="15" customHeight="1" x14ac:dyDescent="0.25">
      <c r="C9182" s="113" t="s">
        <v>9556</v>
      </c>
      <c r="D9182" s="113" t="s">
        <v>9557</v>
      </c>
    </row>
    <row r="9183" spans="3:4" ht="15" customHeight="1" x14ac:dyDescent="0.25">
      <c r="C9183" s="113" t="s">
        <v>9558</v>
      </c>
      <c r="D9183" s="113" t="s">
        <v>9559</v>
      </c>
    </row>
    <row r="9184" spans="3:4" ht="15" customHeight="1" x14ac:dyDescent="0.25">
      <c r="C9184" s="113" t="s">
        <v>9560</v>
      </c>
      <c r="D9184" s="113" t="s">
        <v>9561</v>
      </c>
    </row>
    <row r="9185" spans="3:4" ht="15" customHeight="1" x14ac:dyDescent="0.25">
      <c r="C9185" s="113" t="s">
        <v>9562</v>
      </c>
      <c r="D9185" s="113" t="s">
        <v>9563</v>
      </c>
    </row>
    <row r="9186" spans="3:4" ht="15" hidden="1" customHeight="1" x14ac:dyDescent="0.25">
      <c r="C9186" s="113" t="s">
        <v>9564</v>
      </c>
      <c r="D9186" s="113" t="s">
        <v>18171</v>
      </c>
    </row>
    <row r="9187" spans="3:4" ht="15" hidden="1" customHeight="1" x14ac:dyDescent="0.25">
      <c r="C9187" s="113" t="s">
        <v>9565</v>
      </c>
      <c r="D9187" s="113" t="s">
        <v>18172</v>
      </c>
    </row>
    <row r="9188" spans="3:4" ht="15" hidden="1" customHeight="1" x14ac:dyDescent="0.25">
      <c r="C9188" s="113" t="s">
        <v>9566</v>
      </c>
      <c r="D9188" s="113" t="s">
        <v>18173</v>
      </c>
    </row>
    <row r="9189" spans="3:4" ht="15" hidden="1" customHeight="1" x14ac:dyDescent="0.25">
      <c r="C9189" s="113" t="s">
        <v>9567</v>
      </c>
      <c r="D9189" s="113" t="s">
        <v>25892</v>
      </c>
    </row>
    <row r="9190" spans="3:4" ht="15" hidden="1" customHeight="1" x14ac:dyDescent="0.25">
      <c r="C9190" s="113" t="s">
        <v>18174</v>
      </c>
      <c r="D9190" s="113" t="s">
        <v>18175</v>
      </c>
    </row>
    <row r="9191" spans="3:4" ht="15" hidden="1" customHeight="1" x14ac:dyDescent="0.25">
      <c r="C9191" s="113" t="s">
        <v>18176</v>
      </c>
      <c r="D9191" s="113" t="s">
        <v>18177</v>
      </c>
    </row>
    <row r="9192" spans="3:4" ht="15" hidden="1" customHeight="1" x14ac:dyDescent="0.25">
      <c r="C9192" s="113" t="s">
        <v>18178</v>
      </c>
      <c r="D9192" s="113" t="s">
        <v>18179</v>
      </c>
    </row>
    <row r="9193" spans="3:4" ht="15" hidden="1" customHeight="1" x14ac:dyDescent="0.25">
      <c r="C9193" s="113" t="s">
        <v>18180</v>
      </c>
      <c r="D9193" s="113" t="s">
        <v>18181</v>
      </c>
    </row>
    <row r="9194" spans="3:4" ht="15" hidden="1" customHeight="1" x14ac:dyDescent="0.25">
      <c r="C9194" s="113" t="s">
        <v>18238</v>
      </c>
      <c r="D9194" s="113" t="s">
        <v>18239</v>
      </c>
    </row>
    <row r="9195" spans="3:4" ht="15" hidden="1" customHeight="1" x14ac:dyDescent="0.25">
      <c r="C9195" s="113" t="s">
        <v>25893</v>
      </c>
      <c r="D9195" s="113" t="s">
        <v>25894</v>
      </c>
    </row>
    <row r="9196" spans="3:4" ht="15" hidden="1" customHeight="1" x14ac:dyDescent="0.25">
      <c r="C9196" s="113" t="s">
        <v>25895</v>
      </c>
      <c r="D9196" s="113" t="s">
        <v>25896</v>
      </c>
    </row>
    <row r="9197" spans="3:4" ht="15" hidden="1" customHeight="1" x14ac:dyDescent="0.25">
      <c r="C9197" s="113" t="s">
        <v>9570</v>
      </c>
      <c r="D9197" s="113" t="s">
        <v>9571</v>
      </c>
    </row>
    <row r="9198" spans="3:4" ht="15" hidden="1" customHeight="1" x14ac:dyDescent="0.25">
      <c r="C9198" s="113" t="s">
        <v>9572</v>
      </c>
      <c r="D9198" s="113" t="s">
        <v>7093</v>
      </c>
    </row>
    <row r="9199" spans="3:4" ht="15" hidden="1" customHeight="1" x14ac:dyDescent="0.25">
      <c r="C9199" s="113" t="s">
        <v>9573</v>
      </c>
      <c r="D9199" s="113" t="s">
        <v>11645</v>
      </c>
    </row>
    <row r="9200" spans="3:4" ht="15" hidden="1" customHeight="1" x14ac:dyDescent="0.25">
      <c r="C9200" s="113" t="s">
        <v>9574</v>
      </c>
      <c r="D9200" s="113" t="s">
        <v>9575</v>
      </c>
    </row>
    <row r="9201" spans="3:4" ht="15" hidden="1" customHeight="1" x14ac:dyDescent="0.25">
      <c r="C9201" s="113" t="s">
        <v>9576</v>
      </c>
      <c r="D9201" s="113" t="s">
        <v>9577</v>
      </c>
    </row>
    <row r="9202" spans="3:4" ht="15" hidden="1" customHeight="1" x14ac:dyDescent="0.25">
      <c r="C9202" s="113" t="s">
        <v>11646</v>
      </c>
      <c r="D9202" s="113" t="s">
        <v>9579</v>
      </c>
    </row>
    <row r="9203" spans="3:4" ht="15" hidden="1" customHeight="1" x14ac:dyDescent="0.25">
      <c r="C9203" s="113" t="s">
        <v>9578</v>
      </c>
      <c r="D9203" s="113" t="s">
        <v>9580</v>
      </c>
    </row>
    <row r="9204" spans="3:4" ht="15" hidden="1" customHeight="1" x14ac:dyDescent="0.25">
      <c r="C9204" s="113" t="s">
        <v>9581</v>
      </c>
      <c r="D9204" s="113" t="s">
        <v>25897</v>
      </c>
    </row>
    <row r="9205" spans="3:4" ht="15" hidden="1" customHeight="1" x14ac:dyDescent="0.25">
      <c r="C9205" s="113" t="s">
        <v>9582</v>
      </c>
      <c r="D9205" s="113" t="s">
        <v>9583</v>
      </c>
    </row>
    <row r="9206" spans="3:4" ht="15" hidden="1" customHeight="1" x14ac:dyDescent="0.25">
      <c r="C9206" s="113" t="s">
        <v>9584</v>
      </c>
      <c r="D9206" s="113" t="s">
        <v>9585</v>
      </c>
    </row>
    <row r="9207" spans="3:4" ht="15" hidden="1" customHeight="1" x14ac:dyDescent="0.25">
      <c r="C9207" s="113" t="s">
        <v>11647</v>
      </c>
      <c r="D9207" s="113" t="s">
        <v>18182</v>
      </c>
    </row>
    <row r="9208" spans="3:4" ht="15" hidden="1" customHeight="1" x14ac:dyDescent="0.25">
      <c r="C9208" s="113" t="s">
        <v>9586</v>
      </c>
      <c r="D9208" s="113" t="s">
        <v>9587</v>
      </c>
    </row>
    <row r="9209" spans="3:4" ht="15" hidden="1" customHeight="1" x14ac:dyDescent="0.25">
      <c r="C9209" s="113" t="s">
        <v>9588</v>
      </c>
      <c r="D9209" s="113" t="s">
        <v>9589</v>
      </c>
    </row>
    <row r="9210" spans="3:4" ht="15" hidden="1" customHeight="1" x14ac:dyDescent="0.25">
      <c r="C9210" s="113" t="s">
        <v>9590</v>
      </c>
      <c r="D9210" s="113" t="s">
        <v>9591</v>
      </c>
    </row>
    <row r="9211" spans="3:4" ht="15" hidden="1" customHeight="1" x14ac:dyDescent="0.25">
      <c r="C9211" s="113" t="s">
        <v>9592</v>
      </c>
      <c r="D9211" s="113" t="s">
        <v>9593</v>
      </c>
    </row>
    <row r="9212" spans="3:4" ht="15" hidden="1" customHeight="1" x14ac:dyDescent="0.25">
      <c r="C9212" s="113" t="s">
        <v>9594</v>
      </c>
      <c r="D9212" s="113" t="s">
        <v>9595</v>
      </c>
    </row>
    <row r="9213" spans="3:4" ht="15" hidden="1" customHeight="1" x14ac:dyDescent="0.25">
      <c r="C9213" s="113" t="s">
        <v>11648</v>
      </c>
      <c r="D9213" s="113" t="s">
        <v>11649</v>
      </c>
    </row>
    <row r="9214" spans="3:4" ht="15" hidden="1" customHeight="1" x14ac:dyDescent="0.25">
      <c r="C9214" s="113" t="s">
        <v>11650</v>
      </c>
      <c r="D9214" s="113" t="s">
        <v>11651</v>
      </c>
    </row>
    <row r="9215" spans="3:4" ht="15" hidden="1" customHeight="1" x14ac:dyDescent="0.25">
      <c r="C9215" s="113" t="s">
        <v>11652</v>
      </c>
      <c r="D9215" s="113" t="s">
        <v>11653</v>
      </c>
    </row>
    <row r="9216" spans="3:4" ht="15" hidden="1" customHeight="1" x14ac:dyDescent="0.25">
      <c r="C9216" s="113" t="s">
        <v>11654</v>
      </c>
      <c r="D9216" s="113" t="s">
        <v>11655</v>
      </c>
    </row>
    <row r="9217" spans="3:4" ht="15" hidden="1" customHeight="1" x14ac:dyDescent="0.25">
      <c r="C9217" s="113" t="s">
        <v>11656</v>
      </c>
      <c r="D9217" s="113" t="s">
        <v>11657</v>
      </c>
    </row>
    <row r="9218" spans="3:4" ht="15" hidden="1" customHeight="1" x14ac:dyDescent="0.25">
      <c r="C9218" s="113" t="s">
        <v>9596</v>
      </c>
      <c r="D9218" s="113" t="s">
        <v>2208</v>
      </c>
    </row>
    <row r="9219" spans="3:4" ht="15" hidden="1" customHeight="1" x14ac:dyDescent="0.25">
      <c r="C9219" s="113" t="s">
        <v>11658</v>
      </c>
      <c r="D9219" s="113" t="s">
        <v>18183</v>
      </c>
    </row>
    <row r="9220" spans="3:4" ht="15" hidden="1" customHeight="1" x14ac:dyDescent="0.25">
      <c r="C9220" s="113" t="s">
        <v>9597</v>
      </c>
      <c r="D9220" s="113" t="s">
        <v>18240</v>
      </c>
    </row>
    <row r="9221" spans="3:4" ht="15" hidden="1" customHeight="1" x14ac:dyDescent="0.25">
      <c r="C9221" s="113" t="s">
        <v>9598</v>
      </c>
      <c r="D9221" s="113" t="s">
        <v>2209</v>
      </c>
    </row>
    <row r="9222" spans="3:4" ht="15" hidden="1" customHeight="1" x14ac:dyDescent="0.25">
      <c r="C9222" s="113" t="s">
        <v>11659</v>
      </c>
      <c r="D9222" s="113" t="s">
        <v>9568</v>
      </c>
    </row>
    <row r="9223" spans="3:4" ht="15" hidden="1" customHeight="1" x14ac:dyDescent="0.25">
      <c r="C9223" s="113" t="s">
        <v>11660</v>
      </c>
      <c r="D9223" s="113" t="s">
        <v>9569</v>
      </c>
    </row>
    <row r="9224" spans="3:4" ht="15" hidden="1" customHeight="1" x14ac:dyDescent="0.25">
      <c r="C9224" s="113" t="s">
        <v>11661</v>
      </c>
      <c r="D9224" s="113" t="s">
        <v>25898</v>
      </c>
    </row>
    <row r="9225" spans="3:4" ht="15" hidden="1" customHeight="1" x14ac:dyDescent="0.25">
      <c r="C9225" s="113" t="s">
        <v>9599</v>
      </c>
      <c r="D9225" s="113" t="s">
        <v>2210</v>
      </c>
    </row>
    <row r="9226" spans="3:4" ht="15" hidden="1" customHeight="1" x14ac:dyDescent="0.25">
      <c r="C9226" s="113" t="s">
        <v>18241</v>
      </c>
      <c r="D9226" s="113" t="s">
        <v>25899</v>
      </c>
    </row>
    <row r="9227" spans="3:4" ht="15" hidden="1" customHeight="1" x14ac:dyDescent="0.25">
      <c r="C9227" s="113" t="s">
        <v>9600</v>
      </c>
      <c r="D9227" s="113" t="s">
        <v>2211</v>
      </c>
    </row>
    <row r="9228" spans="3:4" ht="15" hidden="1" customHeight="1" x14ac:dyDescent="0.25">
      <c r="C9228" s="113" t="s">
        <v>9601</v>
      </c>
      <c r="D9228" s="113" t="s">
        <v>2212</v>
      </c>
    </row>
    <row r="9229" spans="3:4" ht="15" hidden="1" customHeight="1" x14ac:dyDescent="0.25">
      <c r="C9229" s="113" t="s">
        <v>9602</v>
      </c>
      <c r="D9229" s="113" t="s">
        <v>2213</v>
      </c>
    </row>
    <row r="9230" spans="3:4" ht="15" hidden="1" customHeight="1" x14ac:dyDescent="0.25">
      <c r="C9230" s="113" t="s">
        <v>9603</v>
      </c>
      <c r="D9230" s="113" t="s">
        <v>2214</v>
      </c>
    </row>
    <row r="9231" spans="3:4" ht="15" hidden="1" customHeight="1" x14ac:dyDescent="0.25">
      <c r="C9231" s="113" t="s">
        <v>9604</v>
      </c>
      <c r="D9231" s="113" t="s">
        <v>2215</v>
      </c>
    </row>
    <row r="9232" spans="3:4" ht="15" hidden="1" customHeight="1" x14ac:dyDescent="0.25">
      <c r="C9232" s="113" t="s">
        <v>9605</v>
      </c>
      <c r="D9232" s="113" t="s">
        <v>2216</v>
      </c>
    </row>
    <row r="9233" spans="3:4" ht="15" hidden="1" customHeight="1" x14ac:dyDescent="0.25">
      <c r="C9233" s="113" t="s">
        <v>9606</v>
      </c>
      <c r="D9233" s="113" t="s">
        <v>9607</v>
      </c>
    </row>
    <row r="9234" spans="3:4" ht="15" hidden="1" customHeight="1" x14ac:dyDescent="0.25">
      <c r="C9234" s="113" t="s">
        <v>9608</v>
      </c>
      <c r="D9234" s="113" t="s">
        <v>9609</v>
      </c>
    </row>
    <row r="9235" spans="3:4" ht="15" hidden="1" customHeight="1" x14ac:dyDescent="0.25">
      <c r="C9235" s="113" t="s">
        <v>9610</v>
      </c>
      <c r="D9235" s="113" t="s">
        <v>2217</v>
      </c>
    </row>
    <row r="9236" spans="3:4" ht="15" hidden="1" customHeight="1" x14ac:dyDescent="0.25">
      <c r="C9236" s="113" t="s">
        <v>9611</v>
      </c>
      <c r="D9236" s="113" t="s">
        <v>9612</v>
      </c>
    </row>
    <row r="9237" spans="3:4" ht="15" hidden="1" customHeight="1" x14ac:dyDescent="0.25">
      <c r="C9237" s="113" t="s">
        <v>9613</v>
      </c>
      <c r="D9237" s="113" t="s">
        <v>9614</v>
      </c>
    </row>
    <row r="9238" spans="3:4" ht="15" hidden="1" customHeight="1" x14ac:dyDescent="0.25">
      <c r="C9238" s="113" t="s">
        <v>9615</v>
      </c>
      <c r="D9238" s="113" t="s">
        <v>9616</v>
      </c>
    </row>
    <row r="9239" spans="3:4" ht="15" hidden="1" customHeight="1" x14ac:dyDescent="0.25">
      <c r="C9239" s="113" t="s">
        <v>11662</v>
      </c>
      <c r="D9239" s="113" t="s">
        <v>11663</v>
      </c>
    </row>
    <row r="9240" spans="3:4" ht="15" hidden="1" customHeight="1" x14ac:dyDescent="0.25">
      <c r="C9240" s="113" t="s">
        <v>9617</v>
      </c>
      <c r="D9240" s="113" t="s">
        <v>9618</v>
      </c>
    </row>
    <row r="9241" spans="3:4" ht="15" hidden="1" customHeight="1" x14ac:dyDescent="0.25">
      <c r="C9241" s="113" t="s">
        <v>9619</v>
      </c>
      <c r="D9241" s="113" t="s">
        <v>6546</v>
      </c>
    </row>
    <row r="9242" spans="3:4" ht="15" hidden="1" customHeight="1" x14ac:dyDescent="0.25">
      <c r="C9242" s="113" t="s">
        <v>9620</v>
      </c>
      <c r="D9242" s="113" t="s">
        <v>2218</v>
      </c>
    </row>
    <row r="9243" spans="3:4" ht="15" hidden="1" customHeight="1" x14ac:dyDescent="0.25">
      <c r="C9243" s="113" t="s">
        <v>9621</v>
      </c>
      <c r="D9243" s="113" t="s">
        <v>2219</v>
      </c>
    </row>
    <row r="9244" spans="3:4" ht="15" hidden="1" customHeight="1" x14ac:dyDescent="0.25">
      <c r="C9244" s="113" t="s">
        <v>9622</v>
      </c>
      <c r="D9244" s="113" t="s">
        <v>2220</v>
      </c>
    </row>
    <row r="9245" spans="3:4" ht="15" hidden="1" customHeight="1" x14ac:dyDescent="0.25">
      <c r="C9245" s="113" t="s">
        <v>9623</v>
      </c>
      <c r="D9245" s="113" t="s">
        <v>2221</v>
      </c>
    </row>
    <row r="9246" spans="3:4" ht="15" hidden="1" customHeight="1" x14ac:dyDescent="0.25">
      <c r="C9246" s="113" t="s">
        <v>9624</v>
      </c>
      <c r="D9246" s="113" t="s">
        <v>2222</v>
      </c>
    </row>
    <row r="9247" spans="3:4" ht="15" hidden="1" customHeight="1" x14ac:dyDescent="0.25">
      <c r="C9247" s="113" t="s">
        <v>9625</v>
      </c>
      <c r="D9247" s="113" t="s">
        <v>9626</v>
      </c>
    </row>
    <row r="9248" spans="3:4" ht="15" hidden="1" customHeight="1" x14ac:dyDescent="0.25">
      <c r="C9248" s="113" t="s">
        <v>9627</v>
      </c>
      <c r="D9248" s="113" t="s">
        <v>9628</v>
      </c>
    </row>
    <row r="9249" spans="3:4" ht="15" hidden="1" customHeight="1" x14ac:dyDescent="0.25">
      <c r="C9249" s="113" t="s">
        <v>9629</v>
      </c>
      <c r="D9249" s="113" t="s">
        <v>2223</v>
      </c>
    </row>
    <row r="9250" spans="3:4" ht="15" hidden="1" customHeight="1" x14ac:dyDescent="0.25">
      <c r="C9250" s="113" t="s">
        <v>9630</v>
      </c>
      <c r="D9250" s="113" t="s">
        <v>2224</v>
      </c>
    </row>
    <row r="9251" spans="3:4" ht="15" hidden="1" customHeight="1" x14ac:dyDescent="0.25">
      <c r="C9251" s="113" t="s">
        <v>9631</v>
      </c>
      <c r="D9251" s="113" t="s">
        <v>2225</v>
      </c>
    </row>
    <row r="9252" spans="3:4" ht="15" hidden="1" customHeight="1" x14ac:dyDescent="0.25">
      <c r="C9252" s="113" t="s">
        <v>9632</v>
      </c>
      <c r="D9252" s="113" t="s">
        <v>9633</v>
      </c>
    </row>
    <row r="9253" spans="3:4" ht="15" hidden="1" customHeight="1" x14ac:dyDescent="0.25">
      <c r="C9253" s="113" t="s">
        <v>9634</v>
      </c>
      <c r="D9253" s="113" t="s">
        <v>2226</v>
      </c>
    </row>
    <row r="9254" spans="3:4" ht="15" hidden="1" customHeight="1" x14ac:dyDescent="0.25">
      <c r="C9254" s="113" t="s">
        <v>9635</v>
      </c>
      <c r="D9254" s="113" t="s">
        <v>18184</v>
      </c>
    </row>
    <row r="9255" spans="3:4" ht="15" hidden="1" customHeight="1" x14ac:dyDescent="0.25">
      <c r="C9255" s="113" t="s">
        <v>9636</v>
      </c>
      <c r="D9255" s="113" t="s">
        <v>2227</v>
      </c>
    </row>
    <row r="9256" spans="3:4" ht="15" hidden="1" customHeight="1" x14ac:dyDescent="0.25">
      <c r="C9256" s="113" t="s">
        <v>9637</v>
      </c>
      <c r="D9256" s="113" t="s">
        <v>2228</v>
      </c>
    </row>
    <row r="9257" spans="3:4" ht="15" hidden="1" customHeight="1" x14ac:dyDescent="0.25">
      <c r="C9257" s="113" t="s">
        <v>9638</v>
      </c>
      <c r="D9257" s="113" t="s">
        <v>2229</v>
      </c>
    </row>
    <row r="9258" spans="3:4" ht="15" hidden="1" customHeight="1" x14ac:dyDescent="0.25">
      <c r="C9258" s="113" t="s">
        <v>9639</v>
      </c>
      <c r="D9258" s="113" t="s">
        <v>2230</v>
      </c>
    </row>
    <row r="9259" spans="3:4" ht="15" hidden="1" customHeight="1" x14ac:dyDescent="0.25">
      <c r="C9259" s="113" t="s">
        <v>25900</v>
      </c>
      <c r="D9259" s="113" t="s">
        <v>25901</v>
      </c>
    </row>
    <row r="9260" spans="3:4" ht="15" hidden="1" customHeight="1" x14ac:dyDescent="0.25">
      <c r="C9260" s="113" t="s">
        <v>25902</v>
      </c>
      <c r="D9260" s="113" t="s">
        <v>25903</v>
      </c>
    </row>
    <row r="9261" spans="3:4" ht="15" hidden="1" customHeight="1" x14ac:dyDescent="0.25">
      <c r="C9261" s="113" t="s">
        <v>9640</v>
      </c>
      <c r="D9261" s="113" t="s">
        <v>2231</v>
      </c>
    </row>
    <row r="9262" spans="3:4" ht="15" hidden="1" customHeight="1" x14ac:dyDescent="0.25">
      <c r="C9262" s="113" t="s">
        <v>9641</v>
      </c>
      <c r="D9262" s="113" t="s">
        <v>2232</v>
      </c>
    </row>
    <row r="9263" spans="3:4" ht="15" hidden="1" customHeight="1" x14ac:dyDescent="0.25">
      <c r="C9263" s="113" t="s">
        <v>9642</v>
      </c>
      <c r="D9263" s="113" t="s">
        <v>2233</v>
      </c>
    </row>
    <row r="9264" spans="3:4" ht="15" hidden="1" customHeight="1" x14ac:dyDescent="0.25">
      <c r="C9264" s="113" t="s">
        <v>9643</v>
      </c>
      <c r="D9264" s="113" t="s">
        <v>2234</v>
      </c>
    </row>
    <row r="9265" spans="3:4" ht="15" hidden="1" customHeight="1" x14ac:dyDescent="0.25">
      <c r="C9265" s="113" t="s">
        <v>9644</v>
      </c>
      <c r="D9265" s="113" t="s">
        <v>2235</v>
      </c>
    </row>
    <row r="9266" spans="3:4" ht="15" hidden="1" customHeight="1" x14ac:dyDescent="0.25">
      <c r="C9266" s="113" t="s">
        <v>9645</v>
      </c>
      <c r="D9266" s="113" t="s">
        <v>2236</v>
      </c>
    </row>
    <row r="9267" spans="3:4" ht="15" hidden="1" customHeight="1" x14ac:dyDescent="0.25">
      <c r="C9267" s="113" t="s">
        <v>9646</v>
      </c>
      <c r="D9267" s="113" t="s">
        <v>2237</v>
      </c>
    </row>
    <row r="9268" spans="3:4" ht="15" hidden="1" customHeight="1" x14ac:dyDescent="0.25">
      <c r="C9268" s="113" t="s">
        <v>9647</v>
      </c>
      <c r="D9268" s="113" t="s">
        <v>2238</v>
      </c>
    </row>
    <row r="9269" spans="3:4" ht="15" hidden="1" customHeight="1" x14ac:dyDescent="0.25">
      <c r="C9269" s="113" t="s">
        <v>9648</v>
      </c>
      <c r="D9269" s="113" t="s">
        <v>2239</v>
      </c>
    </row>
    <row r="9270" spans="3:4" ht="15" hidden="1" customHeight="1" x14ac:dyDescent="0.25">
      <c r="C9270" s="113" t="s">
        <v>9649</v>
      </c>
      <c r="D9270" s="113" t="s">
        <v>2240</v>
      </c>
    </row>
    <row r="9271" spans="3:4" ht="15" hidden="1" customHeight="1" x14ac:dyDescent="0.25">
      <c r="C9271" s="113" t="s">
        <v>9650</v>
      </c>
      <c r="D9271" s="113" t="s">
        <v>2241</v>
      </c>
    </row>
    <row r="9272" spans="3:4" ht="15" hidden="1" customHeight="1" x14ac:dyDescent="0.25">
      <c r="C9272" s="113" t="s">
        <v>9651</v>
      </c>
      <c r="D9272" s="113" t="s">
        <v>9652</v>
      </c>
    </row>
    <row r="9273" spans="3:4" ht="15" hidden="1" customHeight="1" x14ac:dyDescent="0.25">
      <c r="C9273" s="113" t="s">
        <v>9653</v>
      </c>
      <c r="D9273" s="113" t="s">
        <v>2242</v>
      </c>
    </row>
    <row r="9274" spans="3:4" ht="15" hidden="1" customHeight="1" x14ac:dyDescent="0.25">
      <c r="C9274" s="113" t="s">
        <v>9654</v>
      </c>
      <c r="D9274" s="113" t="s">
        <v>2243</v>
      </c>
    </row>
    <row r="9275" spans="3:4" ht="15" hidden="1" customHeight="1" x14ac:dyDescent="0.25">
      <c r="C9275" s="113" t="s">
        <v>9655</v>
      </c>
      <c r="D9275" s="113" t="s">
        <v>2244</v>
      </c>
    </row>
    <row r="9276" spans="3:4" ht="15" hidden="1" customHeight="1" x14ac:dyDescent="0.25">
      <c r="C9276" s="113" t="s">
        <v>9656</v>
      </c>
      <c r="D9276" s="113" t="s">
        <v>2245</v>
      </c>
    </row>
    <row r="9277" spans="3:4" ht="15" hidden="1" customHeight="1" x14ac:dyDescent="0.25">
      <c r="C9277" s="113" t="s">
        <v>9657</v>
      </c>
      <c r="D9277" s="113" t="s">
        <v>2246</v>
      </c>
    </row>
    <row r="9278" spans="3:4" ht="15" hidden="1" customHeight="1" x14ac:dyDescent="0.25">
      <c r="C9278" s="113" t="s">
        <v>9658</v>
      </c>
      <c r="D9278" s="113" t="s">
        <v>2247</v>
      </c>
    </row>
    <row r="9279" spans="3:4" ht="15" hidden="1" customHeight="1" x14ac:dyDescent="0.25">
      <c r="C9279" s="113" t="s">
        <v>9659</v>
      </c>
      <c r="D9279" s="113" t="s">
        <v>9660</v>
      </c>
    </row>
    <row r="9280" spans="3:4" ht="15" hidden="1" customHeight="1" x14ac:dyDescent="0.25">
      <c r="C9280" s="113" t="s">
        <v>9661</v>
      </c>
      <c r="D9280" s="113" t="s">
        <v>2248</v>
      </c>
    </row>
    <row r="9281" spans="3:4" ht="15" hidden="1" customHeight="1" x14ac:dyDescent="0.25">
      <c r="C9281" s="113" t="s">
        <v>9662</v>
      </c>
      <c r="D9281" s="113" t="s">
        <v>2249</v>
      </c>
    </row>
    <row r="9282" spans="3:4" ht="15" hidden="1" customHeight="1" x14ac:dyDescent="0.25">
      <c r="C9282" s="113" t="s">
        <v>9663</v>
      </c>
      <c r="D9282" s="113" t="s">
        <v>2250</v>
      </c>
    </row>
    <row r="9283" spans="3:4" ht="15" hidden="1" customHeight="1" x14ac:dyDescent="0.25">
      <c r="C9283" s="113" t="s">
        <v>25904</v>
      </c>
      <c r="D9283" s="113" t="s">
        <v>25905</v>
      </c>
    </row>
    <row r="9284" spans="3:4" ht="15" hidden="1" customHeight="1" x14ac:dyDescent="0.25">
      <c r="C9284" s="113" t="s">
        <v>9664</v>
      </c>
      <c r="D9284" s="113" t="s">
        <v>2251</v>
      </c>
    </row>
    <row r="9285" spans="3:4" ht="15" hidden="1" customHeight="1" x14ac:dyDescent="0.25">
      <c r="C9285" s="113" t="s">
        <v>9665</v>
      </c>
      <c r="D9285" s="113" t="s">
        <v>2252</v>
      </c>
    </row>
    <row r="9286" spans="3:4" ht="15" hidden="1" customHeight="1" x14ac:dyDescent="0.25">
      <c r="C9286" s="113" t="s">
        <v>9666</v>
      </c>
      <c r="D9286" s="113" t="s">
        <v>2253</v>
      </c>
    </row>
    <row r="9287" spans="3:4" ht="15" hidden="1" customHeight="1" x14ac:dyDescent="0.25">
      <c r="C9287" s="113" t="s">
        <v>9667</v>
      </c>
      <c r="D9287" s="113" t="s">
        <v>2254</v>
      </c>
    </row>
    <row r="9288" spans="3:4" ht="15" hidden="1" customHeight="1" x14ac:dyDescent="0.25">
      <c r="C9288" s="113" t="s">
        <v>9668</v>
      </c>
      <c r="D9288" s="113" t="s">
        <v>2255</v>
      </c>
    </row>
    <row r="9289" spans="3:4" ht="15" hidden="1" customHeight="1" x14ac:dyDescent="0.25">
      <c r="C9289" s="113" t="s">
        <v>9669</v>
      </c>
      <c r="D9289" s="113" t="s">
        <v>2256</v>
      </c>
    </row>
    <row r="9290" spans="3:4" ht="15" hidden="1" customHeight="1" x14ac:dyDescent="0.25">
      <c r="C9290" s="113" t="s">
        <v>25906</v>
      </c>
      <c r="D9290" s="113" t="s">
        <v>25907</v>
      </c>
    </row>
    <row r="9291" spans="3:4" ht="15" hidden="1" customHeight="1" x14ac:dyDescent="0.25">
      <c r="C9291" s="113" t="s">
        <v>9670</v>
      </c>
      <c r="D9291" s="113" t="s">
        <v>2257</v>
      </c>
    </row>
    <row r="9292" spans="3:4" ht="15" hidden="1" customHeight="1" x14ac:dyDescent="0.25">
      <c r="C9292" s="113" t="s">
        <v>9671</v>
      </c>
      <c r="D9292" s="113" t="s">
        <v>2258</v>
      </c>
    </row>
    <row r="9293" spans="3:4" ht="15" hidden="1" customHeight="1" x14ac:dyDescent="0.25">
      <c r="C9293" s="113" t="s">
        <v>9672</v>
      </c>
      <c r="D9293" s="113" t="s">
        <v>2259</v>
      </c>
    </row>
    <row r="9294" spans="3:4" ht="15" hidden="1" customHeight="1" x14ac:dyDescent="0.25">
      <c r="C9294" s="113" t="s">
        <v>9673</v>
      </c>
      <c r="D9294" s="113" t="s">
        <v>2260</v>
      </c>
    </row>
    <row r="9295" spans="3:4" ht="15" hidden="1" customHeight="1" x14ac:dyDescent="0.25">
      <c r="C9295" s="113" t="s">
        <v>9674</v>
      </c>
      <c r="D9295" s="113" t="s">
        <v>9675</v>
      </c>
    </row>
    <row r="9296" spans="3:4" ht="15" hidden="1" customHeight="1" x14ac:dyDescent="0.25">
      <c r="C9296" s="113" t="s">
        <v>9676</v>
      </c>
      <c r="D9296" s="113" t="s">
        <v>25908</v>
      </c>
    </row>
    <row r="9297" spans="3:4" ht="15" hidden="1" customHeight="1" x14ac:dyDescent="0.25">
      <c r="C9297" s="113" t="s">
        <v>9677</v>
      </c>
      <c r="D9297" s="113" t="s">
        <v>2261</v>
      </c>
    </row>
    <row r="9298" spans="3:4" ht="15" hidden="1" customHeight="1" x14ac:dyDescent="0.25">
      <c r="C9298" s="113" t="s">
        <v>9678</v>
      </c>
      <c r="D9298" s="113" t="s">
        <v>2262</v>
      </c>
    </row>
    <row r="9299" spans="3:4" ht="15" hidden="1" customHeight="1" x14ac:dyDescent="0.25">
      <c r="C9299" s="113" t="s">
        <v>9679</v>
      </c>
      <c r="D9299" s="113" t="s">
        <v>2263</v>
      </c>
    </row>
    <row r="9300" spans="3:4" ht="15" hidden="1" customHeight="1" x14ac:dyDescent="0.25">
      <c r="C9300" s="113" t="s">
        <v>9680</v>
      </c>
      <c r="D9300" s="113" t="s">
        <v>2264</v>
      </c>
    </row>
    <row r="9301" spans="3:4" ht="15" hidden="1" customHeight="1" x14ac:dyDescent="0.25">
      <c r="C9301" s="113" t="s">
        <v>25909</v>
      </c>
      <c r="D9301" s="113" t="s">
        <v>25910</v>
      </c>
    </row>
    <row r="9302" spans="3:4" ht="15" hidden="1" customHeight="1" x14ac:dyDescent="0.25">
      <c r="C9302" s="113" t="s">
        <v>25911</v>
      </c>
      <c r="D9302" s="113" t="s">
        <v>25912</v>
      </c>
    </row>
    <row r="9303" spans="3:4" ht="15" hidden="1" customHeight="1" x14ac:dyDescent="0.25">
      <c r="C9303" s="113" t="s">
        <v>25913</v>
      </c>
      <c r="D9303" s="113" t="s">
        <v>25914</v>
      </c>
    </row>
    <row r="9304" spans="3:4" ht="15" hidden="1" customHeight="1" x14ac:dyDescent="0.25">
      <c r="C9304" s="113" t="s">
        <v>25915</v>
      </c>
      <c r="D9304" s="113" t="s">
        <v>25916</v>
      </c>
    </row>
    <row r="9305" spans="3:4" ht="15" hidden="1" customHeight="1" x14ac:dyDescent="0.25">
      <c r="C9305" s="113" t="s">
        <v>25917</v>
      </c>
      <c r="D9305" s="113" t="s">
        <v>25918</v>
      </c>
    </row>
    <row r="9306" spans="3:4" ht="15" hidden="1" customHeight="1" x14ac:dyDescent="0.25">
      <c r="C9306" s="113" t="s">
        <v>25919</v>
      </c>
      <c r="D9306" s="113" t="s">
        <v>25920</v>
      </c>
    </row>
    <row r="9307" spans="3:4" ht="15" hidden="1" customHeight="1" x14ac:dyDescent="0.25">
      <c r="C9307" s="113" t="s">
        <v>25921</v>
      </c>
      <c r="D9307" s="113" t="s">
        <v>25922</v>
      </c>
    </row>
    <row r="9308" spans="3:4" ht="15" hidden="1" customHeight="1" x14ac:dyDescent="0.25">
      <c r="C9308" s="113" t="s">
        <v>25923</v>
      </c>
      <c r="D9308" s="113" t="s">
        <v>25924</v>
      </c>
    </row>
    <row r="9309" spans="3:4" ht="15" hidden="1" customHeight="1" x14ac:dyDescent="0.25">
      <c r="C9309" s="113" t="s">
        <v>25925</v>
      </c>
      <c r="D9309" s="113" t="s">
        <v>25926</v>
      </c>
    </row>
    <row r="9310" spans="3:4" ht="15" hidden="1" customHeight="1" x14ac:dyDescent="0.25">
      <c r="C9310" s="113" t="s">
        <v>25927</v>
      </c>
      <c r="D9310" s="113" t="s">
        <v>25928</v>
      </c>
    </row>
    <row r="9311" spans="3:4" ht="15" hidden="1" customHeight="1" x14ac:dyDescent="0.25">
      <c r="C9311" s="113" t="s">
        <v>25929</v>
      </c>
      <c r="D9311" s="113" t="s">
        <v>25930</v>
      </c>
    </row>
    <row r="9312" spans="3:4" ht="15" hidden="1" customHeight="1" x14ac:dyDescent="0.25">
      <c r="C9312" s="113" t="s">
        <v>25931</v>
      </c>
      <c r="D9312" s="113" t="s">
        <v>25932</v>
      </c>
    </row>
    <row r="9313" spans="3:4" ht="15" hidden="1" customHeight="1" x14ac:dyDescent="0.25">
      <c r="C9313" s="113" t="s">
        <v>25933</v>
      </c>
      <c r="D9313" s="113" t="s">
        <v>25934</v>
      </c>
    </row>
    <row r="9314" spans="3:4" ht="15" hidden="1" customHeight="1" x14ac:dyDescent="0.25">
      <c r="C9314" s="113" t="s">
        <v>25935</v>
      </c>
      <c r="D9314" s="113" t="s">
        <v>25936</v>
      </c>
    </row>
    <row r="9315" spans="3:4" ht="15" hidden="1" customHeight="1" x14ac:dyDescent="0.25">
      <c r="C9315" s="113" t="s">
        <v>25937</v>
      </c>
      <c r="D9315" s="113" t="s">
        <v>25938</v>
      </c>
    </row>
    <row r="9316" spans="3:4" ht="15" hidden="1" customHeight="1" x14ac:dyDescent="0.25">
      <c r="C9316" s="113" t="s">
        <v>25939</v>
      </c>
      <c r="D9316" s="113" t="s">
        <v>25940</v>
      </c>
    </row>
    <row r="9317" spans="3:4" ht="15" hidden="1" customHeight="1" x14ac:dyDescent="0.25">
      <c r="C9317" s="113" t="s">
        <v>25941</v>
      </c>
      <c r="D9317" s="113" t="s">
        <v>25942</v>
      </c>
    </row>
    <row r="9318" spans="3:4" ht="15" hidden="1" customHeight="1" x14ac:dyDescent="0.25">
      <c r="C9318" s="113" t="s">
        <v>25943</v>
      </c>
      <c r="D9318" s="113" t="s">
        <v>25944</v>
      </c>
    </row>
    <row r="9319" spans="3:4" ht="15" hidden="1" customHeight="1" x14ac:dyDescent="0.25">
      <c r="C9319" s="113" t="s">
        <v>25945</v>
      </c>
      <c r="D9319" s="113" t="s">
        <v>25946</v>
      </c>
    </row>
    <row r="9320" spans="3:4" ht="15" hidden="1" customHeight="1" x14ac:dyDescent="0.25">
      <c r="C9320" s="113" t="s">
        <v>25947</v>
      </c>
      <c r="D9320" s="113" t="s">
        <v>25948</v>
      </c>
    </row>
    <row r="9321" spans="3:4" ht="15" hidden="1" customHeight="1" x14ac:dyDescent="0.25">
      <c r="C9321" s="113" t="s">
        <v>25949</v>
      </c>
      <c r="D9321" s="113" t="s">
        <v>25950</v>
      </c>
    </row>
    <row r="9322" spans="3:4" ht="15" hidden="1" customHeight="1" x14ac:dyDescent="0.25">
      <c r="C9322" s="113" t="s">
        <v>25951</v>
      </c>
      <c r="D9322" s="113" t="s">
        <v>25952</v>
      </c>
    </row>
    <row r="9323" spans="3:4" ht="15" hidden="1" customHeight="1" x14ac:dyDescent="0.25">
      <c r="C9323" s="113" t="s">
        <v>25953</v>
      </c>
      <c r="D9323" s="113" t="s">
        <v>6263</v>
      </c>
    </row>
    <row r="9324" spans="3:4" ht="15" hidden="1" customHeight="1" x14ac:dyDescent="0.25">
      <c r="C9324" s="113" t="s">
        <v>25954</v>
      </c>
      <c r="D9324" s="113" t="s">
        <v>25955</v>
      </c>
    </row>
    <row r="9325" spans="3:4" ht="15" hidden="1" customHeight="1" x14ac:dyDescent="0.25">
      <c r="C9325" s="113" t="s">
        <v>25956</v>
      </c>
      <c r="D9325" s="113" t="s">
        <v>25957</v>
      </c>
    </row>
    <row r="9326" spans="3:4" ht="15" hidden="1" customHeight="1" x14ac:dyDescent="0.25">
      <c r="C9326" s="113" t="s">
        <v>25958</v>
      </c>
      <c r="D9326" s="113" t="s">
        <v>25959</v>
      </c>
    </row>
    <row r="9327" spans="3:4" ht="15" hidden="1" customHeight="1" x14ac:dyDescent="0.25">
      <c r="C9327" s="113" t="s">
        <v>25960</v>
      </c>
      <c r="D9327" s="113" t="s">
        <v>25961</v>
      </c>
    </row>
    <row r="9328" spans="3:4" ht="15" hidden="1" customHeight="1" x14ac:dyDescent="0.25">
      <c r="C9328" s="113" t="s">
        <v>25962</v>
      </c>
      <c r="D9328" s="113" t="s">
        <v>25963</v>
      </c>
    </row>
    <row r="9329" spans="3:4" ht="15" hidden="1" customHeight="1" x14ac:dyDescent="0.25">
      <c r="C9329" s="113" t="s">
        <v>25964</v>
      </c>
      <c r="D9329" s="113" t="s">
        <v>25965</v>
      </c>
    </row>
    <row r="9330" spans="3:4" ht="15" hidden="1" customHeight="1" x14ac:dyDescent="0.25">
      <c r="C9330" s="113" t="s">
        <v>25966</v>
      </c>
      <c r="D9330" s="113" t="s">
        <v>25967</v>
      </c>
    </row>
    <row r="9331" spans="3:4" ht="15" hidden="1" customHeight="1" x14ac:dyDescent="0.25">
      <c r="C9331" s="113" t="s">
        <v>25968</v>
      </c>
      <c r="D9331" s="113" t="s">
        <v>25969</v>
      </c>
    </row>
    <row r="9332" spans="3:4" ht="15" hidden="1" customHeight="1" x14ac:dyDescent="0.25">
      <c r="C9332" s="113" t="s">
        <v>25970</v>
      </c>
      <c r="D9332" s="113" t="s">
        <v>25971</v>
      </c>
    </row>
    <row r="9333" spans="3:4" ht="15" hidden="1" customHeight="1" x14ac:dyDescent="0.25">
      <c r="C9333" s="113" t="s">
        <v>25972</v>
      </c>
      <c r="D9333" s="113" t="s">
        <v>25973</v>
      </c>
    </row>
    <row r="9334" spans="3:4" ht="15" hidden="1" customHeight="1" x14ac:dyDescent="0.25">
      <c r="C9334" s="113" t="s">
        <v>25974</v>
      </c>
      <c r="D9334" s="113" t="s">
        <v>25975</v>
      </c>
    </row>
    <row r="9335" spans="3:4" ht="15" hidden="1" customHeight="1" x14ac:dyDescent="0.25">
      <c r="C9335" s="113" t="s">
        <v>25976</v>
      </c>
      <c r="D9335" s="113" t="s">
        <v>25977</v>
      </c>
    </row>
    <row r="9336" spans="3:4" ht="15" hidden="1" customHeight="1" x14ac:dyDescent="0.25">
      <c r="C9336" s="113" t="s">
        <v>25978</v>
      </c>
      <c r="D9336" s="113" t="s">
        <v>25979</v>
      </c>
    </row>
    <row r="9337" spans="3:4" ht="15" hidden="1" customHeight="1" x14ac:dyDescent="0.25">
      <c r="C9337" s="113" t="s">
        <v>25980</v>
      </c>
      <c r="D9337" s="113" t="s">
        <v>25981</v>
      </c>
    </row>
    <row r="9338" spans="3:4" ht="15" hidden="1" customHeight="1" x14ac:dyDescent="0.25">
      <c r="C9338" s="113" t="s">
        <v>25982</v>
      </c>
      <c r="D9338" s="113" t="s">
        <v>25983</v>
      </c>
    </row>
    <row r="9339" spans="3:4" ht="15" hidden="1" customHeight="1" x14ac:dyDescent="0.25">
      <c r="C9339" s="113" t="s">
        <v>25984</v>
      </c>
      <c r="D9339" s="113" t="s">
        <v>25985</v>
      </c>
    </row>
    <row r="9340" spans="3:4" ht="15" hidden="1" customHeight="1" x14ac:dyDescent="0.25">
      <c r="C9340" s="113" t="s">
        <v>25986</v>
      </c>
      <c r="D9340" s="113" t="s">
        <v>25987</v>
      </c>
    </row>
    <row r="9341" spans="3:4" ht="15" hidden="1" customHeight="1" x14ac:dyDescent="0.25">
      <c r="C9341" s="113" t="s">
        <v>25988</v>
      </c>
      <c r="D9341" s="113" t="s">
        <v>25989</v>
      </c>
    </row>
    <row r="9342" spans="3:4" ht="15" hidden="1" customHeight="1" x14ac:dyDescent="0.25">
      <c r="C9342" s="113" t="s">
        <v>25990</v>
      </c>
      <c r="D9342" s="113" t="s">
        <v>25991</v>
      </c>
    </row>
    <row r="9343" spans="3:4" ht="15" hidden="1" customHeight="1" x14ac:dyDescent="0.25">
      <c r="C9343" s="113" t="s">
        <v>25992</v>
      </c>
      <c r="D9343" s="113" t="s">
        <v>25993</v>
      </c>
    </row>
    <row r="9344" spans="3:4" ht="15" hidden="1" customHeight="1" x14ac:dyDescent="0.25">
      <c r="C9344" s="113" t="s">
        <v>25994</v>
      </c>
      <c r="D9344" s="113" t="s">
        <v>25995</v>
      </c>
    </row>
    <row r="9345" spans="3:4" ht="15" hidden="1" customHeight="1" x14ac:dyDescent="0.25">
      <c r="C9345" s="113" t="s">
        <v>25996</v>
      </c>
      <c r="D9345" s="113" t="s">
        <v>25997</v>
      </c>
    </row>
    <row r="9346" spans="3:4" ht="15" hidden="1" customHeight="1" x14ac:dyDescent="0.25">
      <c r="C9346" s="113" t="s">
        <v>25998</v>
      </c>
      <c r="D9346" s="113" t="s">
        <v>25999</v>
      </c>
    </row>
    <row r="9347" spans="3:4" ht="15" hidden="1" customHeight="1" x14ac:dyDescent="0.25">
      <c r="C9347" s="113" t="s">
        <v>26000</v>
      </c>
      <c r="D9347" s="113" t="s">
        <v>26001</v>
      </c>
    </row>
    <row r="9348" spans="3:4" ht="15" hidden="1" customHeight="1" x14ac:dyDescent="0.25">
      <c r="C9348" s="113" t="s">
        <v>26002</v>
      </c>
      <c r="D9348" s="113" t="s">
        <v>26003</v>
      </c>
    </row>
    <row r="9349" spans="3:4" ht="15" hidden="1" customHeight="1" x14ac:dyDescent="0.25">
      <c r="C9349" s="113" t="s">
        <v>26004</v>
      </c>
      <c r="D9349" s="113" t="s">
        <v>26005</v>
      </c>
    </row>
    <row r="9350" spans="3:4" ht="15" hidden="1" customHeight="1" x14ac:dyDescent="0.25">
      <c r="C9350" s="113" t="s">
        <v>26006</v>
      </c>
      <c r="D9350" s="113" t="s">
        <v>26007</v>
      </c>
    </row>
    <row r="9351" spans="3:4" ht="15" hidden="1" customHeight="1" x14ac:dyDescent="0.25">
      <c r="C9351" s="113" t="s">
        <v>26008</v>
      </c>
      <c r="D9351" s="113" t="s">
        <v>26009</v>
      </c>
    </row>
    <row r="9352" spans="3:4" ht="15" hidden="1" customHeight="1" x14ac:dyDescent="0.25">
      <c r="C9352" s="113" t="s">
        <v>26010</v>
      </c>
      <c r="D9352" s="113" t="s">
        <v>26011</v>
      </c>
    </row>
    <row r="9353" spans="3:4" ht="15" hidden="1" customHeight="1" x14ac:dyDescent="0.25">
      <c r="C9353" s="113" t="s">
        <v>26012</v>
      </c>
      <c r="D9353" s="113" t="s">
        <v>26013</v>
      </c>
    </row>
    <row r="9354" spans="3:4" ht="15" hidden="1" customHeight="1" x14ac:dyDescent="0.25">
      <c r="C9354" s="113" t="s">
        <v>26014</v>
      </c>
      <c r="D9354" s="113" t="s">
        <v>26015</v>
      </c>
    </row>
    <row r="9355" spans="3:4" ht="15" hidden="1" customHeight="1" x14ac:dyDescent="0.25">
      <c r="C9355" s="113" t="s">
        <v>26016</v>
      </c>
      <c r="D9355" s="113" t="s">
        <v>26017</v>
      </c>
    </row>
    <row r="9356" spans="3:4" ht="15" hidden="1" customHeight="1" x14ac:dyDescent="0.25">
      <c r="C9356" s="113" t="s">
        <v>9681</v>
      </c>
      <c r="D9356" s="113" t="s">
        <v>11664</v>
      </c>
    </row>
    <row r="9357" spans="3:4" ht="15" hidden="1" customHeight="1" x14ac:dyDescent="0.25">
      <c r="C9357" s="113" t="s">
        <v>9682</v>
      </c>
      <c r="D9357" s="113" t="s">
        <v>11665</v>
      </c>
    </row>
    <row r="9358" spans="3:4" ht="15" hidden="1" customHeight="1" x14ac:dyDescent="0.25">
      <c r="C9358" s="113" t="s">
        <v>9683</v>
      </c>
      <c r="D9358" s="113" t="s">
        <v>11666</v>
      </c>
    </row>
    <row r="9359" spans="3:4" ht="15" hidden="1" customHeight="1" x14ac:dyDescent="0.25">
      <c r="C9359" s="113" t="s">
        <v>9684</v>
      </c>
      <c r="D9359" s="113" t="s">
        <v>11667</v>
      </c>
    </row>
    <row r="9360" spans="3:4" ht="15" hidden="1" customHeight="1" x14ac:dyDescent="0.25">
      <c r="C9360" s="113" t="s">
        <v>9685</v>
      </c>
      <c r="D9360" s="113" t="s">
        <v>7067</v>
      </c>
    </row>
    <row r="9361" spans="3:4" ht="15" hidden="1" customHeight="1" x14ac:dyDescent="0.25">
      <c r="C9361" s="113" t="s">
        <v>9686</v>
      </c>
      <c r="D9361" s="113" t="s">
        <v>7068</v>
      </c>
    </row>
    <row r="9362" spans="3:4" ht="15" hidden="1" customHeight="1" x14ac:dyDescent="0.25">
      <c r="C9362" s="113" t="s">
        <v>9687</v>
      </c>
      <c r="D9362" s="113" t="s">
        <v>7069</v>
      </c>
    </row>
    <row r="9363" spans="3:4" ht="15" hidden="1" customHeight="1" x14ac:dyDescent="0.25">
      <c r="C9363" s="113" t="s">
        <v>9688</v>
      </c>
      <c r="D9363" s="113" t="s">
        <v>7070</v>
      </c>
    </row>
    <row r="9364" spans="3:4" ht="15" hidden="1" customHeight="1" x14ac:dyDescent="0.25">
      <c r="C9364" s="113" t="s">
        <v>9689</v>
      </c>
      <c r="D9364" s="113" t="s">
        <v>7071</v>
      </c>
    </row>
    <row r="9365" spans="3:4" ht="15" hidden="1" customHeight="1" x14ac:dyDescent="0.25">
      <c r="C9365" s="113" t="s">
        <v>9690</v>
      </c>
      <c r="D9365" s="113" t="s">
        <v>7072</v>
      </c>
    </row>
    <row r="9366" spans="3:4" ht="15" hidden="1" customHeight="1" x14ac:dyDescent="0.25">
      <c r="C9366" s="113" t="s">
        <v>9691</v>
      </c>
      <c r="D9366" s="113" t="s">
        <v>2265</v>
      </c>
    </row>
    <row r="9367" spans="3:4" ht="15" hidden="1" customHeight="1" x14ac:dyDescent="0.25">
      <c r="C9367" s="113" t="s">
        <v>9692</v>
      </c>
      <c r="D9367" s="113" t="s">
        <v>2266</v>
      </c>
    </row>
    <row r="9368" spans="3:4" ht="15" hidden="1" customHeight="1" x14ac:dyDescent="0.25">
      <c r="C9368" s="113" t="s">
        <v>9693</v>
      </c>
      <c r="D9368" s="113" t="s">
        <v>9694</v>
      </c>
    </row>
    <row r="9369" spans="3:4" ht="15" hidden="1" customHeight="1" x14ac:dyDescent="0.25">
      <c r="C9369" s="113" t="s">
        <v>9695</v>
      </c>
      <c r="D9369" s="113" t="s">
        <v>9696</v>
      </c>
    </row>
    <row r="9370" spans="3:4" ht="15" hidden="1" customHeight="1" x14ac:dyDescent="0.25">
      <c r="C9370" s="113" t="s">
        <v>9697</v>
      </c>
      <c r="D9370" s="113" t="s">
        <v>2267</v>
      </c>
    </row>
    <row r="9371" spans="3:4" ht="15" hidden="1" customHeight="1" x14ac:dyDescent="0.25">
      <c r="C9371" s="113" t="s">
        <v>9698</v>
      </c>
      <c r="D9371" s="113" t="s">
        <v>2268</v>
      </c>
    </row>
    <row r="9372" spans="3:4" ht="15" hidden="1" customHeight="1" x14ac:dyDescent="0.25">
      <c r="C9372" s="113" t="s">
        <v>9699</v>
      </c>
      <c r="D9372" s="113" t="s">
        <v>26018</v>
      </c>
    </row>
    <row r="9373" spans="3:4" ht="15" hidden="1" customHeight="1" x14ac:dyDescent="0.25">
      <c r="C9373" s="113" t="s">
        <v>26019</v>
      </c>
      <c r="D9373" s="113" t="s">
        <v>26020</v>
      </c>
    </row>
    <row r="9374" spans="3:4" ht="15" hidden="1" customHeight="1" x14ac:dyDescent="0.25">
      <c r="C9374" s="113" t="s">
        <v>9700</v>
      </c>
      <c r="D9374" s="113" t="s">
        <v>9701</v>
      </c>
    </row>
    <row r="9375" spans="3:4" ht="15" hidden="1" customHeight="1" x14ac:dyDescent="0.25">
      <c r="C9375" s="113" t="s">
        <v>9702</v>
      </c>
      <c r="D9375" s="113" t="s">
        <v>9703</v>
      </c>
    </row>
    <row r="9376" spans="3:4" ht="15" hidden="1" customHeight="1" x14ac:dyDescent="0.25">
      <c r="C9376" s="113" t="s">
        <v>9704</v>
      </c>
      <c r="D9376" s="113" t="s">
        <v>9705</v>
      </c>
    </row>
    <row r="9377" spans="3:4" ht="15" hidden="1" customHeight="1" x14ac:dyDescent="0.25">
      <c r="C9377" s="113" t="s">
        <v>9706</v>
      </c>
      <c r="D9377" s="113" t="s">
        <v>9707</v>
      </c>
    </row>
    <row r="9378" spans="3:4" ht="15" hidden="1" customHeight="1" x14ac:dyDescent="0.25">
      <c r="C9378" s="113" t="s">
        <v>9708</v>
      </c>
      <c r="D9378" s="113" t="s">
        <v>9709</v>
      </c>
    </row>
    <row r="9379" spans="3:4" ht="15" hidden="1" customHeight="1" x14ac:dyDescent="0.25">
      <c r="C9379" s="113" t="s">
        <v>9710</v>
      </c>
      <c r="D9379" s="113" t="s">
        <v>9711</v>
      </c>
    </row>
    <row r="9380" spans="3:4" ht="15" hidden="1" customHeight="1" x14ac:dyDescent="0.25">
      <c r="C9380" s="113" t="s">
        <v>9712</v>
      </c>
      <c r="D9380" s="113" t="s">
        <v>9713</v>
      </c>
    </row>
    <row r="9381" spans="3:4" ht="15" hidden="1" customHeight="1" x14ac:dyDescent="0.25">
      <c r="C9381" s="113" t="s">
        <v>9714</v>
      </c>
      <c r="D9381" s="113" t="s">
        <v>9715</v>
      </c>
    </row>
    <row r="9382" spans="3:4" ht="15" hidden="1" customHeight="1" x14ac:dyDescent="0.25">
      <c r="C9382" s="113" t="s">
        <v>9716</v>
      </c>
      <c r="D9382" s="113" t="s">
        <v>9717</v>
      </c>
    </row>
    <row r="9383" spans="3:4" ht="15" hidden="1" customHeight="1" x14ac:dyDescent="0.25">
      <c r="C9383" s="113" t="s">
        <v>9718</v>
      </c>
      <c r="D9383" s="113" t="s">
        <v>9719</v>
      </c>
    </row>
    <row r="9384" spans="3:4" ht="15" hidden="1" customHeight="1" x14ac:dyDescent="0.25">
      <c r="C9384" s="113" t="s">
        <v>9720</v>
      </c>
      <c r="D9384" s="113" t="s">
        <v>9721</v>
      </c>
    </row>
    <row r="9385" spans="3:4" ht="15" hidden="1" customHeight="1" x14ac:dyDescent="0.25">
      <c r="C9385" s="113" t="s">
        <v>9722</v>
      </c>
      <c r="D9385" s="113" t="s">
        <v>9723</v>
      </c>
    </row>
    <row r="9386" spans="3:4" ht="15" hidden="1" customHeight="1" x14ac:dyDescent="0.25">
      <c r="C9386" s="113" t="s">
        <v>9724</v>
      </c>
      <c r="D9386" s="113" t="s">
        <v>9725</v>
      </c>
    </row>
    <row r="9387" spans="3:4" ht="15" hidden="1" customHeight="1" x14ac:dyDescent="0.25">
      <c r="C9387" s="113" t="s">
        <v>9726</v>
      </c>
      <c r="D9387" s="113" t="s">
        <v>11668</v>
      </c>
    </row>
    <row r="9388" spans="3:4" ht="15" hidden="1" customHeight="1" x14ac:dyDescent="0.25">
      <c r="C9388" s="113" t="s">
        <v>9727</v>
      </c>
      <c r="D9388" s="113" t="s">
        <v>9728</v>
      </c>
    </row>
    <row r="9389" spans="3:4" ht="15" hidden="1" customHeight="1" x14ac:dyDescent="0.25">
      <c r="C9389" s="113" t="s">
        <v>9729</v>
      </c>
      <c r="D9389" s="113" t="s">
        <v>9730</v>
      </c>
    </row>
    <row r="9390" spans="3:4" ht="15" hidden="1" customHeight="1" x14ac:dyDescent="0.25">
      <c r="C9390" s="113" t="s">
        <v>9731</v>
      </c>
      <c r="D9390" s="113" t="s">
        <v>9732</v>
      </c>
    </row>
    <row r="9391" spans="3:4" ht="15" hidden="1" customHeight="1" x14ac:dyDescent="0.25">
      <c r="C9391" s="113" t="s">
        <v>9733</v>
      </c>
      <c r="D9391" s="113" t="s">
        <v>9734</v>
      </c>
    </row>
    <row r="9392" spans="3:4" ht="15" hidden="1" customHeight="1" x14ac:dyDescent="0.25">
      <c r="C9392" s="113" t="s">
        <v>9735</v>
      </c>
      <c r="D9392" s="113" t="s">
        <v>9736</v>
      </c>
    </row>
    <row r="9393" spans="3:4" ht="15" hidden="1" customHeight="1" x14ac:dyDescent="0.25">
      <c r="C9393" s="113" t="s">
        <v>9737</v>
      </c>
      <c r="D9393" s="113" t="s">
        <v>9738</v>
      </c>
    </row>
    <row r="9394" spans="3:4" ht="15" hidden="1" customHeight="1" x14ac:dyDescent="0.25">
      <c r="C9394" s="113" t="s">
        <v>9739</v>
      </c>
      <c r="D9394" s="113" t="s">
        <v>9740</v>
      </c>
    </row>
    <row r="9395" spans="3:4" ht="15" hidden="1" customHeight="1" x14ac:dyDescent="0.25">
      <c r="C9395" s="113" t="s">
        <v>9741</v>
      </c>
      <c r="D9395" s="113" t="s">
        <v>2033</v>
      </c>
    </row>
    <row r="9396" spans="3:4" ht="15" hidden="1" customHeight="1" x14ac:dyDescent="0.25">
      <c r="C9396" s="113" t="s">
        <v>9742</v>
      </c>
      <c r="D9396" s="113" t="s">
        <v>2034</v>
      </c>
    </row>
    <row r="9397" spans="3:4" ht="15" hidden="1" customHeight="1" x14ac:dyDescent="0.25">
      <c r="C9397" s="113" t="s">
        <v>9743</v>
      </c>
      <c r="D9397" s="113" t="s">
        <v>2035</v>
      </c>
    </row>
    <row r="9398" spans="3:4" ht="15" hidden="1" customHeight="1" x14ac:dyDescent="0.25">
      <c r="C9398" s="113" t="s">
        <v>9744</v>
      </c>
      <c r="D9398" s="113" t="s">
        <v>2036</v>
      </c>
    </row>
    <row r="9399" spans="3:4" ht="15" hidden="1" customHeight="1" x14ac:dyDescent="0.25">
      <c r="C9399" s="113" t="s">
        <v>9745</v>
      </c>
      <c r="D9399" s="113" t="s">
        <v>2037</v>
      </c>
    </row>
    <row r="9400" spans="3:4" ht="15" hidden="1" customHeight="1" x14ac:dyDescent="0.25">
      <c r="C9400" s="113" t="s">
        <v>9746</v>
      </c>
      <c r="D9400" s="113" t="s">
        <v>9747</v>
      </c>
    </row>
    <row r="9401" spans="3:4" ht="15" hidden="1" customHeight="1" x14ac:dyDescent="0.25">
      <c r="C9401" s="113" t="s">
        <v>9748</v>
      </c>
      <c r="D9401" s="113" t="s">
        <v>2038</v>
      </c>
    </row>
    <row r="9402" spans="3:4" ht="15" hidden="1" customHeight="1" x14ac:dyDescent="0.25">
      <c r="C9402" s="113" t="s">
        <v>9749</v>
      </c>
      <c r="D9402" s="113" t="s">
        <v>9750</v>
      </c>
    </row>
    <row r="9403" spans="3:4" ht="15" hidden="1" customHeight="1" x14ac:dyDescent="0.25">
      <c r="C9403" s="113" t="s">
        <v>26021</v>
      </c>
      <c r="D9403" s="113" t="s">
        <v>26022</v>
      </c>
    </row>
    <row r="9404" spans="3:4" ht="15" hidden="1" customHeight="1" x14ac:dyDescent="0.25">
      <c r="C9404" s="113" t="s">
        <v>26023</v>
      </c>
      <c r="D9404" s="113" t="s">
        <v>26024</v>
      </c>
    </row>
    <row r="9405" spans="3:4" ht="15" hidden="1" customHeight="1" x14ac:dyDescent="0.25">
      <c r="C9405" s="113" t="s">
        <v>9751</v>
      </c>
      <c r="D9405" s="113" t="s">
        <v>2039</v>
      </c>
    </row>
    <row r="9406" spans="3:4" ht="15" hidden="1" customHeight="1" x14ac:dyDescent="0.25">
      <c r="C9406" s="113" t="s">
        <v>9752</v>
      </c>
      <c r="D9406" s="113" t="s">
        <v>2040</v>
      </c>
    </row>
    <row r="9407" spans="3:4" ht="15" hidden="1" customHeight="1" x14ac:dyDescent="0.25">
      <c r="C9407" s="113" t="s">
        <v>9753</v>
      </c>
      <c r="D9407" s="113" t="s">
        <v>2041</v>
      </c>
    </row>
    <row r="9408" spans="3:4" ht="15" hidden="1" customHeight="1" x14ac:dyDescent="0.25">
      <c r="C9408" s="113" t="s">
        <v>9754</v>
      </c>
      <c r="D9408" s="113" t="s">
        <v>2042</v>
      </c>
    </row>
    <row r="9409" spans="3:4" ht="15" hidden="1" customHeight="1" x14ac:dyDescent="0.25">
      <c r="C9409" s="113" t="s">
        <v>9755</v>
      </c>
      <c r="D9409" s="113" t="s">
        <v>2043</v>
      </c>
    </row>
    <row r="9410" spans="3:4" ht="15" hidden="1" customHeight="1" x14ac:dyDescent="0.25">
      <c r="C9410" s="113" t="s">
        <v>18185</v>
      </c>
      <c r="D9410" s="113" t="s">
        <v>18186</v>
      </c>
    </row>
    <row r="9411" spans="3:4" ht="15" hidden="1" customHeight="1" x14ac:dyDescent="0.25">
      <c r="C9411" s="113" t="s">
        <v>11669</v>
      </c>
      <c r="D9411" s="113" t="s">
        <v>26025</v>
      </c>
    </row>
    <row r="9412" spans="3:4" ht="15" hidden="1" customHeight="1" x14ac:dyDescent="0.25">
      <c r="C9412" s="113" t="s">
        <v>11670</v>
      </c>
      <c r="D9412" s="113" t="s">
        <v>11671</v>
      </c>
    </row>
    <row r="9413" spans="3:4" ht="15" hidden="1" customHeight="1" x14ac:dyDescent="0.25">
      <c r="C9413" s="113" t="s">
        <v>11672</v>
      </c>
      <c r="D9413" s="113" t="s">
        <v>11673</v>
      </c>
    </row>
    <row r="9414" spans="3:4" ht="15" hidden="1" customHeight="1" x14ac:dyDescent="0.25">
      <c r="C9414" s="113" t="s">
        <v>11674</v>
      </c>
      <c r="D9414" s="113" t="s">
        <v>11675</v>
      </c>
    </row>
    <row r="9415" spans="3:4" ht="15" hidden="1" customHeight="1" x14ac:dyDescent="0.25">
      <c r="C9415" s="113" t="s">
        <v>11676</v>
      </c>
      <c r="D9415" s="113" t="s">
        <v>11677</v>
      </c>
    </row>
    <row r="9416" spans="3:4" ht="15" hidden="1" customHeight="1" x14ac:dyDescent="0.25">
      <c r="C9416" s="113" t="s">
        <v>11678</v>
      </c>
      <c r="D9416" s="113" t="s">
        <v>11679</v>
      </c>
    </row>
    <row r="9417" spans="3:4" ht="15" hidden="1" customHeight="1" x14ac:dyDescent="0.25">
      <c r="C9417" s="113" t="s">
        <v>11680</v>
      </c>
      <c r="D9417" s="113" t="s">
        <v>11681</v>
      </c>
    </row>
    <row r="9418" spans="3:4" ht="15" hidden="1" customHeight="1" x14ac:dyDescent="0.25">
      <c r="C9418" s="113" t="s">
        <v>11682</v>
      </c>
      <c r="D9418" s="113" t="s">
        <v>11683</v>
      </c>
    </row>
    <row r="9419" spans="3:4" ht="15" hidden="1" customHeight="1" x14ac:dyDescent="0.25">
      <c r="C9419" s="113" t="s">
        <v>11684</v>
      </c>
      <c r="D9419" s="113" t="s">
        <v>11685</v>
      </c>
    </row>
    <row r="9420" spans="3:4" ht="15" hidden="1" customHeight="1" x14ac:dyDescent="0.25">
      <c r="C9420" s="113" t="s">
        <v>11686</v>
      </c>
      <c r="D9420" s="113" t="s">
        <v>11687</v>
      </c>
    </row>
    <row r="9421" spans="3:4" ht="15" hidden="1" customHeight="1" x14ac:dyDescent="0.25">
      <c r="C9421" s="113" t="s">
        <v>11688</v>
      </c>
      <c r="D9421" s="113" t="s">
        <v>11689</v>
      </c>
    </row>
    <row r="9422" spans="3:4" ht="15" hidden="1" customHeight="1" x14ac:dyDescent="0.25">
      <c r="C9422" s="113" t="s">
        <v>11690</v>
      </c>
      <c r="D9422" s="113" t="s">
        <v>11691</v>
      </c>
    </row>
    <row r="9423" spans="3:4" ht="15" hidden="1" customHeight="1" x14ac:dyDescent="0.25">
      <c r="C9423" s="113" t="s">
        <v>11692</v>
      </c>
      <c r="D9423" s="113" t="s">
        <v>11693</v>
      </c>
    </row>
    <row r="9424" spans="3:4" ht="15" hidden="1" customHeight="1" x14ac:dyDescent="0.25">
      <c r="C9424" s="113" t="s">
        <v>11694</v>
      </c>
      <c r="D9424" s="113" t="s">
        <v>11695</v>
      </c>
    </row>
    <row r="9425" spans="3:4" ht="15" hidden="1" customHeight="1" x14ac:dyDescent="0.25">
      <c r="C9425" s="113" t="s">
        <v>11696</v>
      </c>
      <c r="D9425" s="113" t="s">
        <v>11697</v>
      </c>
    </row>
    <row r="9426" spans="3:4" ht="15" hidden="1" customHeight="1" x14ac:dyDescent="0.25">
      <c r="C9426" s="113" t="s">
        <v>11698</v>
      </c>
      <c r="D9426" s="113" t="s">
        <v>11699</v>
      </c>
    </row>
    <row r="9427" spans="3:4" ht="15" hidden="1" customHeight="1" x14ac:dyDescent="0.25">
      <c r="C9427" s="113" t="s">
        <v>11700</v>
      </c>
      <c r="D9427" s="113" t="s">
        <v>11701</v>
      </c>
    </row>
    <row r="9428" spans="3:4" ht="15" hidden="1" customHeight="1" x14ac:dyDescent="0.25">
      <c r="C9428" s="113" t="s">
        <v>11702</v>
      </c>
      <c r="D9428" s="113" t="s">
        <v>11703</v>
      </c>
    </row>
    <row r="9429" spans="3:4" ht="15" hidden="1" customHeight="1" x14ac:dyDescent="0.25">
      <c r="C9429" s="113" t="s">
        <v>11704</v>
      </c>
      <c r="D9429" s="113" t="s">
        <v>11705</v>
      </c>
    </row>
    <row r="9430" spans="3:4" ht="15" hidden="1" customHeight="1" x14ac:dyDescent="0.25">
      <c r="C9430" s="113" t="s">
        <v>11706</v>
      </c>
      <c r="D9430" s="113" t="s">
        <v>11707</v>
      </c>
    </row>
    <row r="9431" spans="3:4" ht="15" hidden="1" customHeight="1" x14ac:dyDescent="0.25">
      <c r="C9431" s="113" t="s">
        <v>11708</v>
      </c>
      <c r="D9431" s="113" t="s">
        <v>11709</v>
      </c>
    </row>
    <row r="9432" spans="3:4" ht="15" hidden="1" customHeight="1" x14ac:dyDescent="0.25">
      <c r="C9432" s="113" t="s">
        <v>11710</v>
      </c>
      <c r="D9432" s="113" t="s">
        <v>11711</v>
      </c>
    </row>
    <row r="9433" spans="3:4" ht="15" hidden="1" customHeight="1" x14ac:dyDescent="0.25">
      <c r="C9433" s="113" t="s">
        <v>11712</v>
      </c>
      <c r="D9433" s="113" t="s">
        <v>11713</v>
      </c>
    </row>
    <row r="9434" spans="3:4" ht="15" hidden="1" customHeight="1" x14ac:dyDescent="0.25">
      <c r="C9434" s="113" t="s">
        <v>11714</v>
      </c>
      <c r="D9434" s="113" t="s">
        <v>11715</v>
      </c>
    </row>
    <row r="9435" spans="3:4" ht="15" hidden="1" customHeight="1" x14ac:dyDescent="0.25">
      <c r="C9435" s="113" t="s">
        <v>11716</v>
      </c>
      <c r="D9435" s="113" t="s">
        <v>11717</v>
      </c>
    </row>
    <row r="9436" spans="3:4" ht="15" hidden="1" customHeight="1" x14ac:dyDescent="0.25">
      <c r="C9436" s="113" t="s">
        <v>11718</v>
      </c>
      <c r="D9436" s="113" t="s">
        <v>11719</v>
      </c>
    </row>
    <row r="9437" spans="3:4" ht="15" hidden="1" customHeight="1" x14ac:dyDescent="0.25">
      <c r="C9437" s="113" t="s">
        <v>11720</v>
      </c>
      <c r="D9437" s="113" t="s">
        <v>11721</v>
      </c>
    </row>
    <row r="9438" spans="3:4" ht="15" hidden="1" customHeight="1" x14ac:dyDescent="0.25">
      <c r="C9438" s="113" t="s">
        <v>11722</v>
      </c>
      <c r="D9438" s="113" t="s">
        <v>11723</v>
      </c>
    </row>
    <row r="9439" spans="3:4" ht="15" hidden="1" customHeight="1" x14ac:dyDescent="0.25">
      <c r="C9439" s="113" t="s">
        <v>11724</v>
      </c>
      <c r="D9439" s="113" t="s">
        <v>11725</v>
      </c>
    </row>
    <row r="9440" spans="3:4" ht="15" hidden="1" customHeight="1" x14ac:dyDescent="0.25">
      <c r="C9440" s="113" t="s">
        <v>11726</v>
      </c>
      <c r="D9440" s="113" t="s">
        <v>11727</v>
      </c>
    </row>
    <row r="9441" spans="3:4" ht="15" hidden="1" customHeight="1" x14ac:dyDescent="0.25">
      <c r="C9441" s="113" t="s">
        <v>26026</v>
      </c>
      <c r="D9441" s="113" t="s">
        <v>26027</v>
      </c>
    </row>
    <row r="9442" spans="3:4" ht="15" hidden="1" customHeight="1" x14ac:dyDescent="0.25">
      <c r="C9442" s="113" t="s">
        <v>26028</v>
      </c>
      <c r="D9442" s="113" t="s">
        <v>26029</v>
      </c>
    </row>
    <row r="9443" spans="3:4" ht="15" hidden="1" customHeight="1" x14ac:dyDescent="0.25">
      <c r="C9443" s="113" t="s">
        <v>26030</v>
      </c>
      <c r="D9443" s="113" t="s">
        <v>26031</v>
      </c>
    </row>
    <row r="9444" spans="3:4" ht="15" hidden="1" customHeight="1" x14ac:dyDescent="0.25">
      <c r="C9444" s="113" t="s">
        <v>26032</v>
      </c>
      <c r="D9444" s="113" t="s">
        <v>26033</v>
      </c>
    </row>
    <row r="9445" spans="3:4" ht="15" hidden="1" customHeight="1" x14ac:dyDescent="0.25">
      <c r="C9445" s="113" t="s">
        <v>26034</v>
      </c>
      <c r="D9445" s="113" t="s">
        <v>26035</v>
      </c>
    </row>
    <row r="9446" spans="3:4" ht="15" hidden="1" customHeight="1" x14ac:dyDescent="0.25">
      <c r="C9446" s="113" t="s">
        <v>26036</v>
      </c>
      <c r="D9446" s="113" t="s">
        <v>26037</v>
      </c>
    </row>
    <row r="9447" spans="3:4" ht="15" hidden="1" customHeight="1" x14ac:dyDescent="0.25">
      <c r="C9447" s="113" t="s">
        <v>26038</v>
      </c>
      <c r="D9447" s="113" t="s">
        <v>26039</v>
      </c>
    </row>
    <row r="9448" spans="3:4" ht="15" hidden="1" customHeight="1" x14ac:dyDescent="0.25">
      <c r="C9448" s="113" t="s">
        <v>26040</v>
      </c>
      <c r="D9448" s="113" t="s">
        <v>26041</v>
      </c>
    </row>
    <row r="9449" spans="3:4" ht="15" hidden="1" customHeight="1" x14ac:dyDescent="0.25">
      <c r="C9449" s="113" t="s">
        <v>26042</v>
      </c>
      <c r="D9449" s="113" t="s">
        <v>26043</v>
      </c>
    </row>
    <row r="9450" spans="3:4" ht="15" hidden="1" customHeight="1" x14ac:dyDescent="0.25">
      <c r="C9450" s="113" t="s">
        <v>26044</v>
      </c>
      <c r="D9450" s="113" t="s">
        <v>26045</v>
      </c>
    </row>
    <row r="9451" spans="3:4" ht="15" hidden="1" customHeight="1" x14ac:dyDescent="0.25">
      <c r="C9451" s="113" t="s">
        <v>26046</v>
      </c>
      <c r="D9451" s="113" t="s">
        <v>26047</v>
      </c>
    </row>
    <row r="9452" spans="3:4" ht="15" hidden="1" customHeight="1" x14ac:dyDescent="0.25">
      <c r="C9452" s="113" t="s">
        <v>26048</v>
      </c>
      <c r="D9452" s="113" t="s">
        <v>26049</v>
      </c>
    </row>
    <row r="9453" spans="3:4" ht="15" hidden="1" customHeight="1" x14ac:dyDescent="0.25">
      <c r="C9453" s="113" t="s">
        <v>26050</v>
      </c>
      <c r="D9453" s="113" t="s">
        <v>26051</v>
      </c>
    </row>
    <row r="9454" spans="3:4" ht="15" hidden="1" customHeight="1" x14ac:dyDescent="0.25">
      <c r="C9454" s="113" t="s">
        <v>26052</v>
      </c>
      <c r="D9454" s="113" t="s">
        <v>26053</v>
      </c>
    </row>
    <row r="9455" spans="3:4" ht="15" hidden="1" customHeight="1" x14ac:dyDescent="0.25">
      <c r="C9455" s="113" t="s">
        <v>26062</v>
      </c>
      <c r="D9455" s="113" t="s">
        <v>26063</v>
      </c>
    </row>
    <row r="9456" spans="3:4" ht="15" hidden="1" customHeight="1" x14ac:dyDescent="0.25">
      <c r="C9456" s="113" t="s">
        <v>26064</v>
      </c>
      <c r="D9456" s="113" t="s">
        <v>26065</v>
      </c>
    </row>
    <row r="9457" spans="3:4" ht="15" hidden="1" customHeight="1" x14ac:dyDescent="0.25">
      <c r="C9457" s="113" t="s">
        <v>26054</v>
      </c>
      <c r="D9457" s="113" t="s">
        <v>26055</v>
      </c>
    </row>
    <row r="9458" spans="3:4" ht="15" hidden="1" customHeight="1" x14ac:dyDescent="0.25">
      <c r="C9458" s="113" t="s">
        <v>26056</v>
      </c>
      <c r="D9458" s="113" t="s">
        <v>26057</v>
      </c>
    </row>
    <row r="9459" spans="3:4" ht="15" hidden="1" customHeight="1" x14ac:dyDescent="0.25">
      <c r="C9459" s="113" t="s">
        <v>26058</v>
      </c>
      <c r="D9459" s="113" t="s">
        <v>26059</v>
      </c>
    </row>
    <row r="9460" spans="3:4" ht="15" hidden="1" customHeight="1" x14ac:dyDescent="0.25">
      <c r="C9460" s="113" t="s">
        <v>26060</v>
      </c>
      <c r="D9460" s="113" t="s">
        <v>26061</v>
      </c>
    </row>
    <row r="9461" spans="3:4" ht="15" hidden="1" customHeight="1" x14ac:dyDescent="0.25">
      <c r="C9461" s="113" t="s">
        <v>26066</v>
      </c>
      <c r="D9461" s="113" t="s">
        <v>26067</v>
      </c>
    </row>
    <row r="9462" spans="3:4" ht="15" hidden="1" customHeight="1" x14ac:dyDescent="0.25">
      <c r="C9462" s="113" t="s">
        <v>26068</v>
      </c>
      <c r="D9462" s="113" t="s">
        <v>26069</v>
      </c>
    </row>
    <row r="9463" spans="3:4" ht="15" hidden="1" customHeight="1" x14ac:dyDescent="0.25">
      <c r="C9463" s="113" t="s">
        <v>26070</v>
      </c>
      <c r="D9463" s="113" t="s">
        <v>26071</v>
      </c>
    </row>
    <row r="9464" spans="3:4" ht="15" hidden="1" customHeight="1" x14ac:dyDescent="0.25">
      <c r="C9464" s="113" t="s">
        <v>26072</v>
      </c>
      <c r="D9464" s="113" t="s">
        <v>26073</v>
      </c>
    </row>
    <row r="9465" spans="3:4" ht="15" hidden="1" customHeight="1" x14ac:dyDescent="0.25">
      <c r="C9465" s="113" t="s">
        <v>26074</v>
      </c>
      <c r="D9465" s="113" t="s">
        <v>26075</v>
      </c>
    </row>
    <row r="9466" spans="3:4" ht="15" hidden="1" customHeight="1" x14ac:dyDescent="0.25">
      <c r="C9466" s="113" t="s">
        <v>26076</v>
      </c>
      <c r="D9466" s="113" t="s">
        <v>26077</v>
      </c>
    </row>
    <row r="9467" spans="3:4" ht="15" hidden="1" customHeight="1" x14ac:dyDescent="0.25">
      <c r="C9467" s="113" t="s">
        <v>26080</v>
      </c>
      <c r="D9467" s="113" t="s">
        <v>26081</v>
      </c>
    </row>
    <row r="9468" spans="3:4" ht="15" hidden="1" customHeight="1" x14ac:dyDescent="0.25">
      <c r="C9468" s="113" t="s">
        <v>26082</v>
      </c>
      <c r="D9468" s="113" t="s">
        <v>26083</v>
      </c>
    </row>
    <row r="9469" spans="3:4" ht="15" hidden="1" customHeight="1" x14ac:dyDescent="0.25">
      <c r="C9469" s="113" t="s">
        <v>26084</v>
      </c>
      <c r="D9469" s="113" t="s">
        <v>26085</v>
      </c>
    </row>
    <row r="9470" spans="3:4" ht="15" hidden="1" customHeight="1" x14ac:dyDescent="0.25">
      <c r="C9470" s="113" t="s">
        <v>26086</v>
      </c>
      <c r="D9470" s="113" t="s">
        <v>26087</v>
      </c>
    </row>
    <row r="9471" spans="3:4" ht="15" hidden="1" customHeight="1" x14ac:dyDescent="0.25">
      <c r="C9471" s="113" t="s">
        <v>26088</v>
      </c>
      <c r="D9471" s="113" t="s">
        <v>26089</v>
      </c>
    </row>
    <row r="9472" spans="3:4" ht="15" hidden="1" customHeight="1" x14ac:dyDescent="0.25">
      <c r="C9472" s="113" t="s">
        <v>26090</v>
      </c>
      <c r="D9472" s="113" t="s">
        <v>26091</v>
      </c>
    </row>
    <row r="9473" spans="3:4" ht="15" hidden="1" customHeight="1" x14ac:dyDescent="0.25">
      <c r="C9473" s="113" t="s">
        <v>26092</v>
      </c>
      <c r="D9473" s="113" t="s">
        <v>26093</v>
      </c>
    </row>
    <row r="9474" spans="3:4" ht="15" hidden="1" customHeight="1" x14ac:dyDescent="0.25">
      <c r="C9474" s="113" t="s">
        <v>26094</v>
      </c>
      <c r="D9474" s="113" t="s">
        <v>26095</v>
      </c>
    </row>
    <row r="9475" spans="3:4" ht="15" hidden="1" customHeight="1" x14ac:dyDescent="0.25">
      <c r="C9475" s="113" t="s">
        <v>26096</v>
      </c>
      <c r="D9475" s="113" t="s">
        <v>26097</v>
      </c>
    </row>
    <row r="9476" spans="3:4" ht="15" hidden="1" customHeight="1" x14ac:dyDescent="0.25">
      <c r="C9476" s="113" t="s">
        <v>26098</v>
      </c>
      <c r="D9476" s="113" t="s">
        <v>26099</v>
      </c>
    </row>
    <row r="9477" spans="3:4" ht="15" hidden="1" customHeight="1" x14ac:dyDescent="0.25">
      <c r="C9477" s="113" t="s">
        <v>26100</v>
      </c>
      <c r="D9477" s="113" t="s">
        <v>26101</v>
      </c>
    </row>
    <row r="9478" spans="3:4" ht="15" hidden="1" customHeight="1" x14ac:dyDescent="0.25">
      <c r="C9478" s="113" t="s">
        <v>26102</v>
      </c>
      <c r="D9478" s="113" t="s">
        <v>26103</v>
      </c>
    </row>
    <row r="9479" spans="3:4" ht="15" hidden="1" customHeight="1" x14ac:dyDescent="0.25">
      <c r="C9479" s="113" t="s">
        <v>26104</v>
      </c>
      <c r="D9479" s="113" t="s">
        <v>26105</v>
      </c>
    </row>
    <row r="9480" spans="3:4" ht="15" hidden="1" customHeight="1" x14ac:dyDescent="0.25">
      <c r="C9480" s="113" t="s">
        <v>26106</v>
      </c>
      <c r="D9480" s="113" t="s">
        <v>26107</v>
      </c>
    </row>
    <row r="9481" spans="3:4" ht="15" hidden="1" customHeight="1" x14ac:dyDescent="0.25">
      <c r="C9481" s="113" t="s">
        <v>26108</v>
      </c>
      <c r="D9481" s="113" t="s">
        <v>26109</v>
      </c>
    </row>
    <row r="9482" spans="3:4" ht="15" hidden="1" customHeight="1" x14ac:dyDescent="0.25">
      <c r="C9482" s="113" t="s">
        <v>26078</v>
      </c>
      <c r="D9482" s="113" t="s">
        <v>26079</v>
      </c>
    </row>
    <row r="9483" spans="3:4" ht="15" hidden="1" customHeight="1" x14ac:dyDescent="0.25">
      <c r="C9483" s="113" t="s">
        <v>26112</v>
      </c>
      <c r="D9483" s="113" t="s">
        <v>26113</v>
      </c>
    </row>
    <row r="9484" spans="3:4" ht="15" hidden="1" customHeight="1" x14ac:dyDescent="0.25">
      <c r="C9484" s="113" t="s">
        <v>26116</v>
      </c>
      <c r="D9484" s="113" t="s">
        <v>26117</v>
      </c>
    </row>
    <row r="9485" spans="3:4" ht="15" hidden="1" customHeight="1" x14ac:dyDescent="0.25">
      <c r="C9485" s="113" t="s">
        <v>26118</v>
      </c>
      <c r="D9485" s="113" t="s">
        <v>26119</v>
      </c>
    </row>
    <row r="9486" spans="3:4" ht="15" hidden="1" customHeight="1" x14ac:dyDescent="0.25">
      <c r="C9486" s="113" t="s">
        <v>26120</v>
      </c>
      <c r="D9486" s="113" t="s">
        <v>26121</v>
      </c>
    </row>
    <row r="9487" spans="3:4" ht="15" hidden="1" customHeight="1" x14ac:dyDescent="0.25">
      <c r="C9487" s="113" t="s">
        <v>26122</v>
      </c>
      <c r="D9487" s="113" t="s">
        <v>26123</v>
      </c>
    </row>
    <row r="9488" spans="3:4" ht="15" hidden="1" customHeight="1" x14ac:dyDescent="0.25">
      <c r="C9488" s="113" t="s">
        <v>26124</v>
      </c>
      <c r="D9488" s="113" t="s">
        <v>26125</v>
      </c>
    </row>
    <row r="9489" spans="3:4" ht="15" hidden="1" customHeight="1" x14ac:dyDescent="0.25">
      <c r="C9489" s="113" t="s">
        <v>26126</v>
      </c>
      <c r="D9489" s="113" t="s">
        <v>26127</v>
      </c>
    </row>
    <row r="9490" spans="3:4" ht="15" hidden="1" customHeight="1" x14ac:dyDescent="0.25">
      <c r="C9490" s="113" t="s">
        <v>26128</v>
      </c>
      <c r="D9490" s="113" t="s">
        <v>26129</v>
      </c>
    </row>
    <row r="9491" spans="3:4" ht="15" hidden="1" customHeight="1" x14ac:dyDescent="0.25">
      <c r="C9491" s="113" t="s">
        <v>26130</v>
      </c>
      <c r="D9491" s="113" t="s">
        <v>26131</v>
      </c>
    </row>
    <row r="9492" spans="3:4" ht="15" hidden="1" customHeight="1" x14ac:dyDescent="0.25">
      <c r="C9492" s="113" t="s">
        <v>26132</v>
      </c>
      <c r="D9492" s="113" t="s">
        <v>26133</v>
      </c>
    </row>
    <row r="9493" spans="3:4" ht="15" hidden="1" customHeight="1" x14ac:dyDescent="0.25">
      <c r="C9493" s="113" t="s">
        <v>26134</v>
      </c>
      <c r="D9493" s="113" t="s">
        <v>26135</v>
      </c>
    </row>
    <row r="9494" spans="3:4" ht="15" hidden="1" customHeight="1" x14ac:dyDescent="0.25">
      <c r="C9494" s="113" t="s">
        <v>26136</v>
      </c>
      <c r="D9494" s="113" t="s">
        <v>26137</v>
      </c>
    </row>
    <row r="9495" spans="3:4" ht="15" hidden="1" customHeight="1" x14ac:dyDescent="0.25">
      <c r="C9495" s="113" t="s">
        <v>26114</v>
      </c>
      <c r="D9495" s="113" t="s">
        <v>26115</v>
      </c>
    </row>
    <row r="9496" spans="3:4" ht="15" hidden="1" customHeight="1" x14ac:dyDescent="0.25">
      <c r="C9496" s="113" t="s">
        <v>26110</v>
      </c>
      <c r="D9496" s="113" t="s">
        <v>26111</v>
      </c>
    </row>
    <row r="9497" spans="3:4" ht="15" hidden="1" customHeight="1" x14ac:dyDescent="0.25">
      <c r="C9497" s="113" t="s">
        <v>9756</v>
      </c>
      <c r="D9497" s="113" t="s">
        <v>2044</v>
      </c>
    </row>
    <row r="9498" spans="3:4" ht="15" hidden="1" customHeight="1" x14ac:dyDescent="0.25">
      <c r="C9498" s="113" t="s">
        <v>9757</v>
      </c>
      <c r="D9498" s="113" t="s">
        <v>9758</v>
      </c>
    </row>
    <row r="9499" spans="3:4" ht="15" hidden="1" customHeight="1" x14ac:dyDescent="0.25">
      <c r="C9499" s="113" t="s">
        <v>9759</v>
      </c>
      <c r="D9499" s="113" t="s">
        <v>2045</v>
      </c>
    </row>
    <row r="9500" spans="3:4" ht="15" hidden="1" customHeight="1" x14ac:dyDescent="0.25">
      <c r="C9500" s="113" t="s">
        <v>26138</v>
      </c>
      <c r="D9500" s="113" t="s">
        <v>26139</v>
      </c>
    </row>
    <row r="9501" spans="3:4" ht="15" hidden="1" customHeight="1" x14ac:dyDescent="0.25">
      <c r="C9501" s="113" t="s">
        <v>26140</v>
      </c>
      <c r="D9501" s="113" t="s">
        <v>26141</v>
      </c>
    </row>
    <row r="9502" spans="3:4" ht="15" hidden="1" customHeight="1" x14ac:dyDescent="0.25">
      <c r="C9502" s="113" t="s">
        <v>26142</v>
      </c>
      <c r="D9502" s="113" t="s">
        <v>26143</v>
      </c>
    </row>
    <row r="9503" spans="3:4" ht="15" hidden="1" customHeight="1" x14ac:dyDescent="0.25">
      <c r="C9503" s="113" t="s">
        <v>26144</v>
      </c>
      <c r="D9503" s="113" t="s">
        <v>26145</v>
      </c>
    </row>
    <row r="9504" spans="3:4" ht="15" hidden="1" customHeight="1" x14ac:dyDescent="0.25">
      <c r="C9504" s="113" t="s">
        <v>26146</v>
      </c>
      <c r="D9504" s="113" t="s">
        <v>26147</v>
      </c>
    </row>
    <row r="9505" spans="3:4" ht="15" hidden="1" customHeight="1" x14ac:dyDescent="0.25">
      <c r="C9505" s="113" t="s">
        <v>26148</v>
      </c>
      <c r="D9505" s="113" t="s">
        <v>26149</v>
      </c>
    </row>
    <row r="9506" spans="3:4" ht="15" hidden="1" customHeight="1" x14ac:dyDescent="0.25">
      <c r="C9506" s="113" t="s">
        <v>26150</v>
      </c>
      <c r="D9506" s="113" t="s">
        <v>26151</v>
      </c>
    </row>
    <row r="9507" spans="3:4" ht="15" hidden="1" customHeight="1" x14ac:dyDescent="0.25">
      <c r="C9507" s="113" t="s">
        <v>26152</v>
      </c>
      <c r="D9507" s="113" t="s">
        <v>26153</v>
      </c>
    </row>
    <row r="9508" spans="3:4" ht="15" hidden="1" customHeight="1" x14ac:dyDescent="0.25">
      <c r="C9508" s="113" t="s">
        <v>26154</v>
      </c>
      <c r="D9508" s="113" t="s">
        <v>26155</v>
      </c>
    </row>
    <row r="9509" spans="3:4" ht="15" hidden="1" customHeight="1" x14ac:dyDescent="0.25">
      <c r="C9509" s="113" t="s">
        <v>26156</v>
      </c>
      <c r="D9509" s="113" t="s">
        <v>26157</v>
      </c>
    </row>
    <row r="9510" spans="3:4" ht="15" hidden="1" customHeight="1" x14ac:dyDescent="0.25">
      <c r="C9510" s="113" t="s">
        <v>26158</v>
      </c>
      <c r="D9510" s="113" t="s">
        <v>26159</v>
      </c>
    </row>
    <row r="9511" spans="3:4" ht="15" hidden="1" customHeight="1" x14ac:dyDescent="0.25">
      <c r="C9511" s="113" t="s">
        <v>26160</v>
      </c>
      <c r="D9511" s="113" t="s">
        <v>26161</v>
      </c>
    </row>
    <row r="9512" spans="3:4" ht="15" hidden="1" customHeight="1" x14ac:dyDescent="0.25">
      <c r="C9512" s="113" t="s">
        <v>26162</v>
      </c>
      <c r="D9512" s="113" t="s">
        <v>26163</v>
      </c>
    </row>
    <row r="9513" spans="3:4" ht="15" hidden="1" customHeight="1" x14ac:dyDescent="0.25">
      <c r="C9513" s="113" t="s">
        <v>26164</v>
      </c>
      <c r="D9513" s="113" t="s">
        <v>26165</v>
      </c>
    </row>
    <row r="9514" spans="3:4" ht="15" hidden="1" customHeight="1" x14ac:dyDescent="0.25">
      <c r="C9514" s="113" t="s">
        <v>26166</v>
      </c>
      <c r="D9514" s="113" t="s">
        <v>26167</v>
      </c>
    </row>
    <row r="9515" spans="3:4" ht="15" hidden="1" customHeight="1" x14ac:dyDescent="0.25">
      <c r="C9515" s="113" t="s">
        <v>26168</v>
      </c>
      <c r="D9515" s="113" t="s">
        <v>26169</v>
      </c>
    </row>
    <row r="9516" spans="3:4" ht="15" hidden="1" customHeight="1" x14ac:dyDescent="0.25">
      <c r="C9516" s="113" t="s">
        <v>9760</v>
      </c>
      <c r="D9516" s="113" t="s">
        <v>2046</v>
      </c>
    </row>
    <row r="9517" spans="3:4" ht="15" hidden="1" customHeight="1" x14ac:dyDescent="0.25">
      <c r="C9517" s="113" t="s">
        <v>9761</v>
      </c>
      <c r="D9517" s="113" t="s">
        <v>2047</v>
      </c>
    </row>
    <row r="9518" spans="3:4" ht="15" hidden="1" customHeight="1" x14ac:dyDescent="0.25">
      <c r="C9518" s="113" t="s">
        <v>9762</v>
      </c>
      <c r="D9518" s="113" t="s">
        <v>2048</v>
      </c>
    </row>
    <row r="9519" spans="3:4" ht="15" hidden="1" customHeight="1" x14ac:dyDescent="0.25">
      <c r="C9519" s="113" t="s">
        <v>26170</v>
      </c>
      <c r="D9519" s="113" t="s">
        <v>26171</v>
      </c>
    </row>
    <row r="9520" spans="3:4" ht="15" hidden="1" customHeight="1" x14ac:dyDescent="0.25">
      <c r="C9520" s="113" t="s">
        <v>9763</v>
      </c>
      <c r="D9520" s="113" t="s">
        <v>2049</v>
      </c>
    </row>
    <row r="9521" spans="3:4" ht="15" hidden="1" customHeight="1" x14ac:dyDescent="0.25">
      <c r="C9521" s="113" t="s">
        <v>9764</v>
      </c>
      <c r="D9521" s="113" t="s">
        <v>2050</v>
      </c>
    </row>
    <row r="9522" spans="3:4" ht="15" hidden="1" customHeight="1" x14ac:dyDescent="0.25">
      <c r="C9522" s="113" t="s">
        <v>9765</v>
      </c>
      <c r="D9522" s="113" t="s">
        <v>2051</v>
      </c>
    </row>
    <row r="9523" spans="3:4" ht="15" hidden="1" customHeight="1" x14ac:dyDescent="0.25">
      <c r="C9523" s="113" t="s">
        <v>9766</v>
      </c>
      <c r="D9523" s="113" t="s">
        <v>2052</v>
      </c>
    </row>
    <row r="9524" spans="3:4" ht="15" hidden="1" customHeight="1" x14ac:dyDescent="0.25">
      <c r="C9524" s="113" t="s">
        <v>11728</v>
      </c>
      <c r="D9524" s="113" t="s">
        <v>11729</v>
      </c>
    </row>
    <row r="9525" spans="3:4" ht="15" hidden="1" customHeight="1" x14ac:dyDescent="0.25">
      <c r="C9525" s="113" t="s">
        <v>11730</v>
      </c>
      <c r="D9525" s="113" t="s">
        <v>11731</v>
      </c>
    </row>
    <row r="9526" spans="3:4" ht="15" hidden="1" customHeight="1" x14ac:dyDescent="0.25">
      <c r="C9526" s="113" t="s">
        <v>11732</v>
      </c>
      <c r="D9526" s="113" t="s">
        <v>11733</v>
      </c>
    </row>
    <row r="9527" spans="3:4" ht="15" hidden="1" customHeight="1" x14ac:dyDescent="0.25">
      <c r="C9527" s="113" t="s">
        <v>11734</v>
      </c>
      <c r="D9527" s="113" t="s">
        <v>11735</v>
      </c>
    </row>
    <row r="9528" spans="3:4" ht="15" hidden="1" customHeight="1" x14ac:dyDescent="0.25">
      <c r="C9528" s="113" t="s">
        <v>11736</v>
      </c>
      <c r="D9528" s="113" t="s">
        <v>11737</v>
      </c>
    </row>
    <row r="9529" spans="3:4" ht="15" hidden="1" customHeight="1" x14ac:dyDescent="0.25">
      <c r="C9529" s="113" t="s">
        <v>11738</v>
      </c>
      <c r="D9529" s="113" t="s">
        <v>11739</v>
      </c>
    </row>
    <row r="9530" spans="3:4" ht="15" hidden="1" customHeight="1" x14ac:dyDescent="0.25">
      <c r="C9530" s="113" t="s">
        <v>11740</v>
      </c>
      <c r="D9530" s="113" t="s">
        <v>11741</v>
      </c>
    </row>
    <row r="9531" spans="3:4" ht="15" hidden="1" customHeight="1" x14ac:dyDescent="0.25">
      <c r="C9531" s="113" t="s">
        <v>11742</v>
      </c>
      <c r="D9531" s="113" t="s">
        <v>11743</v>
      </c>
    </row>
    <row r="9532" spans="3:4" ht="15" hidden="1" customHeight="1" x14ac:dyDescent="0.25">
      <c r="C9532" s="113" t="s">
        <v>11744</v>
      </c>
      <c r="D9532" s="113" t="s">
        <v>11745</v>
      </c>
    </row>
    <row r="9533" spans="3:4" ht="15" hidden="1" customHeight="1" x14ac:dyDescent="0.25">
      <c r="C9533" s="113" t="s">
        <v>11746</v>
      </c>
      <c r="D9533" s="113" t="s">
        <v>11747</v>
      </c>
    </row>
    <row r="9534" spans="3:4" ht="15" hidden="1" customHeight="1" x14ac:dyDescent="0.25">
      <c r="C9534" s="113" t="s">
        <v>11748</v>
      </c>
      <c r="D9534" s="113" t="s">
        <v>11749</v>
      </c>
    </row>
    <row r="9535" spans="3:4" ht="15" hidden="1" customHeight="1" x14ac:dyDescent="0.25">
      <c r="C9535" s="113" t="s">
        <v>26172</v>
      </c>
      <c r="D9535" s="113" t="s">
        <v>26173</v>
      </c>
    </row>
    <row r="9536" spans="3:4" ht="15" hidden="1" customHeight="1" x14ac:dyDescent="0.25">
      <c r="C9536" s="113" t="s">
        <v>9767</v>
      </c>
      <c r="D9536" s="113" t="s">
        <v>2053</v>
      </c>
    </row>
    <row r="9537" spans="3:4" ht="15" hidden="1" customHeight="1" x14ac:dyDescent="0.25">
      <c r="C9537" s="113" t="s">
        <v>9768</v>
      </c>
      <c r="D9537" s="113" t="s">
        <v>2054</v>
      </c>
    </row>
    <row r="9538" spans="3:4" ht="15" hidden="1" customHeight="1" x14ac:dyDescent="0.25">
      <c r="C9538" s="113" t="s">
        <v>26174</v>
      </c>
      <c r="D9538" s="113" t="s">
        <v>26175</v>
      </c>
    </row>
    <row r="9539" spans="3:4" ht="15" hidden="1" customHeight="1" x14ac:dyDescent="0.25">
      <c r="C9539" s="113" t="s">
        <v>26176</v>
      </c>
      <c r="D9539" s="113" t="s">
        <v>18187</v>
      </c>
    </row>
    <row r="9540" spans="3:4" ht="15" hidden="1" customHeight="1" x14ac:dyDescent="0.25">
      <c r="C9540" s="113" t="s">
        <v>26177</v>
      </c>
      <c r="D9540" s="113" t="s">
        <v>18188</v>
      </c>
    </row>
    <row r="9541" spans="3:4" ht="15" hidden="1" customHeight="1" x14ac:dyDescent="0.25">
      <c r="C9541" s="113" t="s">
        <v>26178</v>
      </c>
      <c r="D9541" s="113" t="s">
        <v>26179</v>
      </c>
    </row>
    <row r="9542" spans="3:4" ht="15" hidden="1" customHeight="1" x14ac:dyDescent="0.25">
      <c r="C9542" s="113" t="s">
        <v>26180</v>
      </c>
      <c r="D9542" s="113" t="s">
        <v>26181</v>
      </c>
    </row>
    <row r="9543" spans="3:4" ht="15" hidden="1" customHeight="1" x14ac:dyDescent="0.25">
      <c r="C9543" s="113" t="s">
        <v>9769</v>
      </c>
      <c r="D9543" s="113" t="s">
        <v>6547</v>
      </c>
    </row>
    <row r="9544" spans="3:4" ht="15" hidden="1" customHeight="1" x14ac:dyDescent="0.25">
      <c r="C9544" s="113" t="s">
        <v>9770</v>
      </c>
      <c r="D9544" s="113" t="s">
        <v>7092</v>
      </c>
    </row>
    <row r="9545" spans="3:4" ht="15" hidden="1" customHeight="1" x14ac:dyDescent="0.25">
      <c r="C9545" s="113" t="s">
        <v>9771</v>
      </c>
      <c r="D9545" s="113" t="s">
        <v>2055</v>
      </c>
    </row>
    <row r="9546" spans="3:4" ht="15" hidden="1" customHeight="1" x14ac:dyDescent="0.25">
      <c r="C9546" s="113" t="s">
        <v>9772</v>
      </c>
      <c r="D9546" s="113" t="s">
        <v>6548</v>
      </c>
    </row>
    <row r="9547" spans="3:4" ht="15" hidden="1" customHeight="1" x14ac:dyDescent="0.25">
      <c r="C9547" s="113" t="s">
        <v>9773</v>
      </c>
      <c r="D9547" s="113" t="s">
        <v>26182</v>
      </c>
    </row>
    <row r="9548" spans="3:4" ht="15" hidden="1" customHeight="1" x14ac:dyDescent="0.25">
      <c r="C9548" s="113" t="s">
        <v>9774</v>
      </c>
      <c r="D9548" s="113" t="s">
        <v>2056</v>
      </c>
    </row>
    <row r="9549" spans="3:4" ht="15" hidden="1" customHeight="1" x14ac:dyDescent="0.25">
      <c r="C9549" s="113" t="s">
        <v>9775</v>
      </c>
      <c r="D9549" s="113" t="s">
        <v>2057</v>
      </c>
    </row>
    <row r="9550" spans="3:4" ht="15" hidden="1" customHeight="1" x14ac:dyDescent="0.25">
      <c r="C9550" s="113" t="s">
        <v>26183</v>
      </c>
      <c r="D9550" s="113" t="s">
        <v>26184</v>
      </c>
    </row>
    <row r="9551" spans="3:4" ht="15" hidden="1" customHeight="1" x14ac:dyDescent="0.25">
      <c r="C9551" s="113" t="s">
        <v>9776</v>
      </c>
      <c r="D9551" s="113" t="s">
        <v>2058</v>
      </c>
    </row>
    <row r="9552" spans="3:4" ht="15" hidden="1" customHeight="1" x14ac:dyDescent="0.25">
      <c r="C9552" s="113" t="s">
        <v>9777</v>
      </c>
      <c r="D9552" s="113" t="s">
        <v>9778</v>
      </c>
    </row>
    <row r="9553" spans="3:4" ht="15" hidden="1" customHeight="1" x14ac:dyDescent="0.25">
      <c r="C9553" s="113" t="s">
        <v>9779</v>
      </c>
      <c r="D9553" s="113" t="s">
        <v>2059</v>
      </c>
    </row>
    <row r="9554" spans="3:4" ht="15" hidden="1" customHeight="1" x14ac:dyDescent="0.25">
      <c r="C9554" s="113" t="s">
        <v>9780</v>
      </c>
      <c r="D9554" s="113" t="s">
        <v>6549</v>
      </c>
    </row>
    <row r="9555" spans="3:4" ht="15" hidden="1" customHeight="1" x14ac:dyDescent="0.25">
      <c r="C9555" s="113" t="s">
        <v>9781</v>
      </c>
      <c r="D9555" s="113" t="s">
        <v>2060</v>
      </c>
    </row>
    <row r="9556" spans="3:4" ht="15" hidden="1" customHeight="1" x14ac:dyDescent="0.25">
      <c r="C9556" s="113" t="s">
        <v>9782</v>
      </c>
      <c r="D9556" s="113" t="s">
        <v>18189</v>
      </c>
    </row>
    <row r="9557" spans="3:4" ht="15" hidden="1" customHeight="1" x14ac:dyDescent="0.25">
      <c r="C9557" s="113" t="s">
        <v>9783</v>
      </c>
      <c r="D9557" s="113" t="s">
        <v>18190</v>
      </c>
    </row>
    <row r="9558" spans="3:4" ht="15" hidden="1" customHeight="1" x14ac:dyDescent="0.25">
      <c r="C9558" s="113" t="s">
        <v>9784</v>
      </c>
      <c r="D9558" s="113" t="s">
        <v>18191</v>
      </c>
    </row>
    <row r="9559" spans="3:4" ht="15" hidden="1" customHeight="1" x14ac:dyDescent="0.25">
      <c r="C9559" s="113" t="s">
        <v>9785</v>
      </c>
      <c r="D9559" s="113" t="s">
        <v>18192</v>
      </c>
    </row>
    <row r="9560" spans="3:4" ht="15" hidden="1" customHeight="1" x14ac:dyDescent="0.25">
      <c r="C9560" s="113" t="s">
        <v>9786</v>
      </c>
      <c r="D9560" s="113" t="s">
        <v>9787</v>
      </c>
    </row>
    <row r="9561" spans="3:4" ht="15" hidden="1" customHeight="1" x14ac:dyDescent="0.25">
      <c r="C9561" s="113" t="s">
        <v>9788</v>
      </c>
      <c r="D9561" s="113" t="s">
        <v>9789</v>
      </c>
    </row>
    <row r="9562" spans="3:4" ht="15" hidden="1" customHeight="1" x14ac:dyDescent="0.25">
      <c r="C9562" s="113" t="s">
        <v>9790</v>
      </c>
      <c r="D9562" s="113" t="s">
        <v>6550</v>
      </c>
    </row>
    <row r="9563" spans="3:4" ht="15" hidden="1" customHeight="1" x14ac:dyDescent="0.25">
      <c r="C9563" s="113" t="s">
        <v>9791</v>
      </c>
      <c r="D9563" s="113" t="s">
        <v>2269</v>
      </c>
    </row>
    <row r="9564" spans="3:4" ht="15" hidden="1" customHeight="1" x14ac:dyDescent="0.25">
      <c r="C9564" s="113" t="s">
        <v>9792</v>
      </c>
      <c r="D9564" s="113" t="s">
        <v>2270</v>
      </c>
    </row>
    <row r="9565" spans="3:4" ht="15" hidden="1" customHeight="1" x14ac:dyDescent="0.25">
      <c r="C9565" s="113" t="s">
        <v>5647</v>
      </c>
      <c r="D9565" s="113" t="s">
        <v>11750</v>
      </c>
    </row>
    <row r="9566" spans="3:4" ht="15" hidden="1" customHeight="1" x14ac:dyDescent="0.25">
      <c r="C9566" s="113" t="s">
        <v>9793</v>
      </c>
      <c r="D9566" s="113" t="s">
        <v>2271</v>
      </c>
    </row>
    <row r="9567" spans="3:4" ht="15" hidden="1" customHeight="1" x14ac:dyDescent="0.25">
      <c r="C9567" s="113" t="s">
        <v>9794</v>
      </c>
      <c r="D9567" s="113" t="s">
        <v>2272</v>
      </c>
    </row>
    <row r="9568" spans="3:4" ht="15" hidden="1" customHeight="1" x14ac:dyDescent="0.25">
      <c r="C9568" s="113" t="s">
        <v>9795</v>
      </c>
      <c r="D9568" s="113" t="s">
        <v>7079</v>
      </c>
    </row>
    <row r="9569" spans="3:4" ht="15" hidden="1" customHeight="1" x14ac:dyDescent="0.25">
      <c r="C9569" s="113" t="s">
        <v>9796</v>
      </c>
      <c r="D9569" s="113" t="s">
        <v>18193</v>
      </c>
    </row>
    <row r="9570" spans="3:4" ht="15" hidden="1" customHeight="1" x14ac:dyDescent="0.25">
      <c r="C9570" s="113" t="s">
        <v>9797</v>
      </c>
      <c r="D9570" s="113" t="s">
        <v>18194</v>
      </c>
    </row>
    <row r="9571" spans="3:4" ht="15" hidden="1" customHeight="1" x14ac:dyDescent="0.25">
      <c r="C9571" s="113" t="s">
        <v>26185</v>
      </c>
      <c r="D9571" s="113" t="s">
        <v>26186</v>
      </c>
    </row>
    <row r="9572" spans="3:4" ht="15" hidden="1" customHeight="1" x14ac:dyDescent="0.25">
      <c r="C9572" s="113" t="s">
        <v>9798</v>
      </c>
      <c r="D9572" s="113" t="s">
        <v>6551</v>
      </c>
    </row>
    <row r="9573" spans="3:4" ht="15" hidden="1" customHeight="1" x14ac:dyDescent="0.25">
      <c r="C9573" s="113" t="s">
        <v>9799</v>
      </c>
      <c r="D9573" s="113" t="s">
        <v>2273</v>
      </c>
    </row>
    <row r="9574" spans="3:4" ht="15" hidden="1" customHeight="1" x14ac:dyDescent="0.25">
      <c r="C9574" s="113" t="s">
        <v>9800</v>
      </c>
      <c r="D9574" s="113" t="s">
        <v>9801</v>
      </c>
    </row>
    <row r="9575" spans="3:4" ht="15" hidden="1" customHeight="1" x14ac:dyDescent="0.25">
      <c r="C9575" s="113" t="s">
        <v>9802</v>
      </c>
      <c r="D9575" s="113" t="s">
        <v>9803</v>
      </c>
    </row>
    <row r="9576" spans="3:4" ht="15" hidden="1" customHeight="1" x14ac:dyDescent="0.25">
      <c r="C9576" s="113" t="s">
        <v>9804</v>
      </c>
      <c r="D9576" s="113" t="s">
        <v>6552</v>
      </c>
    </row>
    <row r="9577" spans="3:4" ht="15" hidden="1" customHeight="1" x14ac:dyDescent="0.25">
      <c r="C9577" s="113" t="s">
        <v>9805</v>
      </c>
      <c r="D9577" s="113" t="s">
        <v>6553</v>
      </c>
    </row>
    <row r="9578" spans="3:4" ht="15" hidden="1" customHeight="1" x14ac:dyDescent="0.25">
      <c r="C9578" s="113" t="s">
        <v>26187</v>
      </c>
      <c r="D9578" s="113" t="s">
        <v>26188</v>
      </c>
    </row>
    <row r="9579" spans="3:4" ht="15" hidden="1" customHeight="1" x14ac:dyDescent="0.25">
      <c r="C9579" s="113" t="s">
        <v>26189</v>
      </c>
      <c r="D9579" s="113" t="s">
        <v>26190</v>
      </c>
    </row>
    <row r="9580" spans="3:4" ht="15" hidden="1" customHeight="1" x14ac:dyDescent="0.25">
      <c r="C9580" s="113" t="s">
        <v>26191</v>
      </c>
      <c r="D9580" s="113" t="s">
        <v>26192</v>
      </c>
    </row>
    <row r="9581" spans="3:4" ht="15" hidden="1" customHeight="1" x14ac:dyDescent="0.25">
      <c r="C9581" s="113" t="s">
        <v>26193</v>
      </c>
      <c r="D9581" s="113" t="s">
        <v>26194</v>
      </c>
    </row>
    <row r="9582" spans="3:4" ht="15" hidden="1" customHeight="1" x14ac:dyDescent="0.25">
      <c r="C9582" s="113" t="s">
        <v>9806</v>
      </c>
      <c r="D9582" s="113" t="s">
        <v>9807</v>
      </c>
    </row>
    <row r="9583" spans="3:4" ht="15" hidden="1" customHeight="1" x14ac:dyDescent="0.25">
      <c r="C9583" s="113" t="s">
        <v>9808</v>
      </c>
      <c r="D9583" s="113" t="s">
        <v>2274</v>
      </c>
    </row>
    <row r="9584" spans="3:4" ht="15" hidden="1" customHeight="1" x14ac:dyDescent="0.25">
      <c r="C9584" s="113" t="s">
        <v>26195</v>
      </c>
      <c r="D9584" s="113" t="s">
        <v>26196</v>
      </c>
    </row>
    <row r="9585" spans="3:4" ht="15" hidden="1" customHeight="1" x14ac:dyDescent="0.25">
      <c r="C9585" s="113" t="s">
        <v>26197</v>
      </c>
      <c r="D9585" s="113" t="s">
        <v>26198</v>
      </c>
    </row>
    <row r="9586" spans="3:4" ht="15" hidden="1" customHeight="1" x14ac:dyDescent="0.25">
      <c r="C9586" s="113" t="s">
        <v>9809</v>
      </c>
      <c r="D9586" s="113" t="s">
        <v>2275</v>
      </c>
    </row>
    <row r="9587" spans="3:4" ht="15" hidden="1" customHeight="1" x14ac:dyDescent="0.25">
      <c r="C9587" s="113" t="s">
        <v>9810</v>
      </c>
      <c r="D9587" s="113" t="s">
        <v>2276</v>
      </c>
    </row>
    <row r="9588" spans="3:4" ht="15" hidden="1" customHeight="1" x14ac:dyDescent="0.25">
      <c r="C9588" s="113" t="s">
        <v>9811</v>
      </c>
      <c r="D9588" s="113" t="s">
        <v>2277</v>
      </c>
    </row>
    <row r="9589" spans="3:4" ht="15" hidden="1" customHeight="1" x14ac:dyDescent="0.25">
      <c r="C9589" s="113" t="s">
        <v>9812</v>
      </c>
      <c r="D9589" s="113" t="s">
        <v>2278</v>
      </c>
    </row>
    <row r="9590" spans="3:4" ht="15" hidden="1" customHeight="1" x14ac:dyDescent="0.25">
      <c r="C9590" s="113" t="s">
        <v>9813</v>
      </c>
      <c r="D9590" s="113" t="s">
        <v>2279</v>
      </c>
    </row>
    <row r="9591" spans="3:4" ht="15" hidden="1" customHeight="1" x14ac:dyDescent="0.25">
      <c r="C9591" s="113" t="s">
        <v>9814</v>
      </c>
      <c r="D9591" s="113" t="s">
        <v>2280</v>
      </c>
    </row>
    <row r="9592" spans="3:4" ht="15" hidden="1" customHeight="1" x14ac:dyDescent="0.25">
      <c r="C9592" s="113" t="s">
        <v>9815</v>
      </c>
      <c r="D9592" s="113" t="s">
        <v>2281</v>
      </c>
    </row>
    <row r="9593" spans="3:4" ht="15" hidden="1" customHeight="1" x14ac:dyDescent="0.25">
      <c r="C9593" s="113" t="s">
        <v>9816</v>
      </c>
      <c r="D9593" s="113" t="s">
        <v>18195</v>
      </c>
    </row>
    <row r="9594" spans="3:4" ht="15" hidden="1" customHeight="1" x14ac:dyDescent="0.25">
      <c r="C9594" s="113" t="s">
        <v>9817</v>
      </c>
      <c r="D9594" s="113" t="s">
        <v>18196</v>
      </c>
    </row>
    <row r="9595" spans="3:4" ht="15" hidden="1" customHeight="1" x14ac:dyDescent="0.25">
      <c r="C9595" s="113" t="s">
        <v>9818</v>
      </c>
      <c r="D9595" s="113" t="s">
        <v>9819</v>
      </c>
    </row>
    <row r="9596" spans="3:4" ht="15" hidden="1" customHeight="1" x14ac:dyDescent="0.25">
      <c r="C9596" s="113" t="s">
        <v>9820</v>
      </c>
      <c r="D9596" s="113" t="s">
        <v>9821</v>
      </c>
    </row>
    <row r="9597" spans="3:4" ht="15" hidden="1" customHeight="1" x14ac:dyDescent="0.25">
      <c r="C9597" s="113" t="s">
        <v>9822</v>
      </c>
      <c r="D9597" s="113" t="s">
        <v>9823</v>
      </c>
    </row>
    <row r="9598" spans="3:4" ht="15" hidden="1" customHeight="1" x14ac:dyDescent="0.25">
      <c r="C9598" s="113" t="s">
        <v>9824</v>
      </c>
      <c r="D9598" s="113" t="s">
        <v>9825</v>
      </c>
    </row>
    <row r="9599" spans="3:4" ht="15" hidden="1" customHeight="1" x14ac:dyDescent="0.25">
      <c r="C9599" s="113" t="s">
        <v>9826</v>
      </c>
      <c r="D9599" s="113" t="s">
        <v>2282</v>
      </c>
    </row>
    <row r="9600" spans="3:4" ht="15" hidden="1" customHeight="1" x14ac:dyDescent="0.25">
      <c r="C9600" s="113" t="s">
        <v>9827</v>
      </c>
      <c r="D9600" s="113" t="s">
        <v>2283</v>
      </c>
    </row>
    <row r="9601" spans="3:4" ht="15" hidden="1" customHeight="1" x14ac:dyDescent="0.25">
      <c r="C9601" s="113" t="s">
        <v>9828</v>
      </c>
      <c r="D9601" s="113" t="s">
        <v>2284</v>
      </c>
    </row>
    <row r="9602" spans="3:4" ht="15" hidden="1" customHeight="1" x14ac:dyDescent="0.25">
      <c r="C9602" s="113" t="s">
        <v>9829</v>
      </c>
      <c r="D9602" s="113" t="s">
        <v>2285</v>
      </c>
    </row>
    <row r="9603" spans="3:4" ht="15" hidden="1" customHeight="1" x14ac:dyDescent="0.25">
      <c r="C9603" s="113" t="s">
        <v>9830</v>
      </c>
      <c r="D9603" s="113" t="s">
        <v>2286</v>
      </c>
    </row>
    <row r="9604" spans="3:4" ht="15" hidden="1" customHeight="1" x14ac:dyDescent="0.25">
      <c r="C9604" s="113" t="s">
        <v>9831</v>
      </c>
      <c r="D9604" s="113" t="s">
        <v>2287</v>
      </c>
    </row>
    <row r="9605" spans="3:4" ht="15" hidden="1" customHeight="1" x14ac:dyDescent="0.25">
      <c r="C9605" s="113" t="s">
        <v>9832</v>
      </c>
      <c r="D9605" s="113" t="s">
        <v>2288</v>
      </c>
    </row>
    <row r="9606" spans="3:4" ht="15" hidden="1" customHeight="1" x14ac:dyDescent="0.25">
      <c r="C9606" s="113" t="s">
        <v>9833</v>
      </c>
      <c r="D9606" s="113" t="s">
        <v>2289</v>
      </c>
    </row>
    <row r="9607" spans="3:4" ht="15" hidden="1" customHeight="1" x14ac:dyDescent="0.25">
      <c r="C9607" s="113" t="s">
        <v>9834</v>
      </c>
      <c r="D9607" s="113" t="s">
        <v>18197</v>
      </c>
    </row>
    <row r="9608" spans="3:4" ht="15" hidden="1" customHeight="1" x14ac:dyDescent="0.25">
      <c r="C9608" s="113" t="s">
        <v>9835</v>
      </c>
      <c r="D9608" s="113" t="s">
        <v>18198</v>
      </c>
    </row>
    <row r="9609" spans="3:4" ht="15" hidden="1" customHeight="1" x14ac:dyDescent="0.25">
      <c r="C9609" s="113" t="s">
        <v>9836</v>
      </c>
      <c r="D9609" s="113" t="s">
        <v>11751</v>
      </c>
    </row>
    <row r="9610" spans="3:4" ht="15" hidden="1" customHeight="1" x14ac:dyDescent="0.25">
      <c r="C9610" s="113" t="s">
        <v>26199</v>
      </c>
      <c r="D9610" s="113" t="s">
        <v>26200</v>
      </c>
    </row>
    <row r="9611" spans="3:4" ht="15" hidden="1" customHeight="1" x14ac:dyDescent="0.25">
      <c r="C9611" s="113" t="s">
        <v>26201</v>
      </c>
      <c r="D9611" s="113" t="s">
        <v>26202</v>
      </c>
    </row>
    <row r="9612" spans="3:4" ht="15" hidden="1" customHeight="1" x14ac:dyDescent="0.25">
      <c r="C9612" s="113" t="s">
        <v>26203</v>
      </c>
      <c r="D9612" s="113" t="s">
        <v>26204</v>
      </c>
    </row>
    <row r="9613" spans="3:4" ht="15" hidden="1" customHeight="1" x14ac:dyDescent="0.25">
      <c r="C9613" s="113" t="s">
        <v>9837</v>
      </c>
      <c r="D9613" s="113" t="s">
        <v>2290</v>
      </c>
    </row>
    <row r="9614" spans="3:4" ht="15" hidden="1" customHeight="1" x14ac:dyDescent="0.25">
      <c r="C9614" s="113" t="s">
        <v>9838</v>
      </c>
      <c r="D9614" s="113" t="s">
        <v>2291</v>
      </c>
    </row>
    <row r="9615" spans="3:4" ht="15" hidden="1" customHeight="1" x14ac:dyDescent="0.25">
      <c r="C9615" s="113" t="s">
        <v>9839</v>
      </c>
      <c r="D9615" s="113" t="s">
        <v>2292</v>
      </c>
    </row>
    <row r="9616" spans="3:4" ht="15" hidden="1" customHeight="1" x14ac:dyDescent="0.25">
      <c r="C9616" s="113" t="s">
        <v>9840</v>
      </c>
      <c r="D9616" s="113" t="s">
        <v>2293</v>
      </c>
    </row>
    <row r="9617" spans="3:4" ht="15" hidden="1" customHeight="1" x14ac:dyDescent="0.25">
      <c r="C9617" s="113" t="s">
        <v>9841</v>
      </c>
      <c r="D9617" s="113" t="s">
        <v>2294</v>
      </c>
    </row>
    <row r="9618" spans="3:4" ht="15" hidden="1" customHeight="1" x14ac:dyDescent="0.25">
      <c r="C9618" s="113" t="s">
        <v>26205</v>
      </c>
      <c r="D9618" s="113" t="s">
        <v>26206</v>
      </c>
    </row>
    <row r="9619" spans="3:4" ht="15" hidden="1" customHeight="1" x14ac:dyDescent="0.25">
      <c r="C9619" s="113" t="s">
        <v>26207</v>
      </c>
      <c r="D9619" s="113" t="s">
        <v>26208</v>
      </c>
    </row>
    <row r="9620" spans="3:4" ht="15" hidden="1" customHeight="1" x14ac:dyDescent="0.25">
      <c r="C9620" s="113" t="s">
        <v>9842</v>
      </c>
      <c r="D9620" s="113" t="s">
        <v>2295</v>
      </c>
    </row>
    <row r="9621" spans="3:4" ht="15" hidden="1" customHeight="1" x14ac:dyDescent="0.25">
      <c r="C9621" s="113" t="s">
        <v>9843</v>
      </c>
      <c r="D9621" s="113" t="s">
        <v>9844</v>
      </c>
    </row>
    <row r="9622" spans="3:4" ht="15" hidden="1" customHeight="1" x14ac:dyDescent="0.25">
      <c r="C9622" s="113" t="s">
        <v>9845</v>
      </c>
      <c r="D9622" s="113" t="s">
        <v>9846</v>
      </c>
    </row>
    <row r="9623" spans="3:4" ht="15" hidden="1" customHeight="1" x14ac:dyDescent="0.25">
      <c r="C9623" s="113" t="s">
        <v>9847</v>
      </c>
      <c r="D9623" s="113" t="s">
        <v>2076</v>
      </c>
    </row>
    <row r="9624" spans="3:4" ht="15" hidden="1" customHeight="1" x14ac:dyDescent="0.25">
      <c r="C9624" s="113" t="s">
        <v>9848</v>
      </c>
      <c r="D9624" s="113" t="s">
        <v>2077</v>
      </c>
    </row>
    <row r="9625" spans="3:4" ht="15" hidden="1" customHeight="1" x14ac:dyDescent="0.25">
      <c r="C9625" s="113" t="s">
        <v>9849</v>
      </c>
      <c r="D9625" s="113" t="s">
        <v>7116</v>
      </c>
    </row>
    <row r="9626" spans="3:4" ht="15" hidden="1" customHeight="1" x14ac:dyDescent="0.25">
      <c r="C9626" s="113" t="s">
        <v>9850</v>
      </c>
      <c r="D9626" s="113" t="s">
        <v>7117</v>
      </c>
    </row>
    <row r="9627" spans="3:4" ht="15" hidden="1" customHeight="1" x14ac:dyDescent="0.25">
      <c r="C9627" s="113" t="s">
        <v>9851</v>
      </c>
      <c r="D9627" s="113" t="s">
        <v>2078</v>
      </c>
    </row>
    <row r="9628" spans="3:4" ht="15" hidden="1" customHeight="1" x14ac:dyDescent="0.25">
      <c r="C9628" s="113" t="s">
        <v>9852</v>
      </c>
      <c r="D9628" s="113" t="s">
        <v>2079</v>
      </c>
    </row>
    <row r="9629" spans="3:4" ht="15" hidden="1" customHeight="1" x14ac:dyDescent="0.25">
      <c r="C9629" s="113" t="s">
        <v>9853</v>
      </c>
      <c r="D9629" s="113" t="s">
        <v>7108</v>
      </c>
    </row>
    <row r="9630" spans="3:4" ht="15" hidden="1" customHeight="1" x14ac:dyDescent="0.25">
      <c r="C9630" s="113" t="s">
        <v>9854</v>
      </c>
      <c r="D9630" s="113" t="s">
        <v>7109</v>
      </c>
    </row>
    <row r="9631" spans="3:4" ht="15" hidden="1" customHeight="1" x14ac:dyDescent="0.25">
      <c r="C9631" s="113" t="s">
        <v>9855</v>
      </c>
      <c r="D9631" s="113" t="s">
        <v>7112</v>
      </c>
    </row>
    <row r="9632" spans="3:4" ht="15" hidden="1" customHeight="1" x14ac:dyDescent="0.25">
      <c r="C9632" s="113" t="s">
        <v>9856</v>
      </c>
      <c r="D9632" s="113" t="s">
        <v>7113</v>
      </c>
    </row>
    <row r="9633" spans="3:4" ht="15" hidden="1" customHeight="1" x14ac:dyDescent="0.25">
      <c r="C9633" s="113" t="s">
        <v>11752</v>
      </c>
      <c r="D9633" s="113" t="s">
        <v>11753</v>
      </c>
    </row>
    <row r="9634" spans="3:4" ht="15" hidden="1" customHeight="1" x14ac:dyDescent="0.25">
      <c r="C9634" s="113" t="s">
        <v>11754</v>
      </c>
      <c r="D9634" s="113" t="s">
        <v>11755</v>
      </c>
    </row>
    <row r="9635" spans="3:4" ht="15" hidden="1" customHeight="1" x14ac:dyDescent="0.25">
      <c r="C9635" s="113" t="s">
        <v>9857</v>
      </c>
      <c r="D9635" s="113" t="s">
        <v>2080</v>
      </c>
    </row>
    <row r="9636" spans="3:4" ht="15" hidden="1" customHeight="1" x14ac:dyDescent="0.25">
      <c r="C9636" s="113" t="s">
        <v>9858</v>
      </c>
      <c r="D9636" s="113" t="s">
        <v>2081</v>
      </c>
    </row>
    <row r="9637" spans="3:4" ht="15" hidden="1" customHeight="1" x14ac:dyDescent="0.25">
      <c r="C9637" s="113" t="s">
        <v>9859</v>
      </c>
      <c r="D9637" s="113" t="s">
        <v>26209</v>
      </c>
    </row>
    <row r="9638" spans="3:4" ht="15" hidden="1" customHeight="1" x14ac:dyDescent="0.25">
      <c r="C9638" s="113" t="s">
        <v>9860</v>
      </c>
      <c r="D9638" s="113" t="s">
        <v>26210</v>
      </c>
    </row>
    <row r="9639" spans="3:4" ht="15" hidden="1" customHeight="1" x14ac:dyDescent="0.25">
      <c r="C9639" s="113" t="s">
        <v>9861</v>
      </c>
      <c r="D9639" s="113" t="s">
        <v>6554</v>
      </c>
    </row>
    <row r="9640" spans="3:4" ht="15" hidden="1" customHeight="1" x14ac:dyDescent="0.25">
      <c r="C9640" s="113" t="s">
        <v>9862</v>
      </c>
      <c r="D9640" s="113" t="s">
        <v>6555</v>
      </c>
    </row>
    <row r="9641" spans="3:4" ht="15" hidden="1" customHeight="1" x14ac:dyDescent="0.25">
      <c r="C9641" s="113" t="s">
        <v>9863</v>
      </c>
      <c r="D9641" s="113" t="s">
        <v>2082</v>
      </c>
    </row>
    <row r="9642" spans="3:4" ht="15" hidden="1" customHeight="1" x14ac:dyDescent="0.25">
      <c r="C9642" s="113" t="s">
        <v>9864</v>
      </c>
      <c r="D9642" s="113" t="s">
        <v>2083</v>
      </c>
    </row>
    <row r="9643" spans="3:4" ht="15" hidden="1" customHeight="1" x14ac:dyDescent="0.25">
      <c r="C9643" s="113" t="s">
        <v>9865</v>
      </c>
      <c r="D9643" s="113" t="s">
        <v>18199</v>
      </c>
    </row>
    <row r="9644" spans="3:4" ht="15" hidden="1" customHeight="1" x14ac:dyDescent="0.25">
      <c r="C9644" s="113" t="s">
        <v>9866</v>
      </c>
      <c r="D9644" s="113" t="s">
        <v>18200</v>
      </c>
    </row>
    <row r="9645" spans="3:4" ht="15" hidden="1" customHeight="1" x14ac:dyDescent="0.25">
      <c r="C9645" s="113" t="s">
        <v>9867</v>
      </c>
      <c r="D9645" s="113" t="s">
        <v>2084</v>
      </c>
    </row>
    <row r="9646" spans="3:4" ht="15" hidden="1" customHeight="1" x14ac:dyDescent="0.25">
      <c r="C9646" s="113" t="s">
        <v>9868</v>
      </c>
      <c r="D9646" s="113" t="s">
        <v>2085</v>
      </c>
    </row>
    <row r="9647" spans="3:4" ht="15" hidden="1" customHeight="1" x14ac:dyDescent="0.25">
      <c r="C9647" s="113" t="s">
        <v>9869</v>
      </c>
      <c r="D9647" s="113" t="s">
        <v>2086</v>
      </c>
    </row>
    <row r="9648" spans="3:4" ht="15" hidden="1" customHeight="1" x14ac:dyDescent="0.25">
      <c r="C9648" s="113" t="s">
        <v>9870</v>
      </c>
      <c r="D9648" s="113" t="s">
        <v>2087</v>
      </c>
    </row>
    <row r="9649" spans="3:4" ht="15" hidden="1" customHeight="1" x14ac:dyDescent="0.25">
      <c r="C9649" s="113" t="s">
        <v>11756</v>
      </c>
      <c r="D9649" s="113" t="s">
        <v>11757</v>
      </c>
    </row>
    <row r="9650" spans="3:4" ht="15" hidden="1" customHeight="1" x14ac:dyDescent="0.25">
      <c r="C9650" s="113" t="s">
        <v>9871</v>
      </c>
      <c r="D9650" s="113" t="s">
        <v>9872</v>
      </c>
    </row>
    <row r="9651" spans="3:4" ht="15" hidden="1" customHeight="1" x14ac:dyDescent="0.25">
      <c r="C9651" s="113" t="s">
        <v>11758</v>
      </c>
      <c r="D9651" s="113" t="s">
        <v>18201</v>
      </c>
    </row>
    <row r="9652" spans="3:4" ht="15" hidden="1" customHeight="1" x14ac:dyDescent="0.25">
      <c r="C9652" s="113" t="s">
        <v>9873</v>
      </c>
      <c r="D9652" s="113" t="s">
        <v>18202</v>
      </c>
    </row>
    <row r="9653" spans="3:4" ht="15" hidden="1" customHeight="1" x14ac:dyDescent="0.25">
      <c r="C9653" s="113" t="s">
        <v>11759</v>
      </c>
      <c r="D9653" s="113" t="s">
        <v>26211</v>
      </c>
    </row>
    <row r="9654" spans="3:4" ht="15" hidden="1" customHeight="1" x14ac:dyDescent="0.25">
      <c r="C9654" s="113" t="s">
        <v>11760</v>
      </c>
      <c r="D9654" s="113" t="s">
        <v>9880</v>
      </c>
    </row>
    <row r="9655" spans="3:4" ht="15" customHeight="1" x14ac:dyDescent="0.25">
      <c r="C9655" s="113" t="s">
        <v>9874</v>
      </c>
      <c r="D9655" s="113" t="s">
        <v>2088</v>
      </c>
    </row>
    <row r="9656" spans="3:4" ht="15" customHeight="1" x14ac:dyDescent="0.25">
      <c r="C9656" s="113" t="s">
        <v>9875</v>
      </c>
      <c r="D9656" s="113" t="s">
        <v>2089</v>
      </c>
    </row>
    <row r="9657" spans="3:4" ht="15" customHeight="1" x14ac:dyDescent="0.25">
      <c r="C9657" s="113" t="s">
        <v>9876</v>
      </c>
      <c r="D9657" s="113" t="s">
        <v>9877</v>
      </c>
    </row>
    <row r="9658" spans="3:4" ht="15" customHeight="1" x14ac:dyDescent="0.25">
      <c r="C9658" s="113" t="s">
        <v>9878</v>
      </c>
      <c r="D9658" s="113" t="s">
        <v>9879</v>
      </c>
    </row>
    <row r="9659" spans="3:4" ht="15" hidden="1" customHeight="1" x14ac:dyDescent="0.25">
      <c r="C9659" s="113" t="s">
        <v>9881</v>
      </c>
      <c r="D9659" s="113" t="s">
        <v>9882</v>
      </c>
    </row>
    <row r="9660" spans="3:4" ht="15" hidden="1" customHeight="1" x14ac:dyDescent="0.25">
      <c r="C9660" s="113" t="s">
        <v>18203</v>
      </c>
      <c r="D9660" s="113" t="s">
        <v>18204</v>
      </c>
    </row>
    <row r="9661" spans="3:4" ht="15" hidden="1" customHeight="1" x14ac:dyDescent="0.25">
      <c r="C9661" s="113" t="s">
        <v>18205</v>
      </c>
      <c r="D9661" s="113" t="s">
        <v>18206</v>
      </c>
    </row>
    <row r="9662" spans="3:4" ht="15" hidden="1" customHeight="1" x14ac:dyDescent="0.25">
      <c r="C9662" s="113" t="s">
        <v>18207</v>
      </c>
      <c r="D9662" s="113" t="s">
        <v>18208</v>
      </c>
    </row>
    <row r="9663" spans="3:4" ht="15" hidden="1" customHeight="1" x14ac:dyDescent="0.25">
      <c r="C9663" s="113" t="s">
        <v>18209</v>
      </c>
      <c r="D9663" s="113" t="s">
        <v>18210</v>
      </c>
    </row>
    <row r="9664" spans="3:4" ht="15" hidden="1" customHeight="1" x14ac:dyDescent="0.25">
      <c r="C9664" s="113" t="s">
        <v>26212</v>
      </c>
      <c r="D9664" s="113" t="s">
        <v>26213</v>
      </c>
    </row>
    <row r="9665" spans="3:4" ht="15" hidden="1" customHeight="1" x14ac:dyDescent="0.25">
      <c r="C9665" s="113" t="s">
        <v>26214</v>
      </c>
      <c r="D9665" s="113" t="s">
        <v>26215</v>
      </c>
    </row>
    <row r="9666" spans="3:4" ht="15" hidden="1" customHeight="1" x14ac:dyDescent="0.25">
      <c r="C9666" s="113" t="s">
        <v>26216</v>
      </c>
      <c r="D9666" s="113" t="s">
        <v>26217</v>
      </c>
    </row>
    <row r="9667" spans="3:4" ht="15" hidden="1" customHeight="1" x14ac:dyDescent="0.25">
      <c r="C9667" s="113" t="s">
        <v>26218</v>
      </c>
      <c r="D9667" s="113" t="s">
        <v>26219</v>
      </c>
    </row>
    <row r="9668" spans="3:4" ht="15" hidden="1" customHeight="1" x14ac:dyDescent="0.25">
      <c r="C9668" s="113" t="s">
        <v>9883</v>
      </c>
      <c r="D9668" s="113" t="s">
        <v>9884</v>
      </c>
    </row>
    <row r="9669" spans="3:4" ht="15" hidden="1" customHeight="1" x14ac:dyDescent="0.25">
      <c r="C9669" s="113" t="s">
        <v>9885</v>
      </c>
      <c r="D9669" s="113" t="s">
        <v>9886</v>
      </c>
    </row>
    <row r="9670" spans="3:4" ht="15" hidden="1" customHeight="1" x14ac:dyDescent="0.25">
      <c r="C9670" s="113" t="s">
        <v>9887</v>
      </c>
      <c r="D9670" s="113" t="s">
        <v>9888</v>
      </c>
    </row>
    <row r="9671" spans="3:4" ht="15" hidden="1" customHeight="1" x14ac:dyDescent="0.25">
      <c r="C9671" s="113" t="s">
        <v>9889</v>
      </c>
      <c r="D9671" s="113" t="s">
        <v>9890</v>
      </c>
    </row>
    <row r="9672" spans="3:4" ht="15" hidden="1" customHeight="1" x14ac:dyDescent="0.25">
      <c r="C9672" s="113" t="s">
        <v>9891</v>
      </c>
      <c r="D9672" s="113" t="s">
        <v>9892</v>
      </c>
    </row>
    <row r="9673" spans="3:4" ht="15" hidden="1" customHeight="1" x14ac:dyDescent="0.25">
      <c r="C9673" s="113" t="s">
        <v>9893</v>
      </c>
      <c r="D9673" s="113" t="s">
        <v>9894</v>
      </c>
    </row>
    <row r="9674" spans="3:4" ht="15" hidden="1" customHeight="1" x14ac:dyDescent="0.25">
      <c r="C9674" s="113" t="s">
        <v>9895</v>
      </c>
      <c r="D9674" s="113" t="s">
        <v>18242</v>
      </c>
    </row>
    <row r="9675" spans="3:4" ht="15" hidden="1" customHeight="1" x14ac:dyDescent="0.25">
      <c r="C9675" s="113" t="s">
        <v>9896</v>
      </c>
      <c r="D9675" s="113" t="s">
        <v>9897</v>
      </c>
    </row>
    <row r="9676" spans="3:4" ht="15" hidden="1" customHeight="1" x14ac:dyDescent="0.25">
      <c r="C9676" s="113" t="s">
        <v>26220</v>
      </c>
      <c r="D9676" s="113" t="s">
        <v>26221</v>
      </c>
    </row>
    <row r="9677" spans="3:4" ht="15" hidden="1" customHeight="1" x14ac:dyDescent="0.25">
      <c r="C9677" s="113" t="s">
        <v>9898</v>
      </c>
      <c r="D9677" s="113" t="s">
        <v>9899</v>
      </c>
    </row>
    <row r="9678" spans="3:4" ht="15" hidden="1" customHeight="1" x14ac:dyDescent="0.25">
      <c r="C9678" s="113" t="s">
        <v>9900</v>
      </c>
      <c r="D9678" s="113" t="s">
        <v>9901</v>
      </c>
    </row>
    <row r="9679" spans="3:4" ht="15" hidden="1" customHeight="1" x14ac:dyDescent="0.25">
      <c r="C9679" s="113" t="s">
        <v>9902</v>
      </c>
      <c r="D9679" s="113" t="s">
        <v>9903</v>
      </c>
    </row>
    <row r="9680" spans="3:4" ht="15" hidden="1" customHeight="1" x14ac:dyDescent="0.25">
      <c r="C9680" s="113" t="s">
        <v>11761</v>
      </c>
      <c r="D9680" s="113" t="s">
        <v>11762</v>
      </c>
    </row>
    <row r="9681" spans="3:4" ht="15" hidden="1" customHeight="1" x14ac:dyDescent="0.25">
      <c r="C9681" s="113" t="s">
        <v>11763</v>
      </c>
      <c r="D9681" s="113" t="s">
        <v>11764</v>
      </c>
    </row>
    <row r="9682" spans="3:4" ht="15" hidden="1" customHeight="1" x14ac:dyDescent="0.25">
      <c r="C9682" s="113" t="s">
        <v>11765</v>
      </c>
      <c r="D9682" s="113" t="s">
        <v>11766</v>
      </c>
    </row>
    <row r="9683" spans="3:4" ht="15" hidden="1" customHeight="1" x14ac:dyDescent="0.25">
      <c r="C9683" s="113" t="s">
        <v>11767</v>
      </c>
      <c r="D9683" s="113" t="s">
        <v>11768</v>
      </c>
    </row>
    <row r="9684" spans="3:4" ht="15" hidden="1" customHeight="1" x14ac:dyDescent="0.25">
      <c r="C9684" s="113" t="s">
        <v>11769</v>
      </c>
      <c r="D9684" s="113" t="s">
        <v>11770</v>
      </c>
    </row>
    <row r="9685" spans="3:4" ht="15" hidden="1" customHeight="1" x14ac:dyDescent="0.25">
      <c r="C9685" s="113" t="s">
        <v>11771</v>
      </c>
      <c r="D9685" s="113" t="s">
        <v>11772</v>
      </c>
    </row>
    <row r="9686" spans="3:4" ht="15" hidden="1" customHeight="1" x14ac:dyDescent="0.25">
      <c r="C9686" s="113" t="s">
        <v>11773</v>
      </c>
      <c r="D9686" s="113" t="s">
        <v>11774</v>
      </c>
    </row>
    <row r="9687" spans="3:4" ht="15" hidden="1" customHeight="1" x14ac:dyDescent="0.25">
      <c r="C9687" s="113" t="s">
        <v>18211</v>
      </c>
      <c r="D9687" s="113" t="s">
        <v>18212</v>
      </c>
    </row>
    <row r="9688" spans="3:4" ht="15" hidden="1" customHeight="1" x14ac:dyDescent="0.25">
      <c r="C9688" s="113" t="s">
        <v>26222</v>
      </c>
      <c r="D9688" s="113" t="s">
        <v>26223</v>
      </c>
    </row>
    <row r="9689" spans="3:4" ht="15" hidden="1" customHeight="1" x14ac:dyDescent="0.25">
      <c r="C9689" s="113" t="s">
        <v>26224</v>
      </c>
      <c r="D9689" s="113" t="s">
        <v>26225</v>
      </c>
    </row>
    <row r="9690" spans="3:4" ht="15" hidden="1" customHeight="1" x14ac:dyDescent="0.25">
      <c r="C9690" s="113" t="s">
        <v>26226</v>
      </c>
      <c r="D9690" s="113" t="s">
        <v>26227</v>
      </c>
    </row>
    <row r="9691" spans="3:4" ht="15" hidden="1" customHeight="1" x14ac:dyDescent="0.25">
      <c r="C9691" s="113" t="s">
        <v>26228</v>
      </c>
      <c r="D9691" s="113" t="s">
        <v>26229</v>
      </c>
    </row>
    <row r="9692" spans="3:4" ht="15" hidden="1" customHeight="1" x14ac:dyDescent="0.25">
      <c r="C9692" s="113" t="s">
        <v>26230</v>
      </c>
      <c r="D9692" s="113" t="s">
        <v>26231</v>
      </c>
    </row>
    <row r="9693" spans="3:4" ht="15" hidden="1" customHeight="1" x14ac:dyDescent="0.25">
      <c r="C9693" s="113" t="s">
        <v>26232</v>
      </c>
      <c r="D9693" s="113" t="s">
        <v>26233</v>
      </c>
    </row>
    <row r="9694" spans="3:4" ht="15" hidden="1" customHeight="1" x14ac:dyDescent="0.25">
      <c r="C9694" s="113" t="s">
        <v>26234</v>
      </c>
      <c r="D9694" s="113" t="s">
        <v>26235</v>
      </c>
    </row>
    <row r="9695" spans="3:4" ht="15" hidden="1" customHeight="1" x14ac:dyDescent="0.25">
      <c r="C9695" s="113" t="s">
        <v>26236</v>
      </c>
      <c r="D9695" s="113" t="s">
        <v>26237</v>
      </c>
    </row>
    <row r="9696" spans="3:4" ht="15" hidden="1" customHeight="1" x14ac:dyDescent="0.25">
      <c r="C9696" s="113" t="s">
        <v>26238</v>
      </c>
      <c r="D9696" s="113" t="s">
        <v>26239</v>
      </c>
    </row>
    <row r="9697" spans="3:4" ht="15" hidden="1" customHeight="1" x14ac:dyDescent="0.25">
      <c r="C9697" s="113" t="s">
        <v>26240</v>
      </c>
      <c r="D9697" s="113" t="s">
        <v>26241</v>
      </c>
    </row>
    <row r="9698" spans="3:4" ht="15" hidden="1" customHeight="1" x14ac:dyDescent="0.25">
      <c r="C9698" s="113" t="s">
        <v>26242</v>
      </c>
      <c r="D9698" s="113" t="s">
        <v>26243</v>
      </c>
    </row>
    <row r="9699" spans="3:4" ht="15" hidden="1" customHeight="1" x14ac:dyDescent="0.25">
      <c r="C9699" s="113" t="s">
        <v>26244</v>
      </c>
      <c r="D9699" s="113" t="s">
        <v>26245</v>
      </c>
    </row>
    <row r="9700" spans="3:4" ht="15" hidden="1" customHeight="1" x14ac:dyDescent="0.25">
      <c r="C9700" s="113" t="s">
        <v>26246</v>
      </c>
      <c r="D9700" s="113" t="s">
        <v>26247</v>
      </c>
    </row>
    <row r="9701" spans="3:4" ht="15" hidden="1" customHeight="1" x14ac:dyDescent="0.25">
      <c r="C9701" s="113" t="s">
        <v>26248</v>
      </c>
      <c r="D9701" s="113" t="s">
        <v>26249</v>
      </c>
    </row>
    <row r="9702" spans="3:4" ht="15" hidden="1" customHeight="1" x14ac:dyDescent="0.25">
      <c r="C9702" s="113" t="s">
        <v>26250</v>
      </c>
      <c r="D9702" s="113" t="s">
        <v>26251</v>
      </c>
    </row>
    <row r="9703" spans="3:4" ht="15" hidden="1" customHeight="1" x14ac:dyDescent="0.25">
      <c r="C9703" s="113" t="s">
        <v>26252</v>
      </c>
      <c r="D9703" s="113" t="s">
        <v>26253</v>
      </c>
    </row>
    <row r="9704" spans="3:4" ht="15" hidden="1" customHeight="1" x14ac:dyDescent="0.25">
      <c r="C9704" s="113" t="s">
        <v>26254</v>
      </c>
      <c r="D9704" s="113" t="s">
        <v>26255</v>
      </c>
    </row>
    <row r="9705" spans="3:4" ht="15" hidden="1" customHeight="1" x14ac:dyDescent="0.25">
      <c r="C9705" s="113" t="s">
        <v>26256</v>
      </c>
      <c r="D9705" s="113" t="s">
        <v>26257</v>
      </c>
    </row>
    <row r="9706" spans="3:4" ht="15" hidden="1" customHeight="1" x14ac:dyDescent="0.25">
      <c r="C9706" s="113" t="s">
        <v>26258</v>
      </c>
      <c r="D9706" s="113" t="s">
        <v>26259</v>
      </c>
    </row>
    <row r="9707" spans="3:4" ht="15" hidden="1" customHeight="1" x14ac:dyDescent="0.25">
      <c r="C9707" s="113" t="s">
        <v>26260</v>
      </c>
      <c r="D9707" s="113" t="s">
        <v>26261</v>
      </c>
    </row>
    <row r="9708" spans="3:4" ht="15" hidden="1" customHeight="1" x14ac:dyDescent="0.25">
      <c r="C9708" s="113" t="s">
        <v>26262</v>
      </c>
      <c r="D9708" s="113" t="s">
        <v>26263</v>
      </c>
    </row>
    <row r="9709" spans="3:4" ht="15" hidden="1" customHeight="1" x14ac:dyDescent="0.25">
      <c r="C9709" s="113" t="s">
        <v>26264</v>
      </c>
      <c r="D9709" s="113" t="s">
        <v>26265</v>
      </c>
    </row>
    <row r="9710" spans="3:4" ht="15" hidden="1" customHeight="1" x14ac:dyDescent="0.25">
      <c r="C9710" s="113" t="s">
        <v>26266</v>
      </c>
      <c r="D9710" s="113" t="s">
        <v>26267</v>
      </c>
    </row>
    <row r="9711" spans="3:4" ht="15" hidden="1" customHeight="1" x14ac:dyDescent="0.25">
      <c r="C9711" s="113" t="s">
        <v>26268</v>
      </c>
      <c r="D9711" s="113" t="s">
        <v>26269</v>
      </c>
    </row>
    <row r="9712" spans="3:4" ht="15" hidden="1" customHeight="1" x14ac:dyDescent="0.25">
      <c r="C9712" s="113" t="s">
        <v>26270</v>
      </c>
      <c r="D9712" s="113" t="s">
        <v>26271</v>
      </c>
    </row>
    <row r="9713" spans="3:4" ht="15" hidden="1" customHeight="1" x14ac:dyDescent="0.25">
      <c r="C9713" s="113" t="s">
        <v>26272</v>
      </c>
      <c r="D9713" s="113" t="s">
        <v>26273</v>
      </c>
    </row>
    <row r="9714" spans="3:4" ht="15" hidden="1" customHeight="1" x14ac:dyDescent="0.25">
      <c r="C9714" s="113" t="s">
        <v>26274</v>
      </c>
      <c r="D9714" s="113" t="s">
        <v>26275</v>
      </c>
    </row>
    <row r="9715" spans="3:4" ht="15" hidden="1" customHeight="1" x14ac:dyDescent="0.25">
      <c r="C9715" s="113" t="s">
        <v>26276</v>
      </c>
      <c r="D9715" s="113" t="s">
        <v>26277</v>
      </c>
    </row>
    <row r="9716" spans="3:4" ht="15" hidden="1" customHeight="1" x14ac:dyDescent="0.25">
      <c r="C9716" s="113" t="s">
        <v>26278</v>
      </c>
      <c r="D9716" s="113" t="s">
        <v>26279</v>
      </c>
    </row>
    <row r="9717" spans="3:4" ht="15" hidden="1" customHeight="1" x14ac:dyDescent="0.25">
      <c r="C9717" s="113" t="s">
        <v>26280</v>
      </c>
      <c r="D9717" s="113" t="s">
        <v>26281</v>
      </c>
    </row>
    <row r="9718" spans="3:4" ht="15" hidden="1" customHeight="1" x14ac:dyDescent="0.25">
      <c r="C9718" s="113" t="s">
        <v>26282</v>
      </c>
      <c r="D9718" s="113" t="s">
        <v>26283</v>
      </c>
    </row>
    <row r="9719" spans="3:4" ht="15" hidden="1" customHeight="1" x14ac:dyDescent="0.25">
      <c r="C9719" s="113" t="s">
        <v>26284</v>
      </c>
      <c r="D9719" s="113" t="s">
        <v>26285</v>
      </c>
    </row>
    <row r="9720" spans="3:4" ht="15" hidden="1" customHeight="1" x14ac:dyDescent="0.25">
      <c r="C9720" s="113" t="s">
        <v>26286</v>
      </c>
      <c r="D9720" s="113" t="s">
        <v>26287</v>
      </c>
    </row>
    <row r="9721" spans="3:4" ht="15" hidden="1" customHeight="1" x14ac:dyDescent="0.25">
      <c r="C9721" s="113" t="s">
        <v>26288</v>
      </c>
      <c r="D9721" s="113" t="s">
        <v>26289</v>
      </c>
    </row>
    <row r="9722" spans="3:4" ht="15" hidden="1" customHeight="1" x14ac:dyDescent="0.25">
      <c r="C9722" s="113" t="s">
        <v>26290</v>
      </c>
      <c r="D9722" s="113" t="s">
        <v>26291</v>
      </c>
    </row>
    <row r="9723" spans="3:4" ht="15" hidden="1" customHeight="1" x14ac:dyDescent="0.25">
      <c r="C9723" s="113" t="s">
        <v>26292</v>
      </c>
      <c r="D9723" s="113" t="s">
        <v>26293</v>
      </c>
    </row>
    <row r="9724" spans="3:4" ht="15" hidden="1" customHeight="1" x14ac:dyDescent="0.25">
      <c r="C9724" s="113" t="s">
        <v>26294</v>
      </c>
      <c r="D9724" s="113" t="s">
        <v>26295</v>
      </c>
    </row>
    <row r="9725" spans="3:4" ht="15" hidden="1" customHeight="1" x14ac:dyDescent="0.25">
      <c r="C9725" s="113" t="s">
        <v>26296</v>
      </c>
      <c r="D9725" s="113" t="s">
        <v>26297</v>
      </c>
    </row>
    <row r="9726" spans="3:4" ht="15" hidden="1" customHeight="1" x14ac:dyDescent="0.25">
      <c r="C9726" s="113" t="s">
        <v>26298</v>
      </c>
      <c r="D9726" s="113" t="s">
        <v>26299</v>
      </c>
    </row>
    <row r="9727" spans="3:4" ht="15" hidden="1" customHeight="1" x14ac:dyDescent="0.25">
      <c r="C9727" s="113" t="s">
        <v>26300</v>
      </c>
      <c r="D9727" s="113" t="s">
        <v>26301</v>
      </c>
    </row>
    <row r="9728" spans="3:4" ht="15" hidden="1" customHeight="1" x14ac:dyDescent="0.25">
      <c r="C9728" s="113" t="s">
        <v>26302</v>
      </c>
      <c r="D9728" s="113" t="s">
        <v>26303</v>
      </c>
    </row>
    <row r="9729" spans="3:4" ht="15" hidden="1" customHeight="1" x14ac:dyDescent="0.25">
      <c r="C9729" s="113" t="s">
        <v>26304</v>
      </c>
      <c r="D9729" s="113" t="s">
        <v>26305</v>
      </c>
    </row>
    <row r="9730" spans="3:4" ht="15" hidden="1" customHeight="1" x14ac:dyDescent="0.25">
      <c r="C9730" s="113" t="s">
        <v>26306</v>
      </c>
      <c r="D9730" s="113" t="s">
        <v>26307</v>
      </c>
    </row>
    <row r="9731" spans="3:4" ht="15" hidden="1" customHeight="1" x14ac:dyDescent="0.25">
      <c r="C9731" s="113" t="s">
        <v>26308</v>
      </c>
      <c r="D9731" s="113" t="s">
        <v>26309</v>
      </c>
    </row>
    <row r="9732" spans="3:4" ht="15" hidden="1" customHeight="1" x14ac:dyDescent="0.25">
      <c r="C9732" s="113" t="s">
        <v>26310</v>
      </c>
      <c r="D9732" s="113" t="s">
        <v>26311</v>
      </c>
    </row>
    <row r="9733" spans="3:4" ht="15" hidden="1" customHeight="1" x14ac:dyDescent="0.25">
      <c r="C9733" s="113" t="s">
        <v>26312</v>
      </c>
      <c r="D9733" s="113" t="s">
        <v>26313</v>
      </c>
    </row>
    <row r="9734" spans="3:4" ht="15" hidden="1" customHeight="1" x14ac:dyDescent="0.25">
      <c r="C9734" s="113" t="s">
        <v>26314</v>
      </c>
      <c r="D9734" s="113" t="s">
        <v>26315</v>
      </c>
    </row>
    <row r="9735" spans="3:4" ht="15" hidden="1" customHeight="1" x14ac:dyDescent="0.25">
      <c r="C9735" s="113" t="s">
        <v>26316</v>
      </c>
      <c r="D9735" s="113" t="s">
        <v>26317</v>
      </c>
    </row>
    <row r="9736" spans="3:4" ht="15" hidden="1" customHeight="1" x14ac:dyDescent="0.25">
      <c r="C9736" s="113" t="s">
        <v>26318</v>
      </c>
      <c r="D9736" s="113" t="s">
        <v>26319</v>
      </c>
    </row>
    <row r="9737" spans="3:4" ht="15" hidden="1" customHeight="1" x14ac:dyDescent="0.25">
      <c r="C9737" s="113" t="s">
        <v>26320</v>
      </c>
      <c r="D9737" s="113" t="s">
        <v>26321</v>
      </c>
    </row>
    <row r="9738" spans="3:4" ht="15" hidden="1" customHeight="1" x14ac:dyDescent="0.25">
      <c r="C9738" s="113" t="s">
        <v>26322</v>
      </c>
      <c r="D9738" s="113" t="s">
        <v>26323</v>
      </c>
    </row>
    <row r="9739" spans="3:4" ht="15" hidden="1" customHeight="1" x14ac:dyDescent="0.25">
      <c r="C9739" s="113" t="s">
        <v>26324</v>
      </c>
      <c r="D9739" s="113" t="s">
        <v>26325</v>
      </c>
    </row>
    <row r="9740" spans="3:4" ht="15" hidden="1" customHeight="1" x14ac:dyDescent="0.25">
      <c r="C9740" s="113" t="s">
        <v>26326</v>
      </c>
      <c r="D9740" s="113" t="s">
        <v>26327</v>
      </c>
    </row>
    <row r="9741" spans="3:4" ht="15" hidden="1" customHeight="1" x14ac:dyDescent="0.25">
      <c r="C9741" s="113" t="s">
        <v>26328</v>
      </c>
      <c r="D9741" s="113" t="s">
        <v>26329</v>
      </c>
    </row>
    <row r="9742" spans="3:4" ht="15" hidden="1" customHeight="1" x14ac:dyDescent="0.25">
      <c r="C9742" s="113" t="s">
        <v>26330</v>
      </c>
      <c r="D9742" s="113" t="s">
        <v>26331</v>
      </c>
    </row>
    <row r="9743" spans="3:4" ht="15" hidden="1" customHeight="1" x14ac:dyDescent="0.25">
      <c r="C9743" s="113" t="s">
        <v>26332</v>
      </c>
      <c r="D9743" s="113" t="s">
        <v>26333</v>
      </c>
    </row>
    <row r="9744" spans="3:4" ht="15" hidden="1" customHeight="1" x14ac:dyDescent="0.25">
      <c r="C9744" s="113" t="s">
        <v>26334</v>
      </c>
      <c r="D9744" s="113" t="s">
        <v>26335</v>
      </c>
    </row>
    <row r="9745" spans="3:4" ht="15" hidden="1" customHeight="1" x14ac:dyDescent="0.25">
      <c r="C9745" s="113" t="s">
        <v>26336</v>
      </c>
      <c r="D9745" s="113" t="s">
        <v>26337</v>
      </c>
    </row>
    <row r="9746" spans="3:4" ht="15" hidden="1" customHeight="1" x14ac:dyDescent="0.25">
      <c r="C9746" s="113" t="s">
        <v>26338</v>
      </c>
      <c r="D9746" s="113" t="s">
        <v>26339</v>
      </c>
    </row>
    <row r="9747" spans="3:4" ht="15" hidden="1" customHeight="1" x14ac:dyDescent="0.25">
      <c r="C9747" s="113" t="s">
        <v>26340</v>
      </c>
      <c r="D9747" s="113" t="s">
        <v>26341</v>
      </c>
    </row>
    <row r="9748" spans="3:4" ht="15" hidden="1" customHeight="1" x14ac:dyDescent="0.25">
      <c r="C9748" s="113" t="s">
        <v>26342</v>
      </c>
      <c r="D9748" s="113" t="s">
        <v>26343</v>
      </c>
    </row>
    <row r="9749" spans="3:4" ht="15" hidden="1" customHeight="1" x14ac:dyDescent="0.25">
      <c r="C9749" s="113" t="s">
        <v>26344</v>
      </c>
      <c r="D9749" s="113" t="s">
        <v>26345</v>
      </c>
    </row>
    <row r="9750" spans="3:4" ht="15" hidden="1" customHeight="1" x14ac:dyDescent="0.25">
      <c r="C9750" s="113" t="s">
        <v>26346</v>
      </c>
      <c r="D9750" s="113" t="s">
        <v>26347</v>
      </c>
    </row>
    <row r="9751" spans="3:4" ht="15" hidden="1" customHeight="1" x14ac:dyDescent="0.25">
      <c r="C9751" s="113" t="s">
        <v>26348</v>
      </c>
      <c r="D9751" s="113" t="s">
        <v>26349</v>
      </c>
    </row>
    <row r="9752" spans="3:4" ht="15" hidden="1" customHeight="1" x14ac:dyDescent="0.25">
      <c r="C9752" s="113" t="s">
        <v>26350</v>
      </c>
      <c r="D9752" s="113" t="s">
        <v>26351</v>
      </c>
    </row>
    <row r="9753" spans="3:4" ht="15" hidden="1" customHeight="1" x14ac:dyDescent="0.25">
      <c r="C9753" s="113" t="s">
        <v>26352</v>
      </c>
      <c r="D9753" s="113" t="s">
        <v>26353</v>
      </c>
    </row>
    <row r="9754" spans="3:4" ht="15" hidden="1" customHeight="1" x14ac:dyDescent="0.25">
      <c r="C9754" s="113" t="s">
        <v>26354</v>
      </c>
      <c r="D9754" s="113" t="s">
        <v>26355</v>
      </c>
    </row>
    <row r="9755" spans="3:4" ht="15" hidden="1" customHeight="1" x14ac:dyDescent="0.25">
      <c r="C9755" s="113" t="s">
        <v>26356</v>
      </c>
      <c r="D9755" s="113" t="s">
        <v>26357</v>
      </c>
    </row>
    <row r="9756" spans="3:4" ht="15" hidden="1" customHeight="1" x14ac:dyDescent="0.25">
      <c r="C9756" s="113" t="s">
        <v>26358</v>
      </c>
      <c r="D9756" s="113" t="s">
        <v>26359</v>
      </c>
    </row>
    <row r="9757" spans="3:4" ht="15" hidden="1" customHeight="1" x14ac:dyDescent="0.25">
      <c r="C9757" s="113" t="s">
        <v>26360</v>
      </c>
      <c r="D9757" s="113" t="s">
        <v>26361</v>
      </c>
    </row>
    <row r="9758" spans="3:4" ht="15" hidden="1" customHeight="1" x14ac:dyDescent="0.25">
      <c r="C9758" s="113" t="s">
        <v>26362</v>
      </c>
      <c r="D9758" s="113" t="s">
        <v>26363</v>
      </c>
    </row>
    <row r="9759" spans="3:4" ht="15" hidden="1" customHeight="1" x14ac:dyDescent="0.25">
      <c r="C9759" s="113" t="s">
        <v>26364</v>
      </c>
      <c r="D9759" s="113" t="s">
        <v>26365</v>
      </c>
    </row>
    <row r="9760" spans="3:4" ht="15" hidden="1" customHeight="1" x14ac:dyDescent="0.25">
      <c r="C9760" s="113" t="s">
        <v>26366</v>
      </c>
      <c r="D9760" s="113" t="s">
        <v>26367</v>
      </c>
    </row>
    <row r="9761" spans="3:4" ht="15" hidden="1" customHeight="1" x14ac:dyDescent="0.25">
      <c r="C9761" s="113" t="s">
        <v>26368</v>
      </c>
      <c r="D9761" s="113" t="s">
        <v>26369</v>
      </c>
    </row>
    <row r="9762" spans="3:4" ht="15" hidden="1" customHeight="1" x14ac:dyDescent="0.25">
      <c r="C9762" s="113" t="s">
        <v>26374</v>
      </c>
      <c r="D9762" s="113" t="s">
        <v>26375</v>
      </c>
    </row>
    <row r="9763" spans="3:4" ht="15" hidden="1" customHeight="1" x14ac:dyDescent="0.25">
      <c r="C9763" s="113" t="s">
        <v>26376</v>
      </c>
      <c r="D9763" s="113" t="s">
        <v>26377</v>
      </c>
    </row>
    <row r="9764" spans="3:4" ht="15" hidden="1" customHeight="1" x14ac:dyDescent="0.25">
      <c r="C9764" s="113" t="s">
        <v>26378</v>
      </c>
      <c r="D9764" s="113" t="s">
        <v>26379</v>
      </c>
    </row>
    <row r="9765" spans="3:4" ht="15" hidden="1" customHeight="1" x14ac:dyDescent="0.25">
      <c r="C9765" s="113" t="s">
        <v>26380</v>
      </c>
      <c r="D9765" s="113" t="s">
        <v>26381</v>
      </c>
    </row>
    <row r="9766" spans="3:4" ht="15" hidden="1" customHeight="1" x14ac:dyDescent="0.25">
      <c r="C9766" s="113" t="s">
        <v>26382</v>
      </c>
      <c r="D9766" s="113" t="s">
        <v>26383</v>
      </c>
    </row>
    <row r="9767" spans="3:4" ht="15" hidden="1" customHeight="1" x14ac:dyDescent="0.25">
      <c r="C9767" s="113" t="s">
        <v>26384</v>
      </c>
      <c r="D9767" s="113" t="s">
        <v>26385</v>
      </c>
    </row>
    <row r="9768" spans="3:4" ht="15" hidden="1" customHeight="1" x14ac:dyDescent="0.25">
      <c r="C9768" s="113" t="s">
        <v>26386</v>
      </c>
      <c r="D9768" s="113" t="s">
        <v>26387</v>
      </c>
    </row>
    <row r="9769" spans="3:4" ht="15" hidden="1" customHeight="1" x14ac:dyDescent="0.25">
      <c r="C9769" s="113" t="s">
        <v>26388</v>
      </c>
      <c r="D9769" s="113" t="s">
        <v>26389</v>
      </c>
    </row>
    <row r="9770" spans="3:4" ht="15" hidden="1" customHeight="1" x14ac:dyDescent="0.25">
      <c r="C9770" s="113" t="s">
        <v>26390</v>
      </c>
      <c r="D9770" s="113" t="s">
        <v>26391</v>
      </c>
    </row>
    <row r="9771" spans="3:4" ht="15" hidden="1" customHeight="1" x14ac:dyDescent="0.25">
      <c r="C9771" s="113" t="s">
        <v>26392</v>
      </c>
      <c r="D9771" s="113" t="s">
        <v>26393</v>
      </c>
    </row>
    <row r="9772" spans="3:4" ht="15" hidden="1" customHeight="1" x14ac:dyDescent="0.25">
      <c r="C9772" s="113" t="s">
        <v>26394</v>
      </c>
      <c r="D9772" s="113" t="s">
        <v>26395</v>
      </c>
    </row>
    <row r="9773" spans="3:4" ht="15" hidden="1" customHeight="1" x14ac:dyDescent="0.25">
      <c r="C9773" s="113" t="s">
        <v>26396</v>
      </c>
      <c r="D9773" s="113" t="s">
        <v>26397</v>
      </c>
    </row>
    <row r="9774" spans="3:4" ht="15" hidden="1" customHeight="1" x14ac:dyDescent="0.25">
      <c r="C9774" s="113" t="s">
        <v>26398</v>
      </c>
      <c r="D9774" s="113" t="s">
        <v>26399</v>
      </c>
    </row>
    <row r="9775" spans="3:4" ht="15" hidden="1" customHeight="1" x14ac:dyDescent="0.25">
      <c r="C9775" s="113" t="s">
        <v>26400</v>
      </c>
      <c r="D9775" s="113" t="s">
        <v>26401</v>
      </c>
    </row>
    <row r="9776" spans="3:4" ht="15" hidden="1" customHeight="1" x14ac:dyDescent="0.25">
      <c r="C9776" s="113" t="s">
        <v>26402</v>
      </c>
      <c r="D9776" s="113" t="s">
        <v>26403</v>
      </c>
    </row>
    <row r="9777" spans="3:4" ht="15" hidden="1" customHeight="1" x14ac:dyDescent="0.25">
      <c r="C9777" s="113" t="s">
        <v>26404</v>
      </c>
      <c r="D9777" s="113" t="s">
        <v>26405</v>
      </c>
    </row>
    <row r="9778" spans="3:4" ht="15" hidden="1" customHeight="1" x14ac:dyDescent="0.25">
      <c r="C9778" s="113" t="s">
        <v>26406</v>
      </c>
      <c r="D9778" s="113" t="s">
        <v>26407</v>
      </c>
    </row>
    <row r="9779" spans="3:4" ht="15" hidden="1" customHeight="1" x14ac:dyDescent="0.25">
      <c r="C9779" s="113" t="s">
        <v>26408</v>
      </c>
      <c r="D9779" s="113" t="s">
        <v>26409</v>
      </c>
    </row>
    <row r="9780" spans="3:4" ht="15" hidden="1" customHeight="1" x14ac:dyDescent="0.25">
      <c r="C9780" s="113" t="s">
        <v>26410</v>
      </c>
      <c r="D9780" s="113" t="s">
        <v>26411</v>
      </c>
    </row>
    <row r="9781" spans="3:4" ht="15" hidden="1" customHeight="1" x14ac:dyDescent="0.25">
      <c r="C9781" s="113" t="s">
        <v>26412</v>
      </c>
      <c r="D9781" s="113" t="s">
        <v>26413</v>
      </c>
    </row>
    <row r="9782" spans="3:4" ht="15" hidden="1" customHeight="1" x14ac:dyDescent="0.25">
      <c r="C9782" s="113" t="s">
        <v>26414</v>
      </c>
      <c r="D9782" s="113" t="s">
        <v>26415</v>
      </c>
    </row>
    <row r="9783" spans="3:4" ht="15" hidden="1" customHeight="1" x14ac:dyDescent="0.25">
      <c r="C9783" s="113" t="s">
        <v>26416</v>
      </c>
      <c r="D9783" s="113" t="s">
        <v>26417</v>
      </c>
    </row>
    <row r="9784" spans="3:4" ht="15" hidden="1" customHeight="1" x14ac:dyDescent="0.25">
      <c r="C9784" s="113" t="s">
        <v>26418</v>
      </c>
      <c r="D9784" s="113" t="s">
        <v>26419</v>
      </c>
    </row>
    <row r="9785" spans="3:4" ht="15" hidden="1" customHeight="1" x14ac:dyDescent="0.25">
      <c r="C9785" s="113" t="s">
        <v>26420</v>
      </c>
      <c r="D9785" s="113" t="s">
        <v>26421</v>
      </c>
    </row>
    <row r="9786" spans="3:4" ht="15" hidden="1" customHeight="1" x14ac:dyDescent="0.25">
      <c r="C9786" s="113" t="s">
        <v>26422</v>
      </c>
      <c r="D9786" s="113" t="s">
        <v>26423</v>
      </c>
    </row>
    <row r="9787" spans="3:4" ht="15" hidden="1" customHeight="1" x14ac:dyDescent="0.25">
      <c r="C9787" s="113" t="s">
        <v>26424</v>
      </c>
      <c r="D9787" s="113" t="s">
        <v>26425</v>
      </c>
    </row>
    <row r="9788" spans="3:4" ht="15" hidden="1" customHeight="1" x14ac:dyDescent="0.25">
      <c r="C9788" s="113" t="s">
        <v>26426</v>
      </c>
      <c r="D9788" s="113" t="s">
        <v>26427</v>
      </c>
    </row>
    <row r="9789" spans="3:4" ht="15" hidden="1" customHeight="1" x14ac:dyDescent="0.25">
      <c r="C9789" s="113" t="s">
        <v>26428</v>
      </c>
      <c r="D9789" s="113" t="s">
        <v>26429</v>
      </c>
    </row>
    <row r="9790" spans="3:4" ht="15" hidden="1" customHeight="1" x14ac:dyDescent="0.25">
      <c r="C9790" s="113" t="s">
        <v>26430</v>
      </c>
      <c r="D9790" s="113" t="s">
        <v>26431</v>
      </c>
    </row>
    <row r="9791" spans="3:4" ht="15" hidden="1" customHeight="1" x14ac:dyDescent="0.25">
      <c r="C9791" s="113" t="s">
        <v>26432</v>
      </c>
      <c r="D9791" s="113" t="s">
        <v>26433</v>
      </c>
    </row>
    <row r="9792" spans="3:4" ht="15" hidden="1" customHeight="1" x14ac:dyDescent="0.25">
      <c r="C9792" s="113" t="s">
        <v>26434</v>
      </c>
      <c r="D9792" s="113" t="s">
        <v>26435</v>
      </c>
    </row>
    <row r="9793" spans="3:4" ht="15" hidden="1" customHeight="1" x14ac:dyDescent="0.25">
      <c r="C9793" s="113" t="s">
        <v>26436</v>
      </c>
      <c r="D9793" s="113" t="s">
        <v>26437</v>
      </c>
    </row>
    <row r="9794" spans="3:4" ht="15" hidden="1" customHeight="1" x14ac:dyDescent="0.25">
      <c r="C9794" s="113" t="s">
        <v>26438</v>
      </c>
      <c r="D9794" s="113" t="s">
        <v>26439</v>
      </c>
    </row>
    <row r="9795" spans="3:4" ht="15" hidden="1" customHeight="1" x14ac:dyDescent="0.25">
      <c r="C9795" s="113" t="s">
        <v>26440</v>
      </c>
      <c r="D9795" s="113" t="s">
        <v>26441</v>
      </c>
    </row>
    <row r="9796" spans="3:4" ht="15" hidden="1" customHeight="1" x14ac:dyDescent="0.25">
      <c r="C9796" s="113" t="s">
        <v>26442</v>
      </c>
      <c r="D9796" s="113" t="s">
        <v>26443</v>
      </c>
    </row>
    <row r="9797" spans="3:4" ht="15" hidden="1" customHeight="1" x14ac:dyDescent="0.25">
      <c r="C9797" s="113" t="s">
        <v>26444</v>
      </c>
      <c r="D9797" s="113" t="s">
        <v>26445</v>
      </c>
    </row>
    <row r="9798" spans="3:4" ht="15" hidden="1" customHeight="1" x14ac:dyDescent="0.25">
      <c r="C9798" s="113" t="s">
        <v>26446</v>
      </c>
      <c r="D9798" s="113" t="s">
        <v>26447</v>
      </c>
    </row>
    <row r="9799" spans="3:4" ht="15" hidden="1" customHeight="1" x14ac:dyDescent="0.25">
      <c r="C9799" s="113" t="s">
        <v>26448</v>
      </c>
      <c r="D9799" s="113" t="s">
        <v>26449</v>
      </c>
    </row>
    <row r="9800" spans="3:4" ht="15" hidden="1" customHeight="1" x14ac:dyDescent="0.25">
      <c r="C9800" s="113" t="s">
        <v>26450</v>
      </c>
      <c r="D9800" s="113" t="s">
        <v>26451</v>
      </c>
    </row>
    <row r="9801" spans="3:4" ht="15" hidden="1" customHeight="1" x14ac:dyDescent="0.25">
      <c r="C9801" s="113" t="s">
        <v>26452</v>
      </c>
      <c r="D9801" s="113" t="s">
        <v>26453</v>
      </c>
    </row>
    <row r="9802" spans="3:4" ht="15" hidden="1" customHeight="1" x14ac:dyDescent="0.25">
      <c r="C9802" s="113" t="s">
        <v>26454</v>
      </c>
      <c r="D9802" s="113" t="s">
        <v>26455</v>
      </c>
    </row>
    <row r="9803" spans="3:4" ht="15" hidden="1" customHeight="1" x14ac:dyDescent="0.25">
      <c r="C9803" s="113" t="s">
        <v>26456</v>
      </c>
      <c r="D9803" s="113" t="s">
        <v>26457</v>
      </c>
    </row>
    <row r="9804" spans="3:4" ht="15" hidden="1" customHeight="1" x14ac:dyDescent="0.25">
      <c r="C9804" s="113" t="s">
        <v>26458</v>
      </c>
      <c r="D9804" s="113" t="s">
        <v>26459</v>
      </c>
    </row>
    <row r="9805" spans="3:4" ht="15" hidden="1" customHeight="1" x14ac:dyDescent="0.25">
      <c r="C9805" s="113" t="s">
        <v>26460</v>
      </c>
      <c r="D9805" s="113" t="s">
        <v>26461</v>
      </c>
    </row>
    <row r="9806" spans="3:4" ht="15" hidden="1" customHeight="1" x14ac:dyDescent="0.25">
      <c r="C9806" s="113" t="s">
        <v>26462</v>
      </c>
      <c r="D9806" s="113" t="s">
        <v>26463</v>
      </c>
    </row>
    <row r="9807" spans="3:4" ht="15" hidden="1" customHeight="1" x14ac:dyDescent="0.25">
      <c r="C9807" s="113" t="s">
        <v>26464</v>
      </c>
      <c r="D9807" s="113" t="s">
        <v>26465</v>
      </c>
    </row>
    <row r="9808" spans="3:4" ht="15" hidden="1" customHeight="1" x14ac:dyDescent="0.25">
      <c r="C9808" s="113" t="s">
        <v>26466</v>
      </c>
      <c r="D9808" s="113" t="s">
        <v>26467</v>
      </c>
    </row>
    <row r="9809" spans="3:4" ht="15" hidden="1" customHeight="1" x14ac:dyDescent="0.25">
      <c r="C9809" s="113" t="s">
        <v>26468</v>
      </c>
      <c r="D9809" s="113" t="s">
        <v>26469</v>
      </c>
    </row>
    <row r="9810" spans="3:4" ht="15" hidden="1" customHeight="1" x14ac:dyDescent="0.25">
      <c r="C9810" s="113" t="s">
        <v>26470</v>
      </c>
      <c r="D9810" s="113" t="s">
        <v>26471</v>
      </c>
    </row>
    <row r="9811" spans="3:4" ht="15" hidden="1" customHeight="1" x14ac:dyDescent="0.25">
      <c r="C9811" s="113" t="s">
        <v>26472</v>
      </c>
      <c r="D9811" s="113" t="s">
        <v>26473</v>
      </c>
    </row>
    <row r="9812" spans="3:4" ht="15" hidden="1" customHeight="1" x14ac:dyDescent="0.25">
      <c r="C9812" s="113" t="s">
        <v>26474</v>
      </c>
      <c r="D9812" s="113" t="s">
        <v>26475</v>
      </c>
    </row>
    <row r="9813" spans="3:4" ht="15" hidden="1" customHeight="1" x14ac:dyDescent="0.25">
      <c r="C9813" s="113" t="s">
        <v>26476</v>
      </c>
      <c r="D9813" s="113" t="s">
        <v>26477</v>
      </c>
    </row>
    <row r="9814" spans="3:4" ht="15" hidden="1" customHeight="1" x14ac:dyDescent="0.25">
      <c r="C9814" s="113" t="s">
        <v>26478</v>
      </c>
      <c r="D9814" s="113" t="s">
        <v>26479</v>
      </c>
    </row>
    <row r="9815" spans="3:4" ht="15" hidden="1" customHeight="1" x14ac:dyDescent="0.25">
      <c r="C9815" s="113" t="s">
        <v>26480</v>
      </c>
      <c r="D9815" s="113" t="s">
        <v>26481</v>
      </c>
    </row>
    <row r="9816" spans="3:4" ht="15" hidden="1" customHeight="1" x14ac:dyDescent="0.25">
      <c r="C9816" s="113" t="s">
        <v>26482</v>
      </c>
      <c r="D9816" s="113" t="s">
        <v>26483</v>
      </c>
    </row>
    <row r="9817" spans="3:4" ht="15" hidden="1" customHeight="1" x14ac:dyDescent="0.25">
      <c r="C9817" s="113" t="s">
        <v>26484</v>
      </c>
      <c r="D9817" s="113" t="s">
        <v>26485</v>
      </c>
    </row>
    <row r="9818" spans="3:4" ht="15" hidden="1" customHeight="1" x14ac:dyDescent="0.25">
      <c r="C9818" s="113" t="s">
        <v>26486</v>
      </c>
      <c r="D9818" s="113" t="s">
        <v>26487</v>
      </c>
    </row>
    <row r="9819" spans="3:4" ht="15" hidden="1" customHeight="1" x14ac:dyDescent="0.25">
      <c r="C9819" s="113" t="s">
        <v>26488</v>
      </c>
      <c r="D9819" s="113" t="s">
        <v>26489</v>
      </c>
    </row>
    <row r="9820" spans="3:4" ht="15" hidden="1" customHeight="1" x14ac:dyDescent="0.25">
      <c r="C9820" s="113" t="s">
        <v>26490</v>
      </c>
      <c r="D9820" s="113" t="s">
        <v>26491</v>
      </c>
    </row>
    <row r="9821" spans="3:4" ht="15" hidden="1" customHeight="1" x14ac:dyDescent="0.25">
      <c r="C9821" s="113" t="s">
        <v>26492</v>
      </c>
      <c r="D9821" s="113" t="s">
        <v>26493</v>
      </c>
    </row>
    <row r="9822" spans="3:4" ht="15" hidden="1" customHeight="1" x14ac:dyDescent="0.25">
      <c r="C9822" s="113" t="s">
        <v>26494</v>
      </c>
      <c r="D9822" s="113" t="s">
        <v>26495</v>
      </c>
    </row>
    <row r="9823" spans="3:4" ht="15" hidden="1" customHeight="1" x14ac:dyDescent="0.25">
      <c r="C9823" s="113" t="s">
        <v>26496</v>
      </c>
      <c r="D9823" s="113" t="s">
        <v>26497</v>
      </c>
    </row>
    <row r="9824" spans="3:4" ht="15" hidden="1" customHeight="1" x14ac:dyDescent="0.25">
      <c r="C9824" s="113" t="s">
        <v>26498</v>
      </c>
      <c r="D9824" s="113" t="s">
        <v>26499</v>
      </c>
    </row>
    <row r="9825" spans="3:4" ht="15" hidden="1" customHeight="1" x14ac:dyDescent="0.25">
      <c r="C9825" s="113" t="s">
        <v>26500</v>
      </c>
      <c r="D9825" s="113" t="s">
        <v>26501</v>
      </c>
    </row>
    <row r="9826" spans="3:4" ht="15" hidden="1" customHeight="1" x14ac:dyDescent="0.25">
      <c r="C9826" s="113" t="s">
        <v>26502</v>
      </c>
      <c r="D9826" s="113" t="s">
        <v>26503</v>
      </c>
    </row>
    <row r="9827" spans="3:4" ht="15" hidden="1" customHeight="1" x14ac:dyDescent="0.25">
      <c r="C9827" s="113" t="s">
        <v>26504</v>
      </c>
      <c r="D9827" s="113" t="s">
        <v>26505</v>
      </c>
    </row>
    <row r="9828" spans="3:4" ht="15" hidden="1" customHeight="1" x14ac:dyDescent="0.25">
      <c r="C9828" s="113" t="s">
        <v>26506</v>
      </c>
      <c r="D9828" s="113" t="s">
        <v>26507</v>
      </c>
    </row>
    <row r="9829" spans="3:4" ht="15" hidden="1" customHeight="1" x14ac:dyDescent="0.25">
      <c r="C9829" s="113" t="s">
        <v>26508</v>
      </c>
      <c r="D9829" s="113" t="s">
        <v>26509</v>
      </c>
    </row>
    <row r="9830" spans="3:4" ht="15" hidden="1" customHeight="1" x14ac:dyDescent="0.25">
      <c r="C9830" s="113" t="s">
        <v>26510</v>
      </c>
      <c r="D9830" s="113" t="s">
        <v>26511</v>
      </c>
    </row>
    <row r="9831" spans="3:4" ht="15" hidden="1" customHeight="1" x14ac:dyDescent="0.25">
      <c r="C9831" s="113" t="s">
        <v>26512</v>
      </c>
      <c r="D9831" s="113" t="s">
        <v>26513</v>
      </c>
    </row>
    <row r="9832" spans="3:4" ht="15" hidden="1" customHeight="1" x14ac:dyDescent="0.25">
      <c r="C9832" s="113" t="s">
        <v>26514</v>
      </c>
      <c r="D9832" s="113" t="s">
        <v>26515</v>
      </c>
    </row>
    <row r="9833" spans="3:4" ht="15" hidden="1" customHeight="1" x14ac:dyDescent="0.25">
      <c r="C9833" s="113" t="s">
        <v>26370</v>
      </c>
      <c r="D9833" s="113" t="s">
        <v>26371</v>
      </c>
    </row>
    <row r="9834" spans="3:4" ht="15" hidden="1" customHeight="1" x14ac:dyDescent="0.25">
      <c r="C9834" s="113" t="s">
        <v>26372</v>
      </c>
      <c r="D9834" s="113" t="s">
        <v>26373</v>
      </c>
    </row>
    <row r="9835" spans="3:4" ht="15" hidden="1" customHeight="1" x14ac:dyDescent="0.25">
      <c r="C9835" s="113" t="s">
        <v>26516</v>
      </c>
      <c r="D9835" s="113" t="s">
        <v>26517</v>
      </c>
    </row>
    <row r="9836" spans="3:4" ht="15" hidden="1" customHeight="1" x14ac:dyDescent="0.25">
      <c r="C9836" s="113" t="s">
        <v>26518</v>
      </c>
      <c r="D9836" s="113" t="s">
        <v>26519</v>
      </c>
    </row>
    <row r="9837" spans="3:4" ht="15" hidden="1" customHeight="1" x14ac:dyDescent="0.25">
      <c r="C9837" s="113" t="s">
        <v>26520</v>
      </c>
      <c r="D9837" s="113" t="s">
        <v>26521</v>
      </c>
    </row>
    <row r="9838" spans="3:4" ht="15" hidden="1" customHeight="1" x14ac:dyDescent="0.25">
      <c r="C9838" s="113" t="s">
        <v>26522</v>
      </c>
      <c r="D9838" s="113" t="s">
        <v>26523</v>
      </c>
    </row>
    <row r="9839" spans="3:4" ht="15" hidden="1" customHeight="1" x14ac:dyDescent="0.25">
      <c r="C9839" s="113" t="s">
        <v>26524</v>
      </c>
      <c r="D9839" s="113" t="s">
        <v>26525</v>
      </c>
    </row>
    <row r="9840" spans="3:4" ht="15" hidden="1" customHeight="1" x14ac:dyDescent="0.25">
      <c r="C9840" s="113" t="s">
        <v>26526</v>
      </c>
      <c r="D9840" s="113" t="s">
        <v>26527</v>
      </c>
    </row>
    <row r="9841" spans="3:4" ht="15" hidden="1" customHeight="1" x14ac:dyDescent="0.25">
      <c r="C9841" s="113" t="s">
        <v>26528</v>
      </c>
      <c r="D9841" s="113" t="s">
        <v>26529</v>
      </c>
    </row>
    <row r="9842" spans="3:4" ht="15" hidden="1" customHeight="1" x14ac:dyDescent="0.25">
      <c r="C9842" s="113" t="s">
        <v>26530</v>
      </c>
      <c r="D9842" s="113" t="s">
        <v>26531</v>
      </c>
    </row>
    <row r="9843" spans="3:4" ht="15" hidden="1" customHeight="1" x14ac:dyDescent="0.25">
      <c r="C9843" s="113" t="s">
        <v>26532</v>
      </c>
      <c r="D9843" s="113" t="s">
        <v>26533</v>
      </c>
    </row>
    <row r="9844" spans="3:4" ht="15" hidden="1" customHeight="1" x14ac:dyDescent="0.25">
      <c r="C9844" s="113" t="s">
        <v>26534</v>
      </c>
      <c r="D9844" s="113" t="s">
        <v>26535</v>
      </c>
    </row>
    <row r="9845" spans="3:4" ht="15" hidden="1" customHeight="1" x14ac:dyDescent="0.25">
      <c r="C9845" s="113" t="s">
        <v>26536</v>
      </c>
      <c r="D9845" s="113" t="s">
        <v>26537</v>
      </c>
    </row>
    <row r="9846" spans="3:4" ht="15" hidden="1" customHeight="1" x14ac:dyDescent="0.25">
      <c r="C9846" s="113" t="s">
        <v>26538</v>
      </c>
      <c r="D9846" s="113" t="s">
        <v>26539</v>
      </c>
    </row>
    <row r="9847" spans="3:4" ht="15" hidden="1" customHeight="1" x14ac:dyDescent="0.25">
      <c r="C9847" s="113" t="s">
        <v>26540</v>
      </c>
      <c r="D9847" s="113" t="s">
        <v>26541</v>
      </c>
    </row>
    <row r="9848" spans="3:4" ht="15" hidden="1" customHeight="1" x14ac:dyDescent="0.25">
      <c r="C9848" s="113" t="s">
        <v>26542</v>
      </c>
      <c r="D9848" s="113" t="s">
        <v>26543</v>
      </c>
    </row>
    <row r="9849" spans="3:4" ht="15" hidden="1" customHeight="1" x14ac:dyDescent="0.25">
      <c r="C9849" s="113" t="s">
        <v>26544</v>
      </c>
      <c r="D9849" s="113" t="s">
        <v>26545</v>
      </c>
    </row>
    <row r="9850" spans="3:4" ht="15" hidden="1" customHeight="1" x14ac:dyDescent="0.25">
      <c r="C9850" s="113" t="s">
        <v>26546</v>
      </c>
      <c r="D9850" s="113" t="s">
        <v>26547</v>
      </c>
    </row>
    <row r="9851" spans="3:4" ht="15" hidden="1" customHeight="1" x14ac:dyDescent="0.25">
      <c r="C9851" s="113" t="s">
        <v>12364</v>
      </c>
      <c r="D9851" s="113" t="s">
        <v>26548</v>
      </c>
    </row>
    <row r="9852" spans="3:4" ht="15" hidden="1" customHeight="1" x14ac:dyDescent="0.25">
      <c r="C9852" s="113" t="s">
        <v>26549</v>
      </c>
      <c r="D9852" s="113" t="s">
        <v>26550</v>
      </c>
    </row>
    <row r="9853" spans="3:4" ht="15" hidden="1" customHeight="1" x14ac:dyDescent="0.25">
      <c r="C9853" s="113" t="s">
        <v>26551</v>
      </c>
      <c r="D9853" s="113" t="s">
        <v>26552</v>
      </c>
    </row>
    <row r="9854" spans="3:4" ht="15" hidden="1" customHeight="1" x14ac:dyDescent="0.25">
      <c r="C9854" s="113" t="s">
        <v>26553</v>
      </c>
      <c r="D9854" s="113" t="s">
        <v>26554</v>
      </c>
    </row>
    <row r="9855" spans="3:4" ht="15" hidden="1" customHeight="1" x14ac:dyDescent="0.25">
      <c r="C9855" s="113" t="s">
        <v>26555</v>
      </c>
      <c r="D9855" s="113" t="s">
        <v>26556</v>
      </c>
    </row>
    <row r="9856" spans="3:4" ht="15" hidden="1" customHeight="1" x14ac:dyDescent="0.25">
      <c r="C9856" s="113" t="s">
        <v>26557</v>
      </c>
      <c r="D9856" s="113" t="s">
        <v>26558</v>
      </c>
    </row>
    <row r="9857" spans="3:4" ht="15" hidden="1" customHeight="1" x14ac:dyDescent="0.25">
      <c r="C9857" s="113" t="s">
        <v>26559</v>
      </c>
      <c r="D9857" s="113" t="s">
        <v>26560</v>
      </c>
    </row>
    <row r="9858" spans="3:4" ht="15" hidden="1" customHeight="1" x14ac:dyDescent="0.25">
      <c r="C9858" s="113" t="s">
        <v>26561</v>
      </c>
      <c r="D9858" s="113" t="s">
        <v>26562</v>
      </c>
    </row>
    <row r="9859" spans="3:4" ht="15" hidden="1" customHeight="1" x14ac:dyDescent="0.25">
      <c r="C9859" s="113" t="s">
        <v>26563</v>
      </c>
      <c r="D9859" s="113" t="s">
        <v>26564</v>
      </c>
    </row>
    <row r="9860" spans="3:4" ht="15" hidden="1" customHeight="1" x14ac:dyDescent="0.25">
      <c r="C9860" s="113" t="s">
        <v>26565</v>
      </c>
      <c r="D9860" s="113" t="s">
        <v>26566</v>
      </c>
    </row>
    <row r="9861" spans="3:4" ht="15" hidden="1" customHeight="1" x14ac:dyDescent="0.25">
      <c r="C9861" s="113" t="s">
        <v>26567</v>
      </c>
      <c r="D9861" s="113" t="s">
        <v>26568</v>
      </c>
    </row>
    <row r="9862" spans="3:4" ht="15" hidden="1" customHeight="1" x14ac:dyDescent="0.25">
      <c r="C9862" s="113" t="s">
        <v>26569</v>
      </c>
      <c r="D9862" s="113" t="s">
        <v>26570</v>
      </c>
    </row>
    <row r="9863" spans="3:4" ht="15" hidden="1" customHeight="1" x14ac:dyDescent="0.25">
      <c r="C9863" s="113" t="s">
        <v>26571</v>
      </c>
      <c r="D9863" s="113" t="s">
        <v>26572</v>
      </c>
    </row>
    <row r="9864" spans="3:4" ht="15" hidden="1" customHeight="1" x14ac:dyDescent="0.25">
      <c r="C9864" s="113" t="s">
        <v>26573</v>
      </c>
      <c r="D9864" s="113" t="s">
        <v>26574</v>
      </c>
    </row>
    <row r="9865" spans="3:4" ht="15" hidden="1" customHeight="1" x14ac:dyDescent="0.25">
      <c r="C9865" s="113" t="s">
        <v>26575</v>
      </c>
      <c r="D9865" s="113" t="s">
        <v>26576</v>
      </c>
    </row>
    <row r="9866" spans="3:4" ht="15" hidden="1" customHeight="1" x14ac:dyDescent="0.25">
      <c r="C9866" s="113" t="s">
        <v>26577</v>
      </c>
      <c r="D9866" s="113" t="s">
        <v>26578</v>
      </c>
    </row>
    <row r="9867" spans="3:4" ht="15" hidden="1" customHeight="1" x14ac:dyDescent="0.25">
      <c r="C9867" s="113" t="s">
        <v>26579</v>
      </c>
      <c r="D9867" s="113" t="s">
        <v>26580</v>
      </c>
    </row>
    <row r="9868" spans="3:4" ht="15" hidden="1" customHeight="1" x14ac:dyDescent="0.25">
      <c r="C9868" s="113" t="s">
        <v>12372</v>
      </c>
      <c r="D9868" s="113" t="s">
        <v>26581</v>
      </c>
    </row>
    <row r="9869" spans="3:4" ht="15" hidden="1" customHeight="1" x14ac:dyDescent="0.25">
      <c r="C9869" s="113" t="s">
        <v>26582</v>
      </c>
      <c r="D9869" s="113" t="s">
        <v>26583</v>
      </c>
    </row>
    <row r="9870" spans="3:4" ht="15" hidden="1" customHeight="1" x14ac:dyDescent="0.25">
      <c r="C9870" s="113" t="s">
        <v>26584</v>
      </c>
      <c r="D9870" s="113" t="s">
        <v>26585</v>
      </c>
    </row>
    <row r="9871" spans="3:4" ht="15" hidden="1" customHeight="1" x14ac:dyDescent="0.25">
      <c r="C9871" s="113" t="s">
        <v>26586</v>
      </c>
      <c r="D9871" s="113" t="s">
        <v>26587</v>
      </c>
    </row>
    <row r="9872" spans="3:4" ht="15" hidden="1" customHeight="1" x14ac:dyDescent="0.25">
      <c r="C9872" s="113" t="s">
        <v>26588</v>
      </c>
      <c r="D9872" s="113" t="s">
        <v>26589</v>
      </c>
    </row>
    <row r="9873" spans="3:4" ht="15" hidden="1" customHeight="1" x14ac:dyDescent="0.25">
      <c r="C9873" s="113" t="s">
        <v>26590</v>
      </c>
      <c r="D9873" s="113" t="s">
        <v>26591</v>
      </c>
    </row>
    <row r="9874" spans="3:4" ht="15" hidden="1" customHeight="1" x14ac:dyDescent="0.25">
      <c r="C9874" s="113" t="s">
        <v>26592</v>
      </c>
      <c r="D9874" s="113" t="s">
        <v>26593</v>
      </c>
    </row>
    <row r="9875" spans="3:4" ht="15" hidden="1" customHeight="1" x14ac:dyDescent="0.25">
      <c r="C9875" s="113" t="s">
        <v>26594</v>
      </c>
      <c r="D9875" s="113" t="s">
        <v>26595</v>
      </c>
    </row>
    <row r="9876" spans="3:4" ht="15" hidden="1" customHeight="1" x14ac:dyDescent="0.25">
      <c r="C9876" s="113" t="s">
        <v>26596</v>
      </c>
      <c r="D9876" s="113" t="s">
        <v>26597</v>
      </c>
    </row>
    <row r="9877" spans="3:4" ht="15" hidden="1" customHeight="1" x14ac:dyDescent="0.25">
      <c r="C9877" s="113" t="s">
        <v>26598</v>
      </c>
      <c r="D9877" s="113" t="s">
        <v>26599</v>
      </c>
    </row>
    <row r="9878" spans="3:4" ht="15" hidden="1" customHeight="1" x14ac:dyDescent="0.25">
      <c r="C9878" s="113" t="s">
        <v>26600</v>
      </c>
      <c r="D9878" s="113" t="s">
        <v>26601</v>
      </c>
    </row>
    <row r="9879" spans="3:4" ht="15" hidden="1" customHeight="1" x14ac:dyDescent="0.25">
      <c r="C9879" s="113" t="s">
        <v>26602</v>
      </c>
      <c r="D9879" s="113" t="s">
        <v>26603</v>
      </c>
    </row>
    <row r="9880" spans="3:4" ht="15" hidden="1" customHeight="1" x14ac:dyDescent="0.25">
      <c r="C9880" s="113" t="s">
        <v>26604</v>
      </c>
      <c r="D9880" s="113" t="s">
        <v>26605</v>
      </c>
    </row>
    <row r="9881" spans="3:4" ht="15" hidden="1" customHeight="1" x14ac:dyDescent="0.25">
      <c r="C9881" s="113" t="s">
        <v>26606</v>
      </c>
      <c r="D9881" s="113" t="s">
        <v>26607</v>
      </c>
    </row>
    <row r="9882" spans="3:4" ht="15" hidden="1" customHeight="1" x14ac:dyDescent="0.25">
      <c r="C9882" s="113" t="s">
        <v>26608</v>
      </c>
      <c r="D9882" s="113" t="s">
        <v>26609</v>
      </c>
    </row>
    <row r="9883" spans="3:4" ht="15" hidden="1" customHeight="1" x14ac:dyDescent="0.25">
      <c r="C9883" s="113" t="s">
        <v>26610</v>
      </c>
      <c r="D9883" s="113" t="s">
        <v>26611</v>
      </c>
    </row>
    <row r="9884" spans="3:4" ht="15" hidden="1" customHeight="1" x14ac:dyDescent="0.25">
      <c r="C9884" s="113" t="s">
        <v>26612</v>
      </c>
      <c r="D9884" s="113" t="s">
        <v>26613</v>
      </c>
    </row>
    <row r="9885" spans="3:4" ht="15" hidden="1" customHeight="1" x14ac:dyDescent="0.25">
      <c r="C9885" s="113" t="s">
        <v>26614</v>
      </c>
      <c r="D9885" s="113" t="s">
        <v>26615</v>
      </c>
    </row>
    <row r="9886" spans="3:4" ht="15" hidden="1" customHeight="1" x14ac:dyDescent="0.25">
      <c r="C9886" s="113" t="s">
        <v>26616</v>
      </c>
      <c r="D9886" s="113" t="s">
        <v>26617</v>
      </c>
    </row>
    <row r="9887" spans="3:4" ht="15" hidden="1" customHeight="1" x14ac:dyDescent="0.25">
      <c r="C9887" s="113" t="s">
        <v>26618</v>
      </c>
      <c r="D9887" s="113" t="s">
        <v>26619</v>
      </c>
    </row>
    <row r="9888" spans="3:4" ht="15" hidden="1" customHeight="1" x14ac:dyDescent="0.25">
      <c r="C9888" s="113" t="s">
        <v>26620</v>
      </c>
      <c r="D9888" s="113" t="s">
        <v>26621</v>
      </c>
    </row>
    <row r="9889" spans="3:4" ht="15" hidden="1" customHeight="1" x14ac:dyDescent="0.25">
      <c r="C9889" s="113" t="s">
        <v>26622</v>
      </c>
      <c r="D9889" s="113" t="s">
        <v>26623</v>
      </c>
    </row>
    <row r="9890" spans="3:4" ht="15" hidden="1" customHeight="1" x14ac:dyDescent="0.25">
      <c r="C9890" s="113" t="s">
        <v>26624</v>
      </c>
      <c r="D9890" s="113" t="s">
        <v>26625</v>
      </c>
    </row>
    <row r="9891" spans="3:4" ht="15" hidden="1" customHeight="1" x14ac:dyDescent="0.25">
      <c r="C9891" s="113" t="s">
        <v>26626</v>
      </c>
      <c r="D9891" s="113" t="s">
        <v>26627</v>
      </c>
    </row>
    <row r="9892" spans="3:4" ht="15" hidden="1" customHeight="1" x14ac:dyDescent="0.25">
      <c r="C9892" s="113" t="s">
        <v>26628</v>
      </c>
      <c r="D9892" s="113" t="s">
        <v>26629</v>
      </c>
    </row>
    <row r="9893" spans="3:4" ht="15" hidden="1" customHeight="1" x14ac:dyDescent="0.25">
      <c r="C9893" s="113" t="s">
        <v>26630</v>
      </c>
      <c r="D9893" s="113" t="s">
        <v>26631</v>
      </c>
    </row>
    <row r="9894" spans="3:4" ht="15" hidden="1" customHeight="1" x14ac:dyDescent="0.25">
      <c r="C9894" s="113" t="s">
        <v>26632</v>
      </c>
      <c r="D9894" s="113" t="s">
        <v>26633</v>
      </c>
    </row>
    <row r="9895" spans="3:4" ht="15" hidden="1" customHeight="1" x14ac:dyDescent="0.25">
      <c r="C9895" s="113" t="s">
        <v>26634</v>
      </c>
      <c r="D9895" s="113" t="s">
        <v>26635</v>
      </c>
    </row>
    <row r="9896" spans="3:4" ht="15" hidden="1" customHeight="1" x14ac:dyDescent="0.25">
      <c r="C9896" s="113" t="s">
        <v>26636</v>
      </c>
      <c r="D9896" s="113" t="s">
        <v>26637</v>
      </c>
    </row>
    <row r="9897" spans="3:4" ht="15" hidden="1" customHeight="1" x14ac:dyDescent="0.25">
      <c r="C9897" s="113" t="s">
        <v>26638</v>
      </c>
      <c r="D9897" s="113" t="s">
        <v>26639</v>
      </c>
    </row>
    <row r="9898" spans="3:4" ht="15" hidden="1" customHeight="1" x14ac:dyDescent="0.25">
      <c r="C9898" s="113" t="s">
        <v>26640</v>
      </c>
      <c r="D9898" s="113" t="s">
        <v>26641</v>
      </c>
    </row>
    <row r="9899" spans="3:4" ht="15" hidden="1" customHeight="1" x14ac:dyDescent="0.25">
      <c r="C9899" s="113" t="s">
        <v>26642</v>
      </c>
      <c r="D9899" s="113" t="s">
        <v>26643</v>
      </c>
    </row>
    <row r="9900" spans="3:4" ht="15" hidden="1" customHeight="1" x14ac:dyDescent="0.25">
      <c r="C9900" s="113" t="s">
        <v>26644</v>
      </c>
      <c r="D9900" s="113" t="s">
        <v>26645</v>
      </c>
    </row>
    <row r="9901" spans="3:4" ht="15" hidden="1" customHeight="1" x14ac:dyDescent="0.25">
      <c r="C9901" s="113" t="s">
        <v>26646</v>
      </c>
      <c r="D9901" s="113" t="s">
        <v>26647</v>
      </c>
    </row>
    <row r="9902" spans="3:4" ht="15" hidden="1" customHeight="1" x14ac:dyDescent="0.25">
      <c r="C9902" s="113" t="s">
        <v>26648</v>
      </c>
      <c r="D9902" s="113" t="s">
        <v>26649</v>
      </c>
    </row>
    <row r="9903" spans="3:4" ht="15" hidden="1" customHeight="1" x14ac:dyDescent="0.25">
      <c r="C9903" s="113" t="s">
        <v>26650</v>
      </c>
      <c r="D9903" s="113" t="s">
        <v>26651</v>
      </c>
    </row>
    <row r="9904" spans="3:4" ht="15" hidden="1" customHeight="1" x14ac:dyDescent="0.25">
      <c r="C9904" s="113" t="s">
        <v>26652</v>
      </c>
      <c r="D9904" s="113" t="s">
        <v>26653</v>
      </c>
    </row>
    <row r="9905" spans="3:4" ht="15" hidden="1" customHeight="1" x14ac:dyDescent="0.25">
      <c r="C9905" s="113" t="s">
        <v>26654</v>
      </c>
      <c r="D9905" s="113" t="s">
        <v>26655</v>
      </c>
    </row>
    <row r="9906" spans="3:4" ht="15" hidden="1" customHeight="1" x14ac:dyDescent="0.25">
      <c r="C9906" s="113" t="s">
        <v>26656</v>
      </c>
      <c r="D9906" s="113" t="s">
        <v>26657</v>
      </c>
    </row>
    <row r="9907" spans="3:4" ht="15" hidden="1" customHeight="1" x14ac:dyDescent="0.25">
      <c r="C9907" s="113" t="s">
        <v>26658</v>
      </c>
      <c r="D9907" s="113" t="s">
        <v>26659</v>
      </c>
    </row>
    <row r="9908" spans="3:4" ht="15" hidden="1" customHeight="1" x14ac:dyDescent="0.25">
      <c r="C9908" s="113" t="s">
        <v>26660</v>
      </c>
      <c r="D9908" s="113" t="s">
        <v>26661</v>
      </c>
    </row>
    <row r="9909" spans="3:4" ht="15" hidden="1" customHeight="1" x14ac:dyDescent="0.25">
      <c r="C9909" s="113" t="s">
        <v>26662</v>
      </c>
      <c r="D9909" s="113" t="s">
        <v>26663</v>
      </c>
    </row>
    <row r="9910" spans="3:4" ht="15" hidden="1" customHeight="1" x14ac:dyDescent="0.25">
      <c r="C9910" s="113" t="s">
        <v>26664</v>
      </c>
      <c r="D9910" s="113" t="s">
        <v>26665</v>
      </c>
    </row>
    <row r="9911" spans="3:4" ht="15" hidden="1" customHeight="1" x14ac:dyDescent="0.25">
      <c r="C9911" s="113" t="s">
        <v>26666</v>
      </c>
      <c r="D9911" s="113" t="s">
        <v>26667</v>
      </c>
    </row>
    <row r="9912" spans="3:4" ht="15" hidden="1" customHeight="1" x14ac:dyDescent="0.25">
      <c r="C9912" s="113" t="s">
        <v>26668</v>
      </c>
      <c r="D9912" s="113" t="s">
        <v>26669</v>
      </c>
    </row>
    <row r="9913" spans="3:4" ht="15" hidden="1" customHeight="1" x14ac:dyDescent="0.25">
      <c r="C9913" s="113" t="s">
        <v>26670</v>
      </c>
      <c r="D9913" s="113" t="s">
        <v>26671</v>
      </c>
    </row>
    <row r="9914" spans="3:4" ht="15" hidden="1" customHeight="1" x14ac:dyDescent="0.25">
      <c r="C9914" s="113" t="s">
        <v>26672</v>
      </c>
      <c r="D9914" s="113" t="s">
        <v>26673</v>
      </c>
    </row>
    <row r="9915" spans="3:4" ht="15" hidden="1" customHeight="1" x14ac:dyDescent="0.25">
      <c r="C9915" s="113" t="s">
        <v>26674</v>
      </c>
      <c r="D9915" s="113" t="s">
        <v>26675</v>
      </c>
    </row>
    <row r="9916" spans="3:4" ht="15" hidden="1" customHeight="1" x14ac:dyDescent="0.25">
      <c r="C9916" s="113" t="s">
        <v>26676</v>
      </c>
      <c r="D9916" s="113" t="s">
        <v>26677</v>
      </c>
    </row>
    <row r="9917" spans="3:4" ht="15" hidden="1" customHeight="1" x14ac:dyDescent="0.25">
      <c r="C9917" s="113" t="s">
        <v>26678</v>
      </c>
      <c r="D9917" s="113" t="s">
        <v>26679</v>
      </c>
    </row>
    <row r="9918" spans="3:4" ht="15" hidden="1" customHeight="1" x14ac:dyDescent="0.25">
      <c r="C9918" s="113" t="s">
        <v>26680</v>
      </c>
      <c r="D9918" s="113" t="s">
        <v>26681</v>
      </c>
    </row>
    <row r="9919" spans="3:4" ht="15" hidden="1" customHeight="1" x14ac:dyDescent="0.25">
      <c r="C9919" s="113" t="s">
        <v>26682</v>
      </c>
      <c r="D9919" s="113" t="s">
        <v>26683</v>
      </c>
    </row>
    <row r="9920" spans="3:4" ht="15" hidden="1" customHeight="1" x14ac:dyDescent="0.25">
      <c r="C9920" s="113" t="s">
        <v>26684</v>
      </c>
      <c r="D9920" s="113" t="s">
        <v>26685</v>
      </c>
    </row>
    <row r="9921" spans="3:4" ht="15" hidden="1" customHeight="1" x14ac:dyDescent="0.25">
      <c r="C9921" s="113" t="s">
        <v>26686</v>
      </c>
      <c r="D9921" s="113" t="s">
        <v>26687</v>
      </c>
    </row>
    <row r="9922" spans="3:4" ht="15" hidden="1" customHeight="1" x14ac:dyDescent="0.25">
      <c r="C9922" s="113" t="s">
        <v>26688</v>
      </c>
      <c r="D9922" s="113" t="s">
        <v>26689</v>
      </c>
    </row>
    <row r="9923" spans="3:4" ht="15" hidden="1" customHeight="1" x14ac:dyDescent="0.25">
      <c r="C9923" s="113" t="s">
        <v>26690</v>
      </c>
      <c r="D9923" s="113" t="s">
        <v>26691</v>
      </c>
    </row>
    <row r="9924" spans="3:4" ht="15" hidden="1" customHeight="1" x14ac:dyDescent="0.25">
      <c r="C9924" s="113" t="s">
        <v>26692</v>
      </c>
      <c r="D9924" s="113" t="s">
        <v>26693</v>
      </c>
    </row>
    <row r="9925" spans="3:4" ht="15" hidden="1" customHeight="1" x14ac:dyDescent="0.25">
      <c r="C9925" s="113" t="s">
        <v>26694</v>
      </c>
      <c r="D9925" s="113" t="s">
        <v>26695</v>
      </c>
    </row>
    <row r="9926" spans="3:4" ht="15" hidden="1" customHeight="1" x14ac:dyDescent="0.25">
      <c r="C9926" s="113" t="s">
        <v>26696</v>
      </c>
      <c r="D9926" s="113" t="s">
        <v>26697</v>
      </c>
    </row>
    <row r="9927" spans="3:4" ht="15" hidden="1" customHeight="1" x14ac:dyDescent="0.25">
      <c r="C9927" s="113" t="s">
        <v>26698</v>
      </c>
      <c r="D9927" s="113" t="s">
        <v>26699</v>
      </c>
    </row>
    <row r="9928" spans="3:4" ht="15" hidden="1" customHeight="1" x14ac:dyDescent="0.25">
      <c r="C9928" s="113" t="s">
        <v>26700</v>
      </c>
      <c r="D9928" s="113" t="s">
        <v>26701</v>
      </c>
    </row>
    <row r="9929" spans="3:4" ht="15" hidden="1" customHeight="1" x14ac:dyDescent="0.25">
      <c r="C9929" s="113" t="s">
        <v>26702</v>
      </c>
      <c r="D9929" s="113" t="s">
        <v>26703</v>
      </c>
    </row>
    <row r="9930" spans="3:4" ht="15" hidden="1" customHeight="1" x14ac:dyDescent="0.25">
      <c r="C9930" s="113" t="s">
        <v>26704</v>
      </c>
      <c r="D9930" s="113" t="s">
        <v>26705</v>
      </c>
    </row>
    <row r="9931" spans="3:4" ht="15" hidden="1" customHeight="1" x14ac:dyDescent="0.25">
      <c r="C9931" s="113" t="s">
        <v>26706</v>
      </c>
      <c r="D9931" s="113" t="s">
        <v>26707</v>
      </c>
    </row>
    <row r="9932" spans="3:4" ht="15" hidden="1" customHeight="1" x14ac:dyDescent="0.25">
      <c r="C9932" s="113" t="s">
        <v>26708</v>
      </c>
      <c r="D9932" s="113" t="s">
        <v>26709</v>
      </c>
    </row>
    <row r="9933" spans="3:4" ht="15" hidden="1" customHeight="1" x14ac:dyDescent="0.25">
      <c r="C9933" s="113" t="s">
        <v>26710</v>
      </c>
      <c r="D9933" s="113" t="s">
        <v>26711</v>
      </c>
    </row>
    <row r="9934" spans="3:4" ht="15" hidden="1" customHeight="1" x14ac:dyDescent="0.25">
      <c r="C9934" s="113" t="s">
        <v>26712</v>
      </c>
      <c r="D9934" s="113" t="s">
        <v>26713</v>
      </c>
    </row>
    <row r="9935" spans="3:4" ht="15" hidden="1" customHeight="1" x14ac:dyDescent="0.25">
      <c r="C9935" s="113" t="s">
        <v>26714</v>
      </c>
      <c r="D9935" s="113" t="s">
        <v>26715</v>
      </c>
    </row>
    <row r="9936" spans="3:4" ht="15" hidden="1" customHeight="1" x14ac:dyDescent="0.25">
      <c r="C9936" s="113" t="s">
        <v>26716</v>
      </c>
      <c r="D9936" s="113" t="s">
        <v>26717</v>
      </c>
    </row>
    <row r="9937" spans="3:4" ht="15" hidden="1" customHeight="1" x14ac:dyDescent="0.25">
      <c r="C9937" s="113" t="s">
        <v>26718</v>
      </c>
      <c r="D9937" s="113" t="s">
        <v>26719</v>
      </c>
    </row>
    <row r="9938" spans="3:4" ht="15" hidden="1" customHeight="1" x14ac:dyDescent="0.25">
      <c r="C9938" s="113" t="s">
        <v>26720</v>
      </c>
      <c r="D9938" s="113" t="s">
        <v>26721</v>
      </c>
    </row>
    <row r="9939" spans="3:4" ht="15" hidden="1" customHeight="1" x14ac:dyDescent="0.25">
      <c r="C9939" s="113" t="s">
        <v>26722</v>
      </c>
      <c r="D9939" s="113" t="s">
        <v>26723</v>
      </c>
    </row>
    <row r="9940" spans="3:4" ht="15" hidden="1" customHeight="1" x14ac:dyDescent="0.25">
      <c r="C9940" s="113" t="s">
        <v>26724</v>
      </c>
      <c r="D9940" s="113" t="s">
        <v>26725</v>
      </c>
    </row>
    <row r="9941" spans="3:4" ht="15" hidden="1" customHeight="1" x14ac:dyDescent="0.25">
      <c r="C9941" s="113" t="s">
        <v>26726</v>
      </c>
      <c r="D9941" s="113" t="s">
        <v>26727</v>
      </c>
    </row>
    <row r="9942" spans="3:4" ht="15" hidden="1" customHeight="1" x14ac:dyDescent="0.25">
      <c r="C9942" s="113" t="s">
        <v>26728</v>
      </c>
      <c r="D9942" s="113" t="s">
        <v>26729</v>
      </c>
    </row>
    <row r="9943" spans="3:4" ht="15" hidden="1" customHeight="1" x14ac:dyDescent="0.25">
      <c r="C9943" s="113" t="s">
        <v>26730</v>
      </c>
      <c r="D9943" s="113" t="s">
        <v>26731</v>
      </c>
    </row>
    <row r="9944" spans="3:4" ht="15" hidden="1" customHeight="1" x14ac:dyDescent="0.25">
      <c r="C9944" s="113" t="s">
        <v>26732</v>
      </c>
      <c r="D9944" s="113" t="s">
        <v>26733</v>
      </c>
    </row>
    <row r="9945" spans="3:4" ht="15" hidden="1" customHeight="1" x14ac:dyDescent="0.25">
      <c r="C9945" s="113" t="s">
        <v>26734</v>
      </c>
      <c r="D9945" s="113" t="s">
        <v>26735</v>
      </c>
    </row>
    <row r="9946" spans="3:4" ht="15" hidden="1" customHeight="1" x14ac:dyDescent="0.25">
      <c r="C9946" s="113" t="s">
        <v>26736</v>
      </c>
      <c r="D9946" s="113" t="s">
        <v>26737</v>
      </c>
    </row>
    <row r="9947" spans="3:4" ht="15" hidden="1" customHeight="1" x14ac:dyDescent="0.25">
      <c r="C9947" s="113" t="s">
        <v>26738</v>
      </c>
      <c r="D9947" s="113" t="s">
        <v>26739</v>
      </c>
    </row>
    <row r="9948" spans="3:4" ht="15" hidden="1" customHeight="1" x14ac:dyDescent="0.25">
      <c r="C9948" s="113" t="s">
        <v>26740</v>
      </c>
      <c r="D9948" s="113" t="s">
        <v>26741</v>
      </c>
    </row>
    <row r="9949" spans="3:4" ht="15" hidden="1" customHeight="1" x14ac:dyDescent="0.25">
      <c r="C9949" s="113" t="s">
        <v>26742</v>
      </c>
      <c r="D9949" s="113" t="s">
        <v>26743</v>
      </c>
    </row>
    <row r="9950" spans="3:4" ht="15" hidden="1" customHeight="1" x14ac:dyDescent="0.25">
      <c r="C9950" s="113" t="s">
        <v>26744</v>
      </c>
      <c r="D9950" s="113" t="s">
        <v>26745</v>
      </c>
    </row>
    <row r="9951" spans="3:4" ht="15" hidden="1" customHeight="1" x14ac:dyDescent="0.25">
      <c r="C9951" s="113" t="s">
        <v>26746</v>
      </c>
      <c r="D9951" s="113" t="s">
        <v>26747</v>
      </c>
    </row>
    <row r="9952" spans="3:4" ht="15" hidden="1" customHeight="1" x14ac:dyDescent="0.25">
      <c r="C9952" s="113" t="s">
        <v>26748</v>
      </c>
      <c r="D9952" s="113" t="s">
        <v>26749</v>
      </c>
    </row>
    <row r="9953" spans="3:4" ht="15" hidden="1" customHeight="1" x14ac:dyDescent="0.25">
      <c r="C9953" s="113" t="s">
        <v>26750</v>
      </c>
      <c r="D9953" s="113" t="s">
        <v>26751</v>
      </c>
    </row>
    <row r="9954" spans="3:4" ht="15" hidden="1" customHeight="1" x14ac:dyDescent="0.25">
      <c r="C9954" s="113" t="s">
        <v>26752</v>
      </c>
      <c r="D9954" s="113" t="s">
        <v>26753</v>
      </c>
    </row>
    <row r="9955" spans="3:4" ht="15" hidden="1" customHeight="1" x14ac:dyDescent="0.25">
      <c r="C9955" s="113" t="s">
        <v>26754</v>
      </c>
      <c r="D9955" s="113" t="s">
        <v>26755</v>
      </c>
    </row>
    <row r="9956" spans="3:4" ht="15" hidden="1" customHeight="1" x14ac:dyDescent="0.25">
      <c r="C9956" s="113" t="s">
        <v>26756</v>
      </c>
      <c r="D9956" s="113" t="s">
        <v>26757</v>
      </c>
    </row>
    <row r="9957" spans="3:4" ht="15" hidden="1" customHeight="1" x14ac:dyDescent="0.25">
      <c r="C9957" s="113" t="s">
        <v>26758</v>
      </c>
      <c r="D9957" s="113" t="s">
        <v>26759</v>
      </c>
    </row>
    <row r="9958" spans="3:4" ht="15" hidden="1" customHeight="1" x14ac:dyDescent="0.25">
      <c r="C9958" s="113" t="s">
        <v>26760</v>
      </c>
      <c r="D9958" s="113" t="s">
        <v>26761</v>
      </c>
    </row>
    <row r="9959" spans="3:4" ht="15" hidden="1" customHeight="1" x14ac:dyDescent="0.25">
      <c r="C9959" s="113" t="s">
        <v>26762</v>
      </c>
      <c r="D9959" s="113" t="s">
        <v>26763</v>
      </c>
    </row>
    <row r="9960" spans="3:4" ht="15" hidden="1" customHeight="1" x14ac:dyDescent="0.25">
      <c r="C9960" s="113" t="s">
        <v>26764</v>
      </c>
      <c r="D9960" s="113" t="s">
        <v>26765</v>
      </c>
    </row>
    <row r="9961" spans="3:4" ht="15" hidden="1" customHeight="1" x14ac:dyDescent="0.25">
      <c r="C9961" s="113" t="s">
        <v>26766</v>
      </c>
      <c r="D9961" s="113" t="s">
        <v>26767</v>
      </c>
    </row>
    <row r="9962" spans="3:4" ht="15" hidden="1" customHeight="1" x14ac:dyDescent="0.25">
      <c r="C9962" s="113" t="s">
        <v>26768</v>
      </c>
      <c r="D9962" s="113" t="s">
        <v>26769</v>
      </c>
    </row>
    <row r="9963" spans="3:4" ht="15" hidden="1" customHeight="1" x14ac:dyDescent="0.25">
      <c r="C9963" s="113" t="s">
        <v>26770</v>
      </c>
      <c r="D9963" s="113" t="s">
        <v>26771</v>
      </c>
    </row>
    <row r="9964" spans="3:4" ht="15" hidden="1" customHeight="1" x14ac:dyDescent="0.25">
      <c r="C9964" s="113" t="s">
        <v>26772</v>
      </c>
      <c r="D9964" s="113" t="s">
        <v>26773</v>
      </c>
    </row>
    <row r="9965" spans="3:4" ht="15" hidden="1" customHeight="1" x14ac:dyDescent="0.25">
      <c r="C9965" s="113" t="s">
        <v>26774</v>
      </c>
      <c r="D9965" s="113" t="s">
        <v>26775</v>
      </c>
    </row>
    <row r="9966" spans="3:4" ht="15" hidden="1" customHeight="1" x14ac:dyDescent="0.25">
      <c r="C9966" s="113" t="s">
        <v>26776</v>
      </c>
      <c r="D9966" s="113" t="s">
        <v>26777</v>
      </c>
    </row>
    <row r="9967" spans="3:4" ht="15" hidden="1" customHeight="1" x14ac:dyDescent="0.25">
      <c r="C9967" s="113" t="s">
        <v>26778</v>
      </c>
      <c r="D9967" s="113" t="s">
        <v>26779</v>
      </c>
    </row>
    <row r="9968" spans="3:4" ht="15" hidden="1" customHeight="1" x14ac:dyDescent="0.25">
      <c r="C9968" s="113" t="s">
        <v>26780</v>
      </c>
      <c r="D9968" s="113" t="s">
        <v>26781</v>
      </c>
    </row>
    <row r="9969" spans="3:4" ht="15" hidden="1" customHeight="1" x14ac:dyDescent="0.25">
      <c r="C9969" s="113" t="s">
        <v>26782</v>
      </c>
      <c r="D9969" s="113" t="s">
        <v>26783</v>
      </c>
    </row>
    <row r="9970" spans="3:4" ht="15" hidden="1" customHeight="1" x14ac:dyDescent="0.25">
      <c r="C9970" s="113" t="s">
        <v>26784</v>
      </c>
      <c r="D9970" s="113" t="s">
        <v>26785</v>
      </c>
    </row>
    <row r="9971" spans="3:4" ht="15" hidden="1" customHeight="1" x14ac:dyDescent="0.25">
      <c r="C9971" s="113" t="s">
        <v>26786</v>
      </c>
      <c r="D9971" s="113" t="s">
        <v>26787</v>
      </c>
    </row>
    <row r="9972" spans="3:4" ht="15" hidden="1" customHeight="1" x14ac:dyDescent="0.25">
      <c r="C9972" s="113" t="s">
        <v>26788</v>
      </c>
      <c r="D9972" s="113" t="s">
        <v>26789</v>
      </c>
    </row>
    <row r="9973" spans="3:4" ht="15" hidden="1" customHeight="1" x14ac:dyDescent="0.25">
      <c r="C9973" s="113" t="s">
        <v>26790</v>
      </c>
      <c r="D9973" s="113" t="s">
        <v>26791</v>
      </c>
    </row>
    <row r="9974" spans="3:4" ht="15" hidden="1" customHeight="1" x14ac:dyDescent="0.25">
      <c r="C9974" s="113" t="s">
        <v>26792</v>
      </c>
      <c r="D9974" s="113" t="s">
        <v>26793</v>
      </c>
    </row>
    <row r="9975" spans="3:4" ht="15" hidden="1" customHeight="1" x14ac:dyDescent="0.25">
      <c r="C9975" s="113" t="s">
        <v>26794</v>
      </c>
      <c r="D9975" s="113" t="s">
        <v>26795</v>
      </c>
    </row>
    <row r="9976" spans="3:4" ht="15" hidden="1" customHeight="1" x14ac:dyDescent="0.25">
      <c r="C9976" s="113" t="s">
        <v>26796</v>
      </c>
      <c r="D9976" s="113" t="s">
        <v>26797</v>
      </c>
    </row>
    <row r="9977" spans="3:4" ht="15" hidden="1" customHeight="1" x14ac:dyDescent="0.25">
      <c r="C9977" s="113" t="s">
        <v>26798</v>
      </c>
      <c r="D9977" s="113" t="s">
        <v>26799</v>
      </c>
    </row>
    <row r="9978" spans="3:4" ht="15" hidden="1" customHeight="1" x14ac:dyDescent="0.25">
      <c r="C9978" s="113" t="s">
        <v>26800</v>
      </c>
      <c r="D9978" s="113" t="s">
        <v>26801</v>
      </c>
    </row>
    <row r="9979" spans="3:4" ht="15" hidden="1" customHeight="1" x14ac:dyDescent="0.25">
      <c r="C9979" s="113" t="s">
        <v>26802</v>
      </c>
      <c r="D9979" s="113" t="s">
        <v>26803</v>
      </c>
    </row>
    <row r="9980" spans="3:4" ht="15" hidden="1" customHeight="1" x14ac:dyDescent="0.25">
      <c r="C9980" s="113" t="s">
        <v>26804</v>
      </c>
      <c r="D9980" s="113" t="s">
        <v>26805</v>
      </c>
    </row>
    <row r="9981" spans="3:4" ht="15" hidden="1" customHeight="1" x14ac:dyDescent="0.25">
      <c r="C9981" s="113" t="s">
        <v>26806</v>
      </c>
      <c r="D9981" s="113" t="s">
        <v>26807</v>
      </c>
    </row>
    <row r="9982" spans="3:4" ht="15" hidden="1" customHeight="1" x14ac:dyDescent="0.25">
      <c r="C9982" s="113" t="s">
        <v>26808</v>
      </c>
      <c r="D9982" s="113" t="s">
        <v>26809</v>
      </c>
    </row>
    <row r="9983" spans="3:4" ht="15" hidden="1" customHeight="1" x14ac:dyDescent="0.25">
      <c r="C9983" s="113" t="s">
        <v>26810</v>
      </c>
      <c r="D9983" s="113" t="s">
        <v>26811</v>
      </c>
    </row>
    <row r="9984" spans="3:4" ht="15" hidden="1" customHeight="1" x14ac:dyDescent="0.25">
      <c r="C9984" s="113" t="s">
        <v>26812</v>
      </c>
      <c r="D9984" s="113" t="s">
        <v>26813</v>
      </c>
    </row>
    <row r="9985" spans="3:4" ht="15" hidden="1" customHeight="1" x14ac:dyDescent="0.25">
      <c r="C9985" s="113" t="s">
        <v>26814</v>
      </c>
      <c r="D9985" s="113" t="s">
        <v>26815</v>
      </c>
    </row>
    <row r="9986" spans="3:4" ht="15" hidden="1" customHeight="1" x14ac:dyDescent="0.25">
      <c r="C9986" s="113" t="s">
        <v>26816</v>
      </c>
      <c r="D9986" s="113" t="s">
        <v>26817</v>
      </c>
    </row>
    <row r="9987" spans="3:4" ht="15" hidden="1" customHeight="1" x14ac:dyDescent="0.25">
      <c r="C9987" s="113" t="s">
        <v>26818</v>
      </c>
      <c r="D9987" s="113" t="s">
        <v>26819</v>
      </c>
    </row>
    <row r="9988" spans="3:4" ht="15" hidden="1" customHeight="1" x14ac:dyDescent="0.25">
      <c r="C9988" s="113" t="s">
        <v>26820</v>
      </c>
      <c r="D9988" s="113" t="s">
        <v>26821</v>
      </c>
    </row>
    <row r="9989" spans="3:4" ht="15" hidden="1" customHeight="1" x14ac:dyDescent="0.25">
      <c r="C9989" s="113" t="s">
        <v>26822</v>
      </c>
      <c r="D9989" s="113" t="s">
        <v>26823</v>
      </c>
    </row>
    <row r="9990" spans="3:4" ht="15" hidden="1" customHeight="1" x14ac:dyDescent="0.25">
      <c r="C9990" s="113" t="s">
        <v>26824</v>
      </c>
      <c r="D9990" s="113" t="s">
        <v>26825</v>
      </c>
    </row>
    <row r="9991" spans="3:4" ht="15" hidden="1" customHeight="1" x14ac:dyDescent="0.25">
      <c r="C9991" s="113" t="s">
        <v>26826</v>
      </c>
      <c r="D9991" s="113" t="s">
        <v>26827</v>
      </c>
    </row>
    <row r="9992" spans="3:4" ht="15" hidden="1" customHeight="1" x14ac:dyDescent="0.25">
      <c r="C9992" s="113" t="s">
        <v>26828</v>
      </c>
      <c r="D9992" s="113" t="s">
        <v>26829</v>
      </c>
    </row>
    <row r="9993" spans="3:4" ht="15" hidden="1" customHeight="1" x14ac:dyDescent="0.25">
      <c r="C9993" s="113" t="s">
        <v>26830</v>
      </c>
      <c r="D9993" s="113" t="s">
        <v>26831</v>
      </c>
    </row>
    <row r="9994" spans="3:4" ht="15" hidden="1" customHeight="1" x14ac:dyDescent="0.25">
      <c r="C9994" s="113" t="s">
        <v>26832</v>
      </c>
      <c r="D9994" s="113" t="s">
        <v>26833</v>
      </c>
    </row>
    <row r="9995" spans="3:4" ht="15" hidden="1" customHeight="1" x14ac:dyDescent="0.25">
      <c r="C9995" s="113" t="s">
        <v>26834</v>
      </c>
      <c r="D9995" s="113" t="s">
        <v>26835</v>
      </c>
    </row>
    <row r="9996" spans="3:4" ht="15" hidden="1" customHeight="1" x14ac:dyDescent="0.25">
      <c r="C9996" s="113" t="s">
        <v>26836</v>
      </c>
      <c r="D9996" s="113" t="s">
        <v>26837</v>
      </c>
    </row>
    <row r="9997" spans="3:4" ht="15" hidden="1" customHeight="1" x14ac:dyDescent="0.25">
      <c r="C9997" s="113" t="s">
        <v>26838</v>
      </c>
      <c r="D9997" s="113" t="s">
        <v>26839</v>
      </c>
    </row>
    <row r="9998" spans="3:4" ht="15" hidden="1" customHeight="1" x14ac:dyDescent="0.25">
      <c r="C9998" s="113" t="s">
        <v>26840</v>
      </c>
      <c r="D9998" s="113" t="s">
        <v>26841</v>
      </c>
    </row>
    <row r="9999" spans="3:4" ht="15" hidden="1" customHeight="1" x14ac:dyDescent="0.25">
      <c r="C9999" s="113" t="s">
        <v>26842</v>
      </c>
      <c r="D9999" s="113" t="s">
        <v>26843</v>
      </c>
    </row>
    <row r="10000" spans="3:4" ht="15" hidden="1" customHeight="1" x14ac:dyDescent="0.25">
      <c r="C10000" s="113" t="s">
        <v>26844</v>
      </c>
      <c r="D10000" s="113" t="s">
        <v>26845</v>
      </c>
    </row>
    <row r="10001" spans="3:4" ht="15" hidden="1" customHeight="1" x14ac:dyDescent="0.25">
      <c r="C10001" s="113" t="s">
        <v>26846</v>
      </c>
      <c r="D10001" s="113" t="s">
        <v>26847</v>
      </c>
    </row>
    <row r="10002" spans="3:4" ht="15" hidden="1" customHeight="1" x14ac:dyDescent="0.25">
      <c r="C10002" s="113" t="s">
        <v>26848</v>
      </c>
      <c r="D10002" s="113" t="s">
        <v>26849</v>
      </c>
    </row>
    <row r="10003" spans="3:4" ht="15" hidden="1" customHeight="1" x14ac:dyDescent="0.25">
      <c r="C10003" s="113" t="s">
        <v>26850</v>
      </c>
      <c r="D10003" s="113" t="s">
        <v>26851</v>
      </c>
    </row>
    <row r="10004" spans="3:4" ht="15" hidden="1" customHeight="1" x14ac:dyDescent="0.25">
      <c r="C10004" s="113" t="s">
        <v>26852</v>
      </c>
      <c r="D10004" s="113" t="s">
        <v>26853</v>
      </c>
    </row>
    <row r="10005" spans="3:4" ht="15" hidden="1" customHeight="1" x14ac:dyDescent="0.25">
      <c r="C10005" s="113" t="s">
        <v>26854</v>
      </c>
      <c r="D10005" s="113" t="s">
        <v>26855</v>
      </c>
    </row>
    <row r="10006" spans="3:4" ht="15" hidden="1" customHeight="1" x14ac:dyDescent="0.25">
      <c r="C10006" s="113" t="s">
        <v>26856</v>
      </c>
      <c r="D10006" s="113" t="s">
        <v>26857</v>
      </c>
    </row>
    <row r="10007" spans="3:4" ht="15" hidden="1" customHeight="1" x14ac:dyDescent="0.25">
      <c r="C10007" s="113" t="s">
        <v>26858</v>
      </c>
      <c r="D10007" s="113" t="s">
        <v>26859</v>
      </c>
    </row>
    <row r="10008" spans="3:4" ht="15" hidden="1" customHeight="1" x14ac:dyDescent="0.25">
      <c r="C10008" s="113" t="s">
        <v>26860</v>
      </c>
      <c r="D10008" s="113" t="s">
        <v>26861</v>
      </c>
    </row>
    <row r="10009" spans="3:4" ht="15" hidden="1" customHeight="1" x14ac:dyDescent="0.25">
      <c r="C10009" s="113" t="s">
        <v>26862</v>
      </c>
      <c r="D10009" s="113" t="s">
        <v>26863</v>
      </c>
    </row>
    <row r="10010" spans="3:4" ht="15" hidden="1" customHeight="1" x14ac:dyDescent="0.25">
      <c r="C10010" s="113" t="s">
        <v>26864</v>
      </c>
      <c r="D10010" s="113" t="s">
        <v>26865</v>
      </c>
    </row>
    <row r="10011" spans="3:4" ht="15" hidden="1" customHeight="1" x14ac:dyDescent="0.25">
      <c r="C10011" s="113" t="s">
        <v>26866</v>
      </c>
      <c r="D10011" s="113" t="s">
        <v>26867</v>
      </c>
    </row>
    <row r="10012" spans="3:4" ht="15" hidden="1" customHeight="1" x14ac:dyDescent="0.25">
      <c r="C10012" s="113" t="s">
        <v>26868</v>
      </c>
      <c r="D10012" s="113" t="s">
        <v>26869</v>
      </c>
    </row>
    <row r="10013" spans="3:4" ht="15" hidden="1" customHeight="1" x14ac:dyDescent="0.25">
      <c r="C10013" s="113" t="s">
        <v>26870</v>
      </c>
      <c r="D10013" s="113" t="s">
        <v>26871</v>
      </c>
    </row>
    <row r="10014" spans="3:4" ht="15" hidden="1" customHeight="1" x14ac:dyDescent="0.25">
      <c r="C10014" s="113" t="s">
        <v>26872</v>
      </c>
      <c r="D10014" s="113" t="s">
        <v>26873</v>
      </c>
    </row>
    <row r="10015" spans="3:4" ht="15" hidden="1" customHeight="1" x14ac:dyDescent="0.25">
      <c r="C10015" s="113" t="s">
        <v>26874</v>
      </c>
      <c r="D10015" s="113" t="s">
        <v>26875</v>
      </c>
    </row>
    <row r="10016" spans="3:4" ht="15" hidden="1" customHeight="1" x14ac:dyDescent="0.25">
      <c r="C10016" s="113" t="s">
        <v>26876</v>
      </c>
      <c r="D10016" s="113" t="s">
        <v>26877</v>
      </c>
    </row>
    <row r="10017" spans="3:4" ht="15" hidden="1" customHeight="1" x14ac:dyDescent="0.25">
      <c r="C10017" s="113" t="s">
        <v>26878</v>
      </c>
      <c r="D10017" s="113" t="s">
        <v>26879</v>
      </c>
    </row>
    <row r="10018" spans="3:4" ht="15" hidden="1" customHeight="1" x14ac:dyDescent="0.25">
      <c r="C10018" s="113" t="s">
        <v>26880</v>
      </c>
      <c r="D10018" s="113" t="s">
        <v>26881</v>
      </c>
    </row>
    <row r="10019" spans="3:4" ht="15" hidden="1" customHeight="1" x14ac:dyDescent="0.25">
      <c r="C10019" s="113" t="s">
        <v>26882</v>
      </c>
      <c r="D10019" s="113" t="s">
        <v>26883</v>
      </c>
    </row>
    <row r="10020" spans="3:4" ht="15" hidden="1" customHeight="1" x14ac:dyDescent="0.25">
      <c r="C10020" s="113" t="s">
        <v>26884</v>
      </c>
      <c r="D10020" s="113" t="s">
        <v>26885</v>
      </c>
    </row>
    <row r="10021" spans="3:4" ht="15" hidden="1" customHeight="1" x14ac:dyDescent="0.25">
      <c r="C10021" s="113" t="s">
        <v>26886</v>
      </c>
      <c r="D10021" s="113" t="s">
        <v>26887</v>
      </c>
    </row>
    <row r="10022" spans="3:4" ht="15" hidden="1" customHeight="1" x14ac:dyDescent="0.25">
      <c r="C10022" s="113" t="s">
        <v>26888</v>
      </c>
      <c r="D10022" s="113" t="s">
        <v>26889</v>
      </c>
    </row>
    <row r="10023" spans="3:4" ht="15" hidden="1" customHeight="1" x14ac:dyDescent="0.25">
      <c r="C10023" s="113" t="s">
        <v>26890</v>
      </c>
      <c r="D10023" s="113" t="s">
        <v>26891</v>
      </c>
    </row>
    <row r="10024" spans="3:4" ht="15" hidden="1" customHeight="1" x14ac:dyDescent="0.25">
      <c r="C10024" s="113" t="s">
        <v>26892</v>
      </c>
      <c r="D10024" s="113" t="s">
        <v>26893</v>
      </c>
    </row>
    <row r="10025" spans="3:4" ht="15" hidden="1" customHeight="1" x14ac:dyDescent="0.25">
      <c r="C10025" s="113" t="s">
        <v>26894</v>
      </c>
      <c r="D10025" s="113" t="s">
        <v>26895</v>
      </c>
    </row>
    <row r="10026" spans="3:4" ht="15" hidden="1" customHeight="1" x14ac:dyDescent="0.25">
      <c r="C10026" s="113" t="s">
        <v>26896</v>
      </c>
      <c r="D10026" s="113" t="s">
        <v>26897</v>
      </c>
    </row>
    <row r="10027" spans="3:4" ht="15" hidden="1" customHeight="1" x14ac:dyDescent="0.25">
      <c r="C10027" s="113" t="s">
        <v>26898</v>
      </c>
      <c r="D10027" s="113" t="s">
        <v>26899</v>
      </c>
    </row>
    <row r="10028" spans="3:4" ht="15" hidden="1" customHeight="1" x14ac:dyDescent="0.25">
      <c r="C10028" s="113" t="s">
        <v>26900</v>
      </c>
      <c r="D10028" s="113" t="s">
        <v>26901</v>
      </c>
    </row>
    <row r="10029" spans="3:4" ht="15" hidden="1" customHeight="1" x14ac:dyDescent="0.25">
      <c r="C10029" s="113" t="s">
        <v>26902</v>
      </c>
      <c r="D10029" s="113" t="s">
        <v>26903</v>
      </c>
    </row>
    <row r="10030" spans="3:4" ht="15" hidden="1" customHeight="1" x14ac:dyDescent="0.25">
      <c r="C10030" s="113" t="s">
        <v>26904</v>
      </c>
      <c r="D10030" s="113" t="s">
        <v>26905</v>
      </c>
    </row>
    <row r="10031" spans="3:4" ht="15" hidden="1" customHeight="1" x14ac:dyDescent="0.25">
      <c r="C10031" s="113" t="s">
        <v>26906</v>
      </c>
      <c r="D10031" s="113" t="s">
        <v>26907</v>
      </c>
    </row>
    <row r="10032" spans="3:4" ht="15" hidden="1" customHeight="1" x14ac:dyDescent="0.25">
      <c r="C10032" s="113" t="s">
        <v>26908</v>
      </c>
      <c r="D10032" s="113" t="s">
        <v>26909</v>
      </c>
    </row>
    <row r="10033" spans="3:4" ht="15" hidden="1" customHeight="1" x14ac:dyDescent="0.25">
      <c r="C10033" s="113" t="s">
        <v>26910</v>
      </c>
      <c r="D10033" s="113" t="s">
        <v>26911</v>
      </c>
    </row>
    <row r="10034" spans="3:4" ht="15" hidden="1" customHeight="1" x14ac:dyDescent="0.25">
      <c r="C10034" s="113" t="s">
        <v>26912</v>
      </c>
      <c r="D10034" s="113" t="s">
        <v>26913</v>
      </c>
    </row>
    <row r="10035" spans="3:4" ht="15" hidden="1" customHeight="1" x14ac:dyDescent="0.25">
      <c r="C10035" s="113" t="s">
        <v>26914</v>
      </c>
      <c r="D10035" s="113" t="s">
        <v>26915</v>
      </c>
    </row>
    <row r="10036" spans="3:4" ht="15" hidden="1" customHeight="1" x14ac:dyDescent="0.25">
      <c r="C10036" s="113" t="s">
        <v>26916</v>
      </c>
      <c r="D10036" s="113" t="s">
        <v>26917</v>
      </c>
    </row>
    <row r="10037" spans="3:4" ht="15" hidden="1" customHeight="1" x14ac:dyDescent="0.25">
      <c r="C10037" s="113" t="s">
        <v>26918</v>
      </c>
      <c r="D10037" s="113" t="s">
        <v>26919</v>
      </c>
    </row>
    <row r="10038" spans="3:4" ht="15" hidden="1" customHeight="1" x14ac:dyDescent="0.25">
      <c r="C10038" s="113" t="s">
        <v>26920</v>
      </c>
      <c r="D10038" s="113" t="s">
        <v>26921</v>
      </c>
    </row>
    <row r="10039" spans="3:4" ht="15" hidden="1" customHeight="1" x14ac:dyDescent="0.25">
      <c r="C10039" s="113" t="s">
        <v>26922</v>
      </c>
      <c r="D10039" s="113" t="s">
        <v>26923</v>
      </c>
    </row>
    <row r="10040" spans="3:4" ht="15" hidden="1" customHeight="1" x14ac:dyDescent="0.25">
      <c r="C10040" s="113" t="s">
        <v>26924</v>
      </c>
      <c r="D10040" s="113" t="s">
        <v>26925</v>
      </c>
    </row>
    <row r="10041" spans="3:4" ht="15" hidden="1" customHeight="1" x14ac:dyDescent="0.25">
      <c r="C10041" s="113" t="s">
        <v>26926</v>
      </c>
      <c r="D10041" s="113" t="s">
        <v>26927</v>
      </c>
    </row>
    <row r="10042" spans="3:4" ht="15" hidden="1" customHeight="1" x14ac:dyDescent="0.25">
      <c r="C10042" s="113" t="s">
        <v>26928</v>
      </c>
      <c r="D10042" s="113" t="s">
        <v>26929</v>
      </c>
    </row>
    <row r="10043" spans="3:4" ht="15" hidden="1" customHeight="1" x14ac:dyDescent="0.25">
      <c r="C10043" s="113" t="s">
        <v>26930</v>
      </c>
      <c r="D10043" s="113" t="s">
        <v>26931</v>
      </c>
    </row>
    <row r="10044" spans="3:4" ht="15" hidden="1" customHeight="1" x14ac:dyDescent="0.25">
      <c r="C10044" s="113" t="s">
        <v>26932</v>
      </c>
      <c r="D10044" s="113" t="s">
        <v>26933</v>
      </c>
    </row>
    <row r="10045" spans="3:4" ht="15" hidden="1" customHeight="1" x14ac:dyDescent="0.25">
      <c r="C10045" s="113" t="s">
        <v>26934</v>
      </c>
      <c r="D10045" s="113" t="s">
        <v>26935</v>
      </c>
    </row>
    <row r="10046" spans="3:4" ht="15" hidden="1" customHeight="1" x14ac:dyDescent="0.25">
      <c r="C10046" s="113" t="s">
        <v>26936</v>
      </c>
      <c r="D10046" s="113" t="s">
        <v>26937</v>
      </c>
    </row>
    <row r="10047" spans="3:4" ht="15" hidden="1" customHeight="1" x14ac:dyDescent="0.25">
      <c r="C10047" s="113" t="s">
        <v>26938</v>
      </c>
      <c r="D10047" s="113" t="s">
        <v>26939</v>
      </c>
    </row>
    <row r="10048" spans="3:4" ht="15" hidden="1" customHeight="1" x14ac:dyDescent="0.25">
      <c r="C10048" s="113" t="s">
        <v>26940</v>
      </c>
      <c r="D10048" s="113" t="s">
        <v>26941</v>
      </c>
    </row>
    <row r="10049" spans="3:4" ht="15" hidden="1" customHeight="1" x14ac:dyDescent="0.25">
      <c r="C10049" s="113" t="s">
        <v>26942</v>
      </c>
      <c r="D10049" s="113" t="s">
        <v>26943</v>
      </c>
    </row>
    <row r="10050" spans="3:4" ht="15" hidden="1" customHeight="1" x14ac:dyDescent="0.25">
      <c r="C10050" s="113" t="s">
        <v>26944</v>
      </c>
      <c r="D10050" s="113" t="s">
        <v>26945</v>
      </c>
    </row>
    <row r="10051" spans="3:4" ht="15" hidden="1" customHeight="1" x14ac:dyDescent="0.25">
      <c r="C10051" s="113" t="s">
        <v>26946</v>
      </c>
      <c r="D10051" s="113" t="s">
        <v>26947</v>
      </c>
    </row>
    <row r="10052" spans="3:4" ht="15" hidden="1" customHeight="1" x14ac:dyDescent="0.25">
      <c r="C10052" s="113" t="s">
        <v>26948</v>
      </c>
      <c r="D10052" s="113" t="s">
        <v>26949</v>
      </c>
    </row>
    <row r="10053" spans="3:4" ht="15" hidden="1" customHeight="1" x14ac:dyDescent="0.25">
      <c r="C10053" s="113" t="s">
        <v>26950</v>
      </c>
      <c r="D10053" s="113" t="s">
        <v>26951</v>
      </c>
    </row>
    <row r="10054" spans="3:4" ht="15" hidden="1" customHeight="1" x14ac:dyDescent="0.25">
      <c r="C10054" s="113" t="s">
        <v>26952</v>
      </c>
      <c r="D10054" s="113" t="s">
        <v>26953</v>
      </c>
    </row>
    <row r="10055" spans="3:4" ht="15" hidden="1" customHeight="1" x14ac:dyDescent="0.25">
      <c r="C10055" s="113" t="s">
        <v>26954</v>
      </c>
      <c r="D10055" s="113" t="s">
        <v>26955</v>
      </c>
    </row>
    <row r="10056" spans="3:4" ht="15" hidden="1" customHeight="1" x14ac:dyDescent="0.25">
      <c r="C10056" s="113" t="s">
        <v>26956</v>
      </c>
      <c r="D10056" s="113" t="s">
        <v>26957</v>
      </c>
    </row>
    <row r="10057" spans="3:4" ht="15" hidden="1" customHeight="1" x14ac:dyDescent="0.25">
      <c r="C10057" s="113" t="s">
        <v>26958</v>
      </c>
      <c r="D10057" s="113" t="s">
        <v>26959</v>
      </c>
    </row>
    <row r="10058" spans="3:4" ht="15" hidden="1" customHeight="1" x14ac:dyDescent="0.25">
      <c r="C10058" s="113" t="s">
        <v>26960</v>
      </c>
      <c r="D10058" s="113" t="s">
        <v>26961</v>
      </c>
    </row>
    <row r="10059" spans="3:4" ht="15" hidden="1" customHeight="1" x14ac:dyDescent="0.25">
      <c r="C10059" s="113" t="s">
        <v>26962</v>
      </c>
      <c r="D10059" s="113" t="s">
        <v>26963</v>
      </c>
    </row>
    <row r="10060" spans="3:4" ht="15" hidden="1" customHeight="1" x14ac:dyDescent="0.25">
      <c r="C10060" s="113" t="s">
        <v>26964</v>
      </c>
      <c r="D10060" s="113" t="s">
        <v>26965</v>
      </c>
    </row>
    <row r="10061" spans="3:4" ht="15" hidden="1" customHeight="1" x14ac:dyDescent="0.25">
      <c r="C10061" s="113" t="s">
        <v>26966</v>
      </c>
      <c r="D10061" s="113" t="s">
        <v>26967</v>
      </c>
    </row>
    <row r="10062" spans="3:4" ht="15" hidden="1" customHeight="1" x14ac:dyDescent="0.25">
      <c r="C10062" s="113" t="s">
        <v>26968</v>
      </c>
      <c r="D10062" s="113" t="s">
        <v>26969</v>
      </c>
    </row>
    <row r="10063" spans="3:4" ht="15" hidden="1" customHeight="1" x14ac:dyDescent="0.25">
      <c r="C10063" s="113" t="s">
        <v>26970</v>
      </c>
      <c r="D10063" s="113" t="s">
        <v>26971</v>
      </c>
    </row>
    <row r="10064" spans="3:4" ht="15" hidden="1" customHeight="1" x14ac:dyDescent="0.25">
      <c r="C10064" s="113" t="s">
        <v>26972</v>
      </c>
      <c r="D10064" s="113" t="s">
        <v>26973</v>
      </c>
    </row>
    <row r="10065" spans="3:4" ht="15" hidden="1" customHeight="1" x14ac:dyDescent="0.25">
      <c r="C10065" s="113" t="s">
        <v>26974</v>
      </c>
      <c r="D10065" s="113" t="s">
        <v>26975</v>
      </c>
    </row>
    <row r="10066" spans="3:4" ht="15" hidden="1" customHeight="1" x14ac:dyDescent="0.25">
      <c r="C10066" s="113" t="s">
        <v>26976</v>
      </c>
      <c r="D10066" s="113" t="s">
        <v>26977</v>
      </c>
    </row>
    <row r="10067" spans="3:4" ht="15" hidden="1" customHeight="1" x14ac:dyDescent="0.25">
      <c r="C10067" s="113" t="s">
        <v>26978</v>
      </c>
      <c r="D10067" s="113" t="s">
        <v>26979</v>
      </c>
    </row>
    <row r="10068" spans="3:4" ht="15" hidden="1" customHeight="1" x14ac:dyDescent="0.25">
      <c r="C10068" s="113" t="s">
        <v>26980</v>
      </c>
      <c r="D10068" s="113" t="s">
        <v>26981</v>
      </c>
    </row>
    <row r="10069" spans="3:4" ht="15" hidden="1" customHeight="1" x14ac:dyDescent="0.25">
      <c r="C10069" s="113" t="s">
        <v>26982</v>
      </c>
      <c r="D10069" s="113" t="s">
        <v>26983</v>
      </c>
    </row>
    <row r="10070" spans="3:4" ht="15" hidden="1" customHeight="1" x14ac:dyDescent="0.25">
      <c r="C10070" s="113" t="s">
        <v>26984</v>
      </c>
      <c r="D10070" s="113" t="s">
        <v>26985</v>
      </c>
    </row>
    <row r="10071" spans="3:4" ht="15" hidden="1" customHeight="1" x14ac:dyDescent="0.25">
      <c r="C10071" s="113" t="s">
        <v>26986</v>
      </c>
      <c r="D10071" s="113" t="s">
        <v>26987</v>
      </c>
    </row>
    <row r="10072" spans="3:4" ht="15" hidden="1" customHeight="1" x14ac:dyDescent="0.25">
      <c r="C10072" s="113" t="s">
        <v>26988</v>
      </c>
      <c r="D10072" s="113" t="s">
        <v>26989</v>
      </c>
    </row>
    <row r="10073" spans="3:4" ht="15" hidden="1" customHeight="1" x14ac:dyDescent="0.25">
      <c r="C10073" s="113" t="s">
        <v>26990</v>
      </c>
      <c r="D10073" s="113" t="s">
        <v>26991</v>
      </c>
    </row>
    <row r="10074" spans="3:4" ht="15" hidden="1" customHeight="1" x14ac:dyDescent="0.25">
      <c r="C10074" s="113" t="s">
        <v>26992</v>
      </c>
      <c r="D10074" s="113" t="s">
        <v>26993</v>
      </c>
    </row>
    <row r="10075" spans="3:4" ht="15" hidden="1" customHeight="1" x14ac:dyDescent="0.25">
      <c r="C10075" s="113" t="s">
        <v>26994</v>
      </c>
      <c r="D10075" s="113" t="s">
        <v>26995</v>
      </c>
    </row>
    <row r="10076" spans="3:4" ht="15" hidden="1" customHeight="1" x14ac:dyDescent="0.25">
      <c r="C10076" s="113" t="s">
        <v>26996</v>
      </c>
      <c r="D10076" s="113" t="s">
        <v>26997</v>
      </c>
    </row>
    <row r="10077" spans="3:4" ht="15" hidden="1" customHeight="1" x14ac:dyDescent="0.25">
      <c r="C10077" s="113" t="s">
        <v>26998</v>
      </c>
      <c r="D10077" s="113" t="s">
        <v>26999</v>
      </c>
    </row>
    <row r="10078" spans="3:4" ht="15" hidden="1" customHeight="1" x14ac:dyDescent="0.25">
      <c r="C10078" s="113" t="s">
        <v>27000</v>
      </c>
      <c r="D10078" s="113" t="s">
        <v>27001</v>
      </c>
    </row>
    <row r="10079" spans="3:4" ht="15" hidden="1" customHeight="1" x14ac:dyDescent="0.25">
      <c r="C10079" s="113" t="s">
        <v>27002</v>
      </c>
      <c r="D10079" s="113" t="s">
        <v>27003</v>
      </c>
    </row>
    <row r="10080" spans="3:4" ht="15" hidden="1" customHeight="1" x14ac:dyDescent="0.25">
      <c r="C10080" s="113" t="s">
        <v>27004</v>
      </c>
      <c r="D10080" s="113" t="s">
        <v>27005</v>
      </c>
    </row>
    <row r="10081" spans="3:4" ht="15" hidden="1" customHeight="1" x14ac:dyDescent="0.25">
      <c r="C10081" s="113" t="s">
        <v>27006</v>
      </c>
      <c r="D10081" s="113" t="s">
        <v>27007</v>
      </c>
    </row>
    <row r="10082" spans="3:4" ht="15" hidden="1" customHeight="1" x14ac:dyDescent="0.25">
      <c r="C10082" s="113" t="s">
        <v>27008</v>
      </c>
      <c r="D10082" s="113" t="s">
        <v>27009</v>
      </c>
    </row>
    <row r="10083" spans="3:4" ht="15" hidden="1" customHeight="1" x14ac:dyDescent="0.25">
      <c r="C10083" s="113" t="s">
        <v>27010</v>
      </c>
      <c r="D10083" s="113" t="s">
        <v>27011</v>
      </c>
    </row>
    <row r="10084" spans="3:4" ht="15" hidden="1" customHeight="1" x14ac:dyDescent="0.25">
      <c r="C10084" s="113" t="s">
        <v>27012</v>
      </c>
      <c r="D10084" s="113" t="s">
        <v>27013</v>
      </c>
    </row>
    <row r="10085" spans="3:4" ht="15" hidden="1" customHeight="1" x14ac:dyDescent="0.25">
      <c r="C10085" s="113" t="s">
        <v>27014</v>
      </c>
      <c r="D10085" s="113" t="s">
        <v>27015</v>
      </c>
    </row>
    <row r="10086" spans="3:4" ht="15" hidden="1" customHeight="1" x14ac:dyDescent="0.25">
      <c r="C10086" s="113" t="s">
        <v>27016</v>
      </c>
      <c r="D10086" s="113" t="s">
        <v>27017</v>
      </c>
    </row>
    <row r="10087" spans="3:4" ht="15" hidden="1" customHeight="1" x14ac:dyDescent="0.25">
      <c r="C10087" s="113" t="s">
        <v>27018</v>
      </c>
      <c r="D10087" s="113" t="s">
        <v>27019</v>
      </c>
    </row>
    <row r="10088" spans="3:4" ht="15" hidden="1" customHeight="1" x14ac:dyDescent="0.25">
      <c r="C10088" s="113" t="s">
        <v>27020</v>
      </c>
      <c r="D10088" s="113" t="s">
        <v>27021</v>
      </c>
    </row>
    <row r="10089" spans="3:4" ht="15" hidden="1" customHeight="1" x14ac:dyDescent="0.25">
      <c r="C10089" s="113" t="s">
        <v>27022</v>
      </c>
      <c r="D10089" s="113" t="s">
        <v>27023</v>
      </c>
    </row>
    <row r="10090" spans="3:4" ht="15" hidden="1" customHeight="1" x14ac:dyDescent="0.25">
      <c r="C10090" s="113" t="s">
        <v>27024</v>
      </c>
      <c r="D10090" s="113" t="s">
        <v>27025</v>
      </c>
    </row>
    <row r="10091" spans="3:4" ht="15" hidden="1" customHeight="1" x14ac:dyDescent="0.25">
      <c r="C10091" s="113" t="s">
        <v>27026</v>
      </c>
      <c r="D10091" s="113" t="s">
        <v>27027</v>
      </c>
    </row>
    <row r="10092" spans="3:4" ht="15" hidden="1" customHeight="1" x14ac:dyDescent="0.25">
      <c r="C10092" s="113" t="s">
        <v>27028</v>
      </c>
      <c r="D10092" s="113" t="s">
        <v>27029</v>
      </c>
    </row>
    <row r="10093" spans="3:4" ht="15" hidden="1" customHeight="1" x14ac:dyDescent="0.25">
      <c r="C10093" s="113" t="s">
        <v>27030</v>
      </c>
      <c r="D10093" s="113" t="s">
        <v>27031</v>
      </c>
    </row>
    <row r="10094" spans="3:4" ht="15" hidden="1" customHeight="1" x14ac:dyDescent="0.25">
      <c r="C10094" s="113" t="s">
        <v>27032</v>
      </c>
      <c r="D10094" s="113" t="s">
        <v>27033</v>
      </c>
    </row>
    <row r="10095" spans="3:4" ht="15" hidden="1" customHeight="1" x14ac:dyDescent="0.25">
      <c r="C10095" s="113" t="s">
        <v>27034</v>
      </c>
      <c r="D10095" s="113" t="s">
        <v>27035</v>
      </c>
    </row>
    <row r="10096" spans="3:4" ht="15" hidden="1" customHeight="1" x14ac:dyDescent="0.25">
      <c r="C10096" s="113" t="s">
        <v>27036</v>
      </c>
      <c r="D10096" s="113" t="s">
        <v>27037</v>
      </c>
    </row>
    <row r="10097" spans="3:4" ht="15" hidden="1" customHeight="1" x14ac:dyDescent="0.25">
      <c r="C10097" s="113" t="s">
        <v>27038</v>
      </c>
      <c r="D10097" s="113" t="s">
        <v>27039</v>
      </c>
    </row>
    <row r="10098" spans="3:4" ht="15" hidden="1" customHeight="1" x14ac:dyDescent="0.25">
      <c r="C10098" s="113" t="s">
        <v>27040</v>
      </c>
      <c r="D10098" s="113" t="s">
        <v>27041</v>
      </c>
    </row>
    <row r="10099" spans="3:4" ht="15" hidden="1" customHeight="1" x14ac:dyDescent="0.25">
      <c r="C10099" s="113" t="s">
        <v>27042</v>
      </c>
      <c r="D10099" s="113" t="s">
        <v>27043</v>
      </c>
    </row>
    <row r="10100" spans="3:4" ht="15" hidden="1" customHeight="1" x14ac:dyDescent="0.25">
      <c r="C10100" s="113" t="s">
        <v>27044</v>
      </c>
      <c r="D10100" s="113" t="s">
        <v>27045</v>
      </c>
    </row>
    <row r="10101" spans="3:4" ht="15" hidden="1" customHeight="1" x14ac:dyDescent="0.25">
      <c r="C10101" s="113" t="s">
        <v>27046</v>
      </c>
      <c r="D10101" s="113" t="s">
        <v>27047</v>
      </c>
    </row>
    <row r="10102" spans="3:4" ht="15" hidden="1" customHeight="1" x14ac:dyDescent="0.25">
      <c r="C10102" s="113" t="s">
        <v>27048</v>
      </c>
      <c r="D10102" s="113" t="s">
        <v>27049</v>
      </c>
    </row>
    <row r="10103" spans="3:4" ht="15" hidden="1" customHeight="1" x14ac:dyDescent="0.25">
      <c r="C10103" s="113" t="s">
        <v>27050</v>
      </c>
      <c r="D10103" s="113" t="s">
        <v>27051</v>
      </c>
    </row>
    <row r="10104" spans="3:4" ht="15" hidden="1" customHeight="1" x14ac:dyDescent="0.25">
      <c r="C10104" s="113" t="s">
        <v>27052</v>
      </c>
      <c r="D10104" s="113" t="s">
        <v>27053</v>
      </c>
    </row>
    <row r="10105" spans="3:4" ht="15" hidden="1" customHeight="1" x14ac:dyDescent="0.25">
      <c r="C10105" s="113" t="s">
        <v>27054</v>
      </c>
      <c r="D10105" s="113" t="s">
        <v>27055</v>
      </c>
    </row>
    <row r="10106" spans="3:4" ht="15" hidden="1" customHeight="1" x14ac:dyDescent="0.25">
      <c r="C10106" s="113" t="s">
        <v>27056</v>
      </c>
      <c r="D10106" s="113" t="s">
        <v>27057</v>
      </c>
    </row>
    <row r="10107" spans="3:4" ht="15" hidden="1" customHeight="1" x14ac:dyDescent="0.25">
      <c r="C10107" s="113" t="s">
        <v>27058</v>
      </c>
      <c r="D10107" s="113" t="s">
        <v>27059</v>
      </c>
    </row>
    <row r="10108" spans="3:4" ht="15" hidden="1" customHeight="1" x14ac:dyDescent="0.25">
      <c r="C10108" s="113" t="s">
        <v>27060</v>
      </c>
      <c r="D10108" s="113" t="s">
        <v>27061</v>
      </c>
    </row>
    <row r="10109" spans="3:4" ht="15" hidden="1" customHeight="1" x14ac:dyDescent="0.25">
      <c r="C10109" s="113" t="s">
        <v>27062</v>
      </c>
      <c r="D10109" s="113" t="s">
        <v>27063</v>
      </c>
    </row>
    <row r="10110" spans="3:4" ht="15" hidden="1" customHeight="1" x14ac:dyDescent="0.25">
      <c r="C10110" s="113" t="s">
        <v>27064</v>
      </c>
      <c r="D10110" s="113" t="s">
        <v>27065</v>
      </c>
    </row>
    <row r="10111" spans="3:4" ht="15" hidden="1" customHeight="1" x14ac:dyDescent="0.25">
      <c r="C10111" s="113" t="s">
        <v>27066</v>
      </c>
      <c r="D10111" s="113" t="s">
        <v>27067</v>
      </c>
    </row>
    <row r="10112" spans="3:4" ht="15" hidden="1" customHeight="1" x14ac:dyDescent="0.25">
      <c r="C10112" s="113" t="s">
        <v>27068</v>
      </c>
      <c r="D10112" s="113" t="s">
        <v>27069</v>
      </c>
    </row>
    <row r="10113" spans="3:4" ht="15" hidden="1" customHeight="1" x14ac:dyDescent="0.25">
      <c r="C10113" s="113" t="s">
        <v>27070</v>
      </c>
      <c r="D10113" s="113" t="s">
        <v>27071</v>
      </c>
    </row>
    <row r="10114" spans="3:4" ht="15" hidden="1" customHeight="1" x14ac:dyDescent="0.25">
      <c r="C10114" s="113" t="s">
        <v>27072</v>
      </c>
      <c r="D10114" s="113" t="s">
        <v>27073</v>
      </c>
    </row>
    <row r="10115" spans="3:4" ht="15" hidden="1" customHeight="1" x14ac:dyDescent="0.25">
      <c r="C10115" s="113" t="s">
        <v>27074</v>
      </c>
      <c r="D10115" s="113" t="s">
        <v>27075</v>
      </c>
    </row>
    <row r="10116" spans="3:4" ht="15" hidden="1" customHeight="1" x14ac:dyDescent="0.25">
      <c r="C10116" s="113" t="s">
        <v>27076</v>
      </c>
      <c r="D10116" s="113" t="s">
        <v>27077</v>
      </c>
    </row>
    <row r="10117" spans="3:4" ht="15" hidden="1" customHeight="1" x14ac:dyDescent="0.25">
      <c r="C10117" s="113" t="s">
        <v>27078</v>
      </c>
      <c r="D10117" s="113" t="s">
        <v>27079</v>
      </c>
    </row>
    <row r="10118" spans="3:4" ht="15" hidden="1" customHeight="1" x14ac:dyDescent="0.25">
      <c r="C10118" s="113" t="s">
        <v>27080</v>
      </c>
      <c r="D10118" s="113" t="s">
        <v>27081</v>
      </c>
    </row>
    <row r="10119" spans="3:4" ht="15" hidden="1" customHeight="1" x14ac:dyDescent="0.25">
      <c r="C10119" s="113" t="s">
        <v>27082</v>
      </c>
      <c r="D10119" s="113" t="s">
        <v>27083</v>
      </c>
    </row>
    <row r="10120" spans="3:4" ht="15" hidden="1" customHeight="1" x14ac:dyDescent="0.25">
      <c r="C10120" s="113" t="s">
        <v>27084</v>
      </c>
      <c r="D10120" s="113" t="s">
        <v>27085</v>
      </c>
    </row>
    <row r="10121" spans="3:4" ht="15" hidden="1" customHeight="1" x14ac:dyDescent="0.25">
      <c r="C10121" s="113" t="s">
        <v>27086</v>
      </c>
      <c r="D10121" s="113" t="s">
        <v>27087</v>
      </c>
    </row>
    <row r="10122" spans="3:4" ht="15" hidden="1" customHeight="1" x14ac:dyDescent="0.25">
      <c r="C10122" s="113" t="s">
        <v>27088</v>
      </c>
      <c r="D10122" s="113" t="s">
        <v>27089</v>
      </c>
    </row>
    <row r="10123" spans="3:4" ht="15" hidden="1" customHeight="1" x14ac:dyDescent="0.25">
      <c r="C10123" s="113" t="s">
        <v>27090</v>
      </c>
      <c r="D10123" s="113" t="s">
        <v>27091</v>
      </c>
    </row>
    <row r="10124" spans="3:4" ht="15" hidden="1" customHeight="1" x14ac:dyDescent="0.25">
      <c r="C10124" s="113" t="s">
        <v>27092</v>
      </c>
      <c r="D10124" s="113" t="s">
        <v>27093</v>
      </c>
    </row>
    <row r="10125" spans="3:4" ht="15" hidden="1" customHeight="1" x14ac:dyDescent="0.25">
      <c r="C10125" s="113" t="s">
        <v>27094</v>
      </c>
      <c r="D10125" s="113" t="s">
        <v>27095</v>
      </c>
    </row>
    <row r="10126" spans="3:4" ht="15" hidden="1" customHeight="1" x14ac:dyDescent="0.25">
      <c r="C10126" s="113" t="s">
        <v>27096</v>
      </c>
      <c r="D10126" s="113" t="s">
        <v>27097</v>
      </c>
    </row>
    <row r="10127" spans="3:4" ht="15" hidden="1" customHeight="1" x14ac:dyDescent="0.25">
      <c r="C10127" s="113" t="s">
        <v>27098</v>
      </c>
      <c r="D10127" s="113" t="s">
        <v>27099</v>
      </c>
    </row>
    <row r="10128" spans="3:4" ht="15" hidden="1" customHeight="1" x14ac:dyDescent="0.25">
      <c r="C10128" s="113" t="s">
        <v>27100</v>
      </c>
      <c r="D10128" s="113" t="s">
        <v>27101</v>
      </c>
    </row>
    <row r="10129" spans="3:4" ht="15" hidden="1" customHeight="1" x14ac:dyDescent="0.25">
      <c r="C10129" s="113" t="s">
        <v>27102</v>
      </c>
      <c r="D10129" s="113" t="s">
        <v>27103</v>
      </c>
    </row>
    <row r="10130" spans="3:4" ht="15" hidden="1" customHeight="1" x14ac:dyDescent="0.25">
      <c r="C10130" s="113" t="s">
        <v>27104</v>
      </c>
      <c r="D10130" s="113" t="s">
        <v>27105</v>
      </c>
    </row>
    <row r="10131" spans="3:4" ht="15" hidden="1" customHeight="1" x14ac:dyDescent="0.25">
      <c r="C10131" s="113" t="s">
        <v>27106</v>
      </c>
      <c r="D10131" s="113" t="s">
        <v>27107</v>
      </c>
    </row>
    <row r="10132" spans="3:4" ht="15" hidden="1" customHeight="1" x14ac:dyDescent="0.25">
      <c r="C10132" s="113" t="s">
        <v>27108</v>
      </c>
      <c r="D10132" s="113" t="s">
        <v>27109</v>
      </c>
    </row>
    <row r="10133" spans="3:4" ht="15" hidden="1" customHeight="1" x14ac:dyDescent="0.25">
      <c r="C10133" s="113" t="s">
        <v>27110</v>
      </c>
      <c r="D10133" s="113" t="s">
        <v>27111</v>
      </c>
    </row>
    <row r="10134" spans="3:4" ht="15" hidden="1" customHeight="1" x14ac:dyDescent="0.25">
      <c r="C10134" s="113" t="s">
        <v>27112</v>
      </c>
      <c r="D10134" s="113" t="s">
        <v>27113</v>
      </c>
    </row>
    <row r="10135" spans="3:4" ht="15" hidden="1" customHeight="1" x14ac:dyDescent="0.25">
      <c r="C10135" s="113" t="s">
        <v>27114</v>
      </c>
      <c r="D10135" s="113" t="s">
        <v>27115</v>
      </c>
    </row>
    <row r="10136" spans="3:4" ht="15" hidden="1" customHeight="1" x14ac:dyDescent="0.25">
      <c r="C10136" s="113" t="s">
        <v>27116</v>
      </c>
      <c r="D10136" s="113" t="s">
        <v>27117</v>
      </c>
    </row>
    <row r="10137" spans="3:4" ht="15" hidden="1" customHeight="1" x14ac:dyDescent="0.25">
      <c r="C10137" s="113" t="s">
        <v>27118</v>
      </c>
      <c r="D10137" s="113" t="s">
        <v>27119</v>
      </c>
    </row>
    <row r="10138" spans="3:4" ht="15" hidden="1" customHeight="1" x14ac:dyDescent="0.25">
      <c r="C10138" s="113" t="s">
        <v>27120</v>
      </c>
      <c r="D10138" s="113" t="s">
        <v>27121</v>
      </c>
    </row>
    <row r="10139" spans="3:4" ht="15" hidden="1" customHeight="1" x14ac:dyDescent="0.25">
      <c r="C10139" s="113" t="s">
        <v>27122</v>
      </c>
      <c r="D10139" s="113" t="s">
        <v>27123</v>
      </c>
    </row>
    <row r="10140" spans="3:4" ht="15" hidden="1" customHeight="1" x14ac:dyDescent="0.25">
      <c r="C10140" s="113" t="s">
        <v>27124</v>
      </c>
      <c r="D10140" s="113" t="s">
        <v>27125</v>
      </c>
    </row>
    <row r="10141" spans="3:4" ht="15" hidden="1" customHeight="1" x14ac:dyDescent="0.25">
      <c r="C10141" s="113" t="s">
        <v>27126</v>
      </c>
      <c r="D10141" s="113" t="s">
        <v>27127</v>
      </c>
    </row>
    <row r="10142" spans="3:4" ht="15" hidden="1" customHeight="1" x14ac:dyDescent="0.25">
      <c r="C10142" s="113" t="s">
        <v>27128</v>
      </c>
      <c r="D10142" s="113" t="s">
        <v>27129</v>
      </c>
    </row>
    <row r="10143" spans="3:4" ht="15" hidden="1" customHeight="1" x14ac:dyDescent="0.25">
      <c r="C10143" s="113" t="s">
        <v>27130</v>
      </c>
      <c r="D10143" s="113" t="s">
        <v>27131</v>
      </c>
    </row>
    <row r="10144" spans="3:4" ht="15" hidden="1" customHeight="1" x14ac:dyDescent="0.25">
      <c r="C10144" s="113" t="s">
        <v>27132</v>
      </c>
      <c r="D10144" s="113" t="s">
        <v>27133</v>
      </c>
    </row>
    <row r="10145" spans="3:4" ht="15" hidden="1" customHeight="1" x14ac:dyDescent="0.25">
      <c r="C10145" s="113" t="s">
        <v>27134</v>
      </c>
      <c r="D10145" s="113" t="s">
        <v>27135</v>
      </c>
    </row>
    <row r="10146" spans="3:4" ht="15" hidden="1" customHeight="1" x14ac:dyDescent="0.25">
      <c r="C10146" s="113" t="s">
        <v>27136</v>
      </c>
      <c r="D10146" s="113" t="s">
        <v>27137</v>
      </c>
    </row>
    <row r="10147" spans="3:4" ht="15" hidden="1" customHeight="1" x14ac:dyDescent="0.25">
      <c r="C10147" s="113" t="s">
        <v>27138</v>
      </c>
      <c r="D10147" s="113" t="s">
        <v>27139</v>
      </c>
    </row>
    <row r="10148" spans="3:4" ht="15" hidden="1" customHeight="1" x14ac:dyDescent="0.25">
      <c r="C10148" s="113" t="s">
        <v>27140</v>
      </c>
      <c r="D10148" s="113" t="s">
        <v>27141</v>
      </c>
    </row>
    <row r="10149" spans="3:4" ht="15" hidden="1" customHeight="1" x14ac:dyDescent="0.25">
      <c r="C10149" s="113" t="s">
        <v>27142</v>
      </c>
      <c r="D10149" s="113" t="s">
        <v>27143</v>
      </c>
    </row>
    <row r="10150" spans="3:4" ht="15" hidden="1" customHeight="1" x14ac:dyDescent="0.25">
      <c r="C10150" s="113" t="s">
        <v>27144</v>
      </c>
      <c r="D10150" s="113" t="s">
        <v>27145</v>
      </c>
    </row>
    <row r="10151" spans="3:4" ht="15" hidden="1" customHeight="1" x14ac:dyDescent="0.25">
      <c r="C10151" s="113" t="s">
        <v>27146</v>
      </c>
      <c r="D10151" s="113" t="s">
        <v>27147</v>
      </c>
    </row>
    <row r="10152" spans="3:4" ht="15" hidden="1" customHeight="1" x14ac:dyDescent="0.25">
      <c r="C10152" s="113" t="s">
        <v>27148</v>
      </c>
      <c r="D10152" s="113" t="s">
        <v>27149</v>
      </c>
    </row>
    <row r="10153" spans="3:4" ht="15" hidden="1" customHeight="1" x14ac:dyDescent="0.25">
      <c r="C10153" s="113" t="s">
        <v>27150</v>
      </c>
      <c r="D10153" s="113" t="s">
        <v>27151</v>
      </c>
    </row>
    <row r="10154" spans="3:4" ht="15" hidden="1" customHeight="1" x14ac:dyDescent="0.25">
      <c r="C10154" s="113" t="s">
        <v>27152</v>
      </c>
      <c r="D10154" s="113" t="s">
        <v>27153</v>
      </c>
    </row>
    <row r="10155" spans="3:4" ht="15" hidden="1" customHeight="1" x14ac:dyDescent="0.25">
      <c r="C10155" s="113" t="s">
        <v>27154</v>
      </c>
      <c r="D10155" s="113" t="s">
        <v>27155</v>
      </c>
    </row>
    <row r="10156" spans="3:4" ht="15" hidden="1" customHeight="1" x14ac:dyDescent="0.25">
      <c r="C10156" s="113" t="s">
        <v>27156</v>
      </c>
      <c r="D10156" s="113" t="s">
        <v>27157</v>
      </c>
    </row>
    <row r="10157" spans="3:4" ht="15" hidden="1" customHeight="1" x14ac:dyDescent="0.25">
      <c r="C10157" s="113" t="s">
        <v>27158</v>
      </c>
      <c r="D10157" s="113" t="s">
        <v>27159</v>
      </c>
    </row>
    <row r="10158" spans="3:4" ht="15" hidden="1" customHeight="1" x14ac:dyDescent="0.25">
      <c r="C10158" s="113" t="s">
        <v>27160</v>
      </c>
      <c r="D10158" s="113" t="s">
        <v>27161</v>
      </c>
    </row>
    <row r="10159" spans="3:4" ht="15" hidden="1" customHeight="1" x14ac:dyDescent="0.25">
      <c r="C10159" s="113" t="s">
        <v>27162</v>
      </c>
      <c r="D10159" s="113" t="s">
        <v>27163</v>
      </c>
    </row>
    <row r="10160" spans="3:4" ht="15" hidden="1" customHeight="1" x14ac:dyDescent="0.25">
      <c r="C10160" s="113" t="s">
        <v>27164</v>
      </c>
      <c r="D10160" s="113" t="s">
        <v>27165</v>
      </c>
    </row>
    <row r="10161" spans="3:4" ht="15" hidden="1" customHeight="1" x14ac:dyDescent="0.25">
      <c r="C10161" s="113" t="s">
        <v>27166</v>
      </c>
      <c r="D10161" s="113" t="s">
        <v>27167</v>
      </c>
    </row>
    <row r="10162" spans="3:4" ht="15" hidden="1" customHeight="1" x14ac:dyDescent="0.25">
      <c r="C10162" s="113" t="s">
        <v>27168</v>
      </c>
      <c r="D10162" s="113" t="s">
        <v>27169</v>
      </c>
    </row>
    <row r="10163" spans="3:4" ht="15" hidden="1" customHeight="1" x14ac:dyDescent="0.25">
      <c r="C10163" s="113" t="s">
        <v>27170</v>
      </c>
      <c r="D10163" s="113" t="s">
        <v>27171</v>
      </c>
    </row>
    <row r="10164" spans="3:4" ht="15" hidden="1" customHeight="1" x14ac:dyDescent="0.25">
      <c r="C10164" s="113" t="s">
        <v>27172</v>
      </c>
      <c r="D10164" s="113" t="s">
        <v>27173</v>
      </c>
    </row>
    <row r="10165" spans="3:4" ht="15" hidden="1" customHeight="1" x14ac:dyDescent="0.25">
      <c r="C10165" s="113" t="s">
        <v>27174</v>
      </c>
      <c r="D10165" s="113" t="s">
        <v>27175</v>
      </c>
    </row>
    <row r="10166" spans="3:4" ht="15" hidden="1" customHeight="1" x14ac:dyDescent="0.25">
      <c r="C10166" s="113" t="s">
        <v>27176</v>
      </c>
      <c r="D10166" s="113" t="s">
        <v>27177</v>
      </c>
    </row>
    <row r="10167" spans="3:4" ht="15" hidden="1" customHeight="1" x14ac:dyDescent="0.25">
      <c r="C10167" s="113" t="s">
        <v>27178</v>
      </c>
      <c r="D10167" s="113" t="s">
        <v>27179</v>
      </c>
    </row>
    <row r="10168" spans="3:4" ht="15" hidden="1" customHeight="1" x14ac:dyDescent="0.25">
      <c r="C10168" s="113" t="s">
        <v>27180</v>
      </c>
      <c r="D10168" s="113" t="s">
        <v>27181</v>
      </c>
    </row>
    <row r="10169" spans="3:4" ht="15" hidden="1" customHeight="1" x14ac:dyDescent="0.25">
      <c r="C10169" s="113" t="s">
        <v>27182</v>
      </c>
      <c r="D10169" s="113" t="s">
        <v>27183</v>
      </c>
    </row>
    <row r="10170" spans="3:4" ht="15" hidden="1" customHeight="1" x14ac:dyDescent="0.25">
      <c r="C10170" s="113" t="s">
        <v>27184</v>
      </c>
      <c r="D10170" s="113" t="s">
        <v>27185</v>
      </c>
    </row>
    <row r="10171" spans="3:4" ht="15" hidden="1" customHeight="1" x14ac:dyDescent="0.25">
      <c r="C10171" s="113" t="s">
        <v>27186</v>
      </c>
      <c r="D10171" s="113" t="s">
        <v>27187</v>
      </c>
    </row>
    <row r="10172" spans="3:4" ht="15" hidden="1" customHeight="1" x14ac:dyDescent="0.25">
      <c r="C10172" s="113" t="s">
        <v>27188</v>
      </c>
      <c r="D10172" s="113" t="s">
        <v>27189</v>
      </c>
    </row>
    <row r="10173" spans="3:4" ht="15" hidden="1" customHeight="1" x14ac:dyDescent="0.25">
      <c r="C10173" s="113" t="s">
        <v>27190</v>
      </c>
      <c r="D10173" s="113" t="s">
        <v>27191</v>
      </c>
    </row>
    <row r="10174" spans="3:4" ht="15" hidden="1" customHeight="1" x14ac:dyDescent="0.25">
      <c r="C10174" s="113" t="s">
        <v>27192</v>
      </c>
      <c r="D10174" s="113" t="s">
        <v>27193</v>
      </c>
    </row>
    <row r="10175" spans="3:4" ht="15" hidden="1" customHeight="1" x14ac:dyDescent="0.25">
      <c r="C10175" s="113" t="s">
        <v>27194</v>
      </c>
      <c r="D10175" s="113" t="s">
        <v>27195</v>
      </c>
    </row>
    <row r="10176" spans="3:4" ht="15" hidden="1" customHeight="1" x14ac:dyDescent="0.25">
      <c r="C10176" s="113" t="s">
        <v>27196</v>
      </c>
      <c r="D10176" s="113" t="s">
        <v>27197</v>
      </c>
    </row>
    <row r="10177" spans="3:4" ht="15" hidden="1" customHeight="1" x14ac:dyDescent="0.25">
      <c r="C10177" s="113" t="s">
        <v>27198</v>
      </c>
      <c r="D10177" s="113" t="s">
        <v>27199</v>
      </c>
    </row>
    <row r="10178" spans="3:4" ht="15" hidden="1" customHeight="1" x14ac:dyDescent="0.25">
      <c r="C10178" s="113" t="s">
        <v>27200</v>
      </c>
      <c r="D10178" s="113" t="s">
        <v>27201</v>
      </c>
    </row>
    <row r="10179" spans="3:4" ht="15" hidden="1" customHeight="1" x14ac:dyDescent="0.25">
      <c r="C10179" s="113" t="s">
        <v>27202</v>
      </c>
      <c r="D10179" s="113" t="s">
        <v>27203</v>
      </c>
    </row>
    <row r="10180" spans="3:4" ht="15" hidden="1" customHeight="1" x14ac:dyDescent="0.25">
      <c r="C10180" s="113" t="s">
        <v>27204</v>
      </c>
      <c r="D10180" s="113" t="s">
        <v>27205</v>
      </c>
    </row>
    <row r="10181" spans="3:4" ht="15" hidden="1" customHeight="1" x14ac:dyDescent="0.25">
      <c r="C10181" s="113" t="s">
        <v>27206</v>
      </c>
      <c r="D10181" s="113" t="s">
        <v>27207</v>
      </c>
    </row>
    <row r="10182" spans="3:4" ht="15" hidden="1" customHeight="1" x14ac:dyDescent="0.25">
      <c r="C10182" s="113" t="s">
        <v>27208</v>
      </c>
      <c r="D10182" s="113" t="s">
        <v>27209</v>
      </c>
    </row>
    <row r="10183" spans="3:4" ht="15" hidden="1" customHeight="1" x14ac:dyDescent="0.25">
      <c r="C10183" s="113" t="s">
        <v>27210</v>
      </c>
      <c r="D10183" s="113" t="s">
        <v>27211</v>
      </c>
    </row>
    <row r="10184" spans="3:4" ht="15" hidden="1" customHeight="1" x14ac:dyDescent="0.25">
      <c r="C10184" s="113" t="s">
        <v>27212</v>
      </c>
      <c r="D10184" s="113" t="s">
        <v>27213</v>
      </c>
    </row>
    <row r="10185" spans="3:4" ht="15" hidden="1" customHeight="1" x14ac:dyDescent="0.25">
      <c r="C10185" s="113" t="s">
        <v>27214</v>
      </c>
      <c r="D10185" s="113" t="s">
        <v>27215</v>
      </c>
    </row>
    <row r="10186" spans="3:4" ht="15" hidden="1" customHeight="1" x14ac:dyDescent="0.25">
      <c r="C10186" s="113" t="s">
        <v>27216</v>
      </c>
      <c r="D10186" s="113" t="s">
        <v>27217</v>
      </c>
    </row>
    <row r="10187" spans="3:4" ht="15" hidden="1" customHeight="1" x14ac:dyDescent="0.25">
      <c r="C10187" s="113" t="s">
        <v>27218</v>
      </c>
      <c r="D10187" s="113" t="s">
        <v>27219</v>
      </c>
    </row>
    <row r="10188" spans="3:4" ht="15" hidden="1" customHeight="1" x14ac:dyDescent="0.25">
      <c r="C10188" s="113" t="s">
        <v>27220</v>
      </c>
      <c r="D10188" s="113" t="s">
        <v>27221</v>
      </c>
    </row>
    <row r="10189" spans="3:4" ht="15" hidden="1" customHeight="1" x14ac:dyDescent="0.25">
      <c r="C10189" s="113" t="s">
        <v>27222</v>
      </c>
      <c r="D10189" s="113" t="s">
        <v>27223</v>
      </c>
    </row>
    <row r="10190" spans="3:4" ht="15" hidden="1" customHeight="1" x14ac:dyDescent="0.25">
      <c r="C10190" s="113" t="s">
        <v>27224</v>
      </c>
      <c r="D10190" s="113" t="s">
        <v>27225</v>
      </c>
    </row>
    <row r="10191" spans="3:4" ht="15" hidden="1" customHeight="1" x14ac:dyDescent="0.25">
      <c r="C10191" s="113" t="s">
        <v>27226</v>
      </c>
      <c r="D10191" s="113" t="s">
        <v>27227</v>
      </c>
    </row>
    <row r="10192" spans="3:4" ht="15" hidden="1" customHeight="1" x14ac:dyDescent="0.25">
      <c r="C10192" s="113" t="s">
        <v>27228</v>
      </c>
      <c r="D10192" s="113" t="s">
        <v>27229</v>
      </c>
    </row>
    <row r="10193" spans="3:4" ht="15" hidden="1" customHeight="1" x14ac:dyDescent="0.25">
      <c r="C10193" s="113" t="s">
        <v>27230</v>
      </c>
      <c r="D10193" s="113" t="s">
        <v>27231</v>
      </c>
    </row>
    <row r="10194" spans="3:4" ht="15" hidden="1" customHeight="1" x14ac:dyDescent="0.25">
      <c r="C10194" s="113" t="s">
        <v>27232</v>
      </c>
      <c r="D10194" s="113" t="s">
        <v>27233</v>
      </c>
    </row>
    <row r="10195" spans="3:4" ht="15" hidden="1" customHeight="1" x14ac:dyDescent="0.25">
      <c r="C10195" s="113" t="s">
        <v>27762</v>
      </c>
      <c r="D10195" s="113" t="s">
        <v>27234</v>
      </c>
    </row>
    <row r="10196" spans="3:4" ht="15" hidden="1" customHeight="1" x14ac:dyDescent="0.25">
      <c r="C10196" s="113" t="s">
        <v>27235</v>
      </c>
      <c r="D10196" s="113" t="s">
        <v>27236</v>
      </c>
    </row>
    <row r="10197" spans="3:4" ht="15" hidden="1" customHeight="1" x14ac:dyDescent="0.25">
      <c r="C10197" s="113" t="s">
        <v>27237</v>
      </c>
      <c r="D10197" s="113" t="s">
        <v>27238</v>
      </c>
    </row>
    <row r="10198" spans="3:4" ht="15" hidden="1" customHeight="1" x14ac:dyDescent="0.25">
      <c r="C10198" s="113" t="s">
        <v>27239</v>
      </c>
      <c r="D10198" s="113" t="s">
        <v>27240</v>
      </c>
    </row>
    <row r="10199" spans="3:4" ht="15" hidden="1" customHeight="1" x14ac:dyDescent="0.25">
      <c r="C10199" s="113" t="s">
        <v>27241</v>
      </c>
      <c r="D10199" s="113" t="s">
        <v>27242</v>
      </c>
    </row>
    <row r="10200" spans="3:4" ht="15" hidden="1" customHeight="1" x14ac:dyDescent="0.25">
      <c r="C10200" s="113" t="s">
        <v>27243</v>
      </c>
      <c r="D10200" s="113" t="s">
        <v>27244</v>
      </c>
    </row>
    <row r="10201" spans="3:4" ht="15" hidden="1" customHeight="1" x14ac:dyDescent="0.25">
      <c r="C10201" s="113" t="s">
        <v>27245</v>
      </c>
      <c r="D10201" s="113" t="s">
        <v>27246</v>
      </c>
    </row>
    <row r="10202" spans="3:4" ht="15" hidden="1" customHeight="1" x14ac:dyDescent="0.25">
      <c r="C10202" s="113" t="s">
        <v>27247</v>
      </c>
      <c r="D10202" s="113" t="s">
        <v>27248</v>
      </c>
    </row>
    <row r="10203" spans="3:4" ht="15" hidden="1" customHeight="1" x14ac:dyDescent="0.25">
      <c r="C10203" s="113" t="s">
        <v>27249</v>
      </c>
      <c r="D10203" s="113" t="s">
        <v>27250</v>
      </c>
    </row>
    <row r="10204" spans="3:4" ht="15" hidden="1" customHeight="1" x14ac:dyDescent="0.25">
      <c r="C10204" s="113" t="s">
        <v>27251</v>
      </c>
      <c r="D10204" s="113" t="s">
        <v>27252</v>
      </c>
    </row>
    <row r="10205" spans="3:4" ht="15" hidden="1" customHeight="1" x14ac:dyDescent="0.25">
      <c r="C10205" s="113" t="s">
        <v>27253</v>
      </c>
      <c r="D10205" s="113" t="s">
        <v>27254</v>
      </c>
    </row>
    <row r="10206" spans="3:4" ht="15" hidden="1" customHeight="1" x14ac:dyDescent="0.25">
      <c r="C10206" s="113" t="s">
        <v>27255</v>
      </c>
      <c r="D10206" s="113" t="s">
        <v>27256</v>
      </c>
    </row>
    <row r="10207" spans="3:4" ht="15" hidden="1" customHeight="1" x14ac:dyDescent="0.25">
      <c r="C10207" s="113" t="s">
        <v>27257</v>
      </c>
      <c r="D10207" s="113" t="s">
        <v>27258</v>
      </c>
    </row>
    <row r="10208" spans="3:4" ht="15" hidden="1" customHeight="1" x14ac:dyDescent="0.25">
      <c r="C10208" s="113" t="s">
        <v>27259</v>
      </c>
      <c r="D10208" s="113" t="s">
        <v>27260</v>
      </c>
    </row>
    <row r="10209" spans="3:4" ht="15" hidden="1" customHeight="1" x14ac:dyDescent="0.25">
      <c r="C10209" s="113" t="s">
        <v>27261</v>
      </c>
      <c r="D10209" s="113" t="s">
        <v>27262</v>
      </c>
    </row>
    <row r="10210" spans="3:4" ht="15" hidden="1" customHeight="1" x14ac:dyDescent="0.25">
      <c r="C10210" s="113" t="s">
        <v>27263</v>
      </c>
      <c r="D10210" s="113" t="s">
        <v>27264</v>
      </c>
    </row>
    <row r="10211" spans="3:4" ht="15" hidden="1" customHeight="1" x14ac:dyDescent="0.25">
      <c r="C10211" s="113" t="s">
        <v>27265</v>
      </c>
      <c r="D10211" s="113" t="s">
        <v>27266</v>
      </c>
    </row>
    <row r="10212" spans="3:4" ht="15" hidden="1" customHeight="1" x14ac:dyDescent="0.25">
      <c r="C10212" s="113" t="s">
        <v>27267</v>
      </c>
      <c r="D10212" s="113" t="s">
        <v>27268</v>
      </c>
    </row>
    <row r="10213" spans="3:4" ht="15" hidden="1" customHeight="1" x14ac:dyDescent="0.25">
      <c r="C10213" s="113" t="s">
        <v>27269</v>
      </c>
      <c r="D10213" s="113" t="s">
        <v>27270</v>
      </c>
    </row>
    <row r="10214" spans="3:4" ht="15" hidden="1" customHeight="1" x14ac:dyDescent="0.25">
      <c r="C10214" s="113" t="s">
        <v>27271</v>
      </c>
      <c r="D10214" s="113" t="s">
        <v>27272</v>
      </c>
    </row>
    <row r="10215" spans="3:4" ht="15" hidden="1" customHeight="1" x14ac:dyDescent="0.25">
      <c r="C10215" s="113" t="s">
        <v>27273</v>
      </c>
      <c r="D10215" s="113" t="s">
        <v>27274</v>
      </c>
    </row>
    <row r="10216" spans="3:4" ht="15" hidden="1" customHeight="1" x14ac:dyDescent="0.25">
      <c r="C10216" s="113" t="s">
        <v>27275</v>
      </c>
      <c r="D10216" s="113" t="s">
        <v>27276</v>
      </c>
    </row>
    <row r="10217" spans="3:4" ht="15" hidden="1" customHeight="1" x14ac:dyDescent="0.25">
      <c r="C10217" s="113" t="s">
        <v>27277</v>
      </c>
      <c r="D10217" s="113" t="s">
        <v>27278</v>
      </c>
    </row>
    <row r="10218" spans="3:4" ht="15" hidden="1" customHeight="1" x14ac:dyDescent="0.25">
      <c r="C10218" s="113" t="s">
        <v>27279</v>
      </c>
      <c r="D10218" s="113" t="s">
        <v>27280</v>
      </c>
    </row>
    <row r="10219" spans="3:4" ht="15" hidden="1" customHeight="1" x14ac:dyDescent="0.25">
      <c r="C10219" s="113" t="s">
        <v>27281</v>
      </c>
      <c r="D10219" s="113" t="s">
        <v>27282</v>
      </c>
    </row>
    <row r="10220" spans="3:4" ht="15" hidden="1" customHeight="1" x14ac:dyDescent="0.25">
      <c r="C10220" s="113" t="s">
        <v>27283</v>
      </c>
      <c r="D10220" s="113" t="s">
        <v>27284</v>
      </c>
    </row>
    <row r="10221" spans="3:4" ht="15" hidden="1" customHeight="1" x14ac:dyDescent="0.25">
      <c r="C10221" s="113" t="s">
        <v>27285</v>
      </c>
      <c r="D10221" s="113" t="s">
        <v>27286</v>
      </c>
    </row>
    <row r="10222" spans="3:4" ht="15" hidden="1" customHeight="1" x14ac:dyDescent="0.25">
      <c r="C10222" s="113" t="s">
        <v>27287</v>
      </c>
      <c r="D10222" s="113" t="s">
        <v>27288</v>
      </c>
    </row>
    <row r="10223" spans="3:4" ht="15" hidden="1" customHeight="1" x14ac:dyDescent="0.25">
      <c r="C10223" s="113" t="s">
        <v>27289</v>
      </c>
      <c r="D10223" s="113" t="s">
        <v>27290</v>
      </c>
    </row>
    <row r="10224" spans="3:4" ht="15" hidden="1" customHeight="1" x14ac:dyDescent="0.25">
      <c r="C10224" s="113" t="s">
        <v>27291</v>
      </c>
      <c r="D10224" s="113" t="s">
        <v>27292</v>
      </c>
    </row>
    <row r="10225" spans="3:4" ht="15" hidden="1" customHeight="1" x14ac:dyDescent="0.25">
      <c r="C10225" s="113" t="s">
        <v>27293</v>
      </c>
      <c r="D10225" s="113" t="s">
        <v>27294</v>
      </c>
    </row>
    <row r="10226" spans="3:4" ht="15" hidden="1" customHeight="1" x14ac:dyDescent="0.25">
      <c r="C10226" s="113" t="s">
        <v>27295</v>
      </c>
      <c r="D10226" s="113" t="s">
        <v>27296</v>
      </c>
    </row>
    <row r="10227" spans="3:4" ht="15" hidden="1" customHeight="1" x14ac:dyDescent="0.25">
      <c r="C10227" s="113" t="s">
        <v>27297</v>
      </c>
      <c r="D10227" s="113" t="s">
        <v>27298</v>
      </c>
    </row>
    <row r="10228" spans="3:4" ht="15" hidden="1" customHeight="1" x14ac:dyDescent="0.25">
      <c r="C10228" s="113" t="s">
        <v>27299</v>
      </c>
      <c r="D10228" s="113" t="s">
        <v>27300</v>
      </c>
    </row>
    <row r="10229" spans="3:4" ht="15" hidden="1" customHeight="1" x14ac:dyDescent="0.25">
      <c r="C10229" s="113" t="s">
        <v>27301</v>
      </c>
      <c r="D10229" s="113" t="s">
        <v>27302</v>
      </c>
    </row>
    <row r="10230" spans="3:4" ht="15" hidden="1" customHeight="1" x14ac:dyDescent="0.25">
      <c r="C10230" s="113" t="s">
        <v>27303</v>
      </c>
      <c r="D10230" s="113" t="s">
        <v>27304</v>
      </c>
    </row>
    <row r="10231" spans="3:4" ht="15" hidden="1" customHeight="1" x14ac:dyDescent="0.25">
      <c r="C10231" s="113" t="s">
        <v>27305</v>
      </c>
      <c r="D10231" s="113" t="s">
        <v>27306</v>
      </c>
    </row>
    <row r="10232" spans="3:4" ht="15" hidden="1" customHeight="1" x14ac:dyDescent="0.25">
      <c r="C10232" s="113" t="s">
        <v>27307</v>
      </c>
      <c r="D10232" s="113" t="s">
        <v>27308</v>
      </c>
    </row>
    <row r="10233" spans="3:4" ht="15" hidden="1" customHeight="1" x14ac:dyDescent="0.25">
      <c r="C10233" s="113" t="s">
        <v>27309</v>
      </c>
      <c r="D10233" s="113" t="s">
        <v>27310</v>
      </c>
    </row>
    <row r="10234" spans="3:4" ht="15" hidden="1" customHeight="1" x14ac:dyDescent="0.25">
      <c r="C10234" s="113" t="s">
        <v>27311</v>
      </c>
      <c r="D10234" s="113" t="s">
        <v>27312</v>
      </c>
    </row>
    <row r="10235" spans="3:4" ht="15" hidden="1" customHeight="1" x14ac:dyDescent="0.25">
      <c r="C10235" s="113" t="s">
        <v>27313</v>
      </c>
      <c r="D10235" s="113" t="s">
        <v>27314</v>
      </c>
    </row>
    <row r="10236" spans="3:4" ht="15" hidden="1" customHeight="1" x14ac:dyDescent="0.25">
      <c r="C10236" s="113" t="s">
        <v>27315</v>
      </c>
      <c r="D10236" s="113" t="s">
        <v>27316</v>
      </c>
    </row>
    <row r="10237" spans="3:4" ht="15" hidden="1" customHeight="1" x14ac:dyDescent="0.25">
      <c r="C10237" s="113" t="s">
        <v>27317</v>
      </c>
      <c r="D10237" s="113" t="s">
        <v>27318</v>
      </c>
    </row>
    <row r="10238" spans="3:4" ht="15" hidden="1" customHeight="1" x14ac:dyDescent="0.25">
      <c r="C10238" s="113" t="s">
        <v>27319</v>
      </c>
      <c r="D10238" s="113" t="s">
        <v>27320</v>
      </c>
    </row>
    <row r="10239" spans="3:4" ht="15" hidden="1" customHeight="1" x14ac:dyDescent="0.25">
      <c r="C10239" s="113" t="s">
        <v>27321</v>
      </c>
      <c r="D10239" s="113" t="s">
        <v>27322</v>
      </c>
    </row>
    <row r="10240" spans="3:4" ht="15" hidden="1" customHeight="1" x14ac:dyDescent="0.25">
      <c r="C10240" s="113" t="s">
        <v>27323</v>
      </c>
      <c r="D10240" s="113" t="s">
        <v>27324</v>
      </c>
    </row>
    <row r="10241" spans="3:4" ht="15" hidden="1" customHeight="1" x14ac:dyDescent="0.25">
      <c r="C10241" s="113" t="s">
        <v>27325</v>
      </c>
      <c r="D10241" s="113" t="s">
        <v>27326</v>
      </c>
    </row>
    <row r="10242" spans="3:4" ht="15" hidden="1" customHeight="1" x14ac:dyDescent="0.25">
      <c r="C10242" s="113" t="s">
        <v>27327</v>
      </c>
      <c r="D10242" s="113" t="s">
        <v>27328</v>
      </c>
    </row>
    <row r="10243" spans="3:4" ht="15" hidden="1" customHeight="1" x14ac:dyDescent="0.25">
      <c r="C10243" s="113" t="s">
        <v>27329</v>
      </c>
      <c r="D10243" s="113" t="s">
        <v>27330</v>
      </c>
    </row>
    <row r="10244" spans="3:4" ht="15" hidden="1" customHeight="1" x14ac:dyDescent="0.25">
      <c r="C10244" s="113" t="s">
        <v>27331</v>
      </c>
      <c r="D10244" s="113" t="s">
        <v>27332</v>
      </c>
    </row>
    <row r="10245" spans="3:4" ht="15" hidden="1" customHeight="1" x14ac:dyDescent="0.25">
      <c r="C10245" s="113" t="s">
        <v>27333</v>
      </c>
      <c r="D10245" s="113" t="s">
        <v>27334</v>
      </c>
    </row>
    <row r="10246" spans="3:4" ht="15" hidden="1" customHeight="1" x14ac:dyDescent="0.25">
      <c r="C10246" s="113" t="s">
        <v>27335</v>
      </c>
      <c r="D10246" s="113" t="s">
        <v>27336</v>
      </c>
    </row>
    <row r="10247" spans="3:4" ht="15" hidden="1" customHeight="1" x14ac:dyDescent="0.25">
      <c r="C10247" s="113" t="s">
        <v>27337</v>
      </c>
      <c r="D10247" s="113" t="s">
        <v>27338</v>
      </c>
    </row>
    <row r="10248" spans="3:4" ht="15" hidden="1" customHeight="1" x14ac:dyDescent="0.25">
      <c r="C10248" s="113" t="s">
        <v>27339</v>
      </c>
      <c r="D10248" s="113" t="s">
        <v>27340</v>
      </c>
    </row>
    <row r="10249" spans="3:4" ht="15" hidden="1" customHeight="1" x14ac:dyDescent="0.25">
      <c r="C10249" s="113" t="s">
        <v>27341</v>
      </c>
      <c r="D10249" s="113" t="s">
        <v>27342</v>
      </c>
    </row>
    <row r="10250" spans="3:4" ht="15" hidden="1" customHeight="1" x14ac:dyDescent="0.25">
      <c r="C10250" s="113" t="s">
        <v>27343</v>
      </c>
      <c r="D10250" s="113" t="s">
        <v>27344</v>
      </c>
    </row>
    <row r="10251" spans="3:4" ht="15" hidden="1" customHeight="1" x14ac:dyDescent="0.25">
      <c r="C10251" s="113" t="s">
        <v>27345</v>
      </c>
      <c r="D10251" s="113" t="s">
        <v>27346</v>
      </c>
    </row>
    <row r="10252" spans="3:4" ht="15" hidden="1" customHeight="1" x14ac:dyDescent="0.25">
      <c r="C10252" s="113" t="s">
        <v>27347</v>
      </c>
      <c r="D10252" s="113" t="s">
        <v>27348</v>
      </c>
    </row>
    <row r="10253" spans="3:4" ht="15" hidden="1" customHeight="1" x14ac:dyDescent="0.25">
      <c r="C10253" s="113" t="s">
        <v>27349</v>
      </c>
      <c r="D10253" s="113" t="s">
        <v>27350</v>
      </c>
    </row>
    <row r="10254" spans="3:4" ht="15" hidden="1" customHeight="1" x14ac:dyDescent="0.25">
      <c r="C10254" s="113" t="s">
        <v>27351</v>
      </c>
      <c r="D10254" s="113" t="s">
        <v>27352</v>
      </c>
    </row>
    <row r="10255" spans="3:4" ht="15" hidden="1" customHeight="1" x14ac:dyDescent="0.25">
      <c r="C10255" s="113" t="s">
        <v>27353</v>
      </c>
      <c r="D10255" s="113" t="s">
        <v>27354</v>
      </c>
    </row>
    <row r="10256" spans="3:4" ht="15" hidden="1" customHeight="1" x14ac:dyDescent="0.25">
      <c r="C10256" s="113" t="s">
        <v>27355</v>
      </c>
      <c r="D10256" s="113" t="s">
        <v>27356</v>
      </c>
    </row>
    <row r="10257" spans="3:4" ht="15" hidden="1" customHeight="1" x14ac:dyDescent="0.25">
      <c r="C10257" s="113" t="s">
        <v>27357</v>
      </c>
      <c r="D10257" s="113" t="s">
        <v>27358</v>
      </c>
    </row>
    <row r="10258" spans="3:4" ht="15" hidden="1" customHeight="1" x14ac:dyDescent="0.25">
      <c r="C10258" s="113" t="s">
        <v>27359</v>
      </c>
      <c r="D10258" s="113" t="s">
        <v>27360</v>
      </c>
    </row>
    <row r="10259" spans="3:4" ht="15" hidden="1" customHeight="1" x14ac:dyDescent="0.25">
      <c r="C10259" s="113" t="s">
        <v>27361</v>
      </c>
      <c r="D10259" s="113" t="s">
        <v>27362</v>
      </c>
    </row>
    <row r="10260" spans="3:4" ht="15" hidden="1" customHeight="1" x14ac:dyDescent="0.25">
      <c r="C10260" s="113" t="s">
        <v>27363</v>
      </c>
      <c r="D10260" s="113" t="s">
        <v>27364</v>
      </c>
    </row>
    <row r="10261" spans="3:4" ht="15" hidden="1" customHeight="1" x14ac:dyDescent="0.25">
      <c r="C10261" s="113" t="s">
        <v>27365</v>
      </c>
      <c r="D10261" s="113" t="s">
        <v>27366</v>
      </c>
    </row>
    <row r="10262" spans="3:4" ht="15" hidden="1" customHeight="1" x14ac:dyDescent="0.25">
      <c r="C10262" s="113" t="s">
        <v>27367</v>
      </c>
      <c r="D10262" s="113" t="s">
        <v>27368</v>
      </c>
    </row>
    <row r="10263" spans="3:4" ht="15" hidden="1" customHeight="1" x14ac:dyDescent="0.25">
      <c r="C10263" s="113" t="s">
        <v>27369</v>
      </c>
      <c r="D10263" s="113" t="s">
        <v>27370</v>
      </c>
    </row>
    <row r="10264" spans="3:4" ht="15" hidden="1" customHeight="1" x14ac:dyDescent="0.25">
      <c r="C10264" s="113" t="s">
        <v>27371</v>
      </c>
      <c r="D10264" s="113" t="s">
        <v>27372</v>
      </c>
    </row>
    <row r="10265" spans="3:4" ht="15" hidden="1" customHeight="1" x14ac:dyDescent="0.25">
      <c r="C10265" s="113" t="s">
        <v>27373</v>
      </c>
      <c r="D10265" s="113" t="s">
        <v>27374</v>
      </c>
    </row>
    <row r="10266" spans="3:4" ht="15" hidden="1" customHeight="1" x14ac:dyDescent="0.25">
      <c r="C10266" s="113" t="s">
        <v>27375</v>
      </c>
      <c r="D10266" s="113" t="s">
        <v>27376</v>
      </c>
    </row>
    <row r="10267" spans="3:4" ht="15" hidden="1" customHeight="1" x14ac:dyDescent="0.25">
      <c r="C10267" s="113" t="s">
        <v>27377</v>
      </c>
      <c r="D10267" s="113" t="s">
        <v>27378</v>
      </c>
    </row>
    <row r="10268" spans="3:4" ht="15" hidden="1" customHeight="1" x14ac:dyDescent="0.25">
      <c r="C10268" s="113" t="s">
        <v>27379</v>
      </c>
      <c r="D10268" s="113" t="s">
        <v>27380</v>
      </c>
    </row>
    <row r="10269" spans="3:4" ht="15" hidden="1" customHeight="1" x14ac:dyDescent="0.25">
      <c r="C10269" s="113" t="s">
        <v>27381</v>
      </c>
      <c r="D10269" s="113" t="s">
        <v>27382</v>
      </c>
    </row>
    <row r="10270" spans="3:4" ht="15" hidden="1" customHeight="1" x14ac:dyDescent="0.25">
      <c r="C10270" s="113" t="s">
        <v>27383</v>
      </c>
      <c r="D10270" s="113" t="s">
        <v>27384</v>
      </c>
    </row>
    <row r="10271" spans="3:4" ht="15" hidden="1" customHeight="1" x14ac:dyDescent="0.25">
      <c r="C10271" s="113" t="s">
        <v>27385</v>
      </c>
      <c r="D10271" s="113" t="s">
        <v>27386</v>
      </c>
    </row>
    <row r="10272" spans="3:4" ht="15" hidden="1" customHeight="1" x14ac:dyDescent="0.25">
      <c r="C10272" s="113" t="s">
        <v>27387</v>
      </c>
      <c r="D10272" s="113" t="s">
        <v>27388</v>
      </c>
    </row>
    <row r="10273" spans="3:4" ht="15" hidden="1" customHeight="1" x14ac:dyDescent="0.25">
      <c r="C10273" s="113" t="s">
        <v>27389</v>
      </c>
      <c r="D10273" s="113" t="s">
        <v>27390</v>
      </c>
    </row>
    <row r="10274" spans="3:4" ht="15" hidden="1" customHeight="1" x14ac:dyDescent="0.25">
      <c r="C10274" s="113" t="s">
        <v>27391</v>
      </c>
      <c r="D10274" s="113" t="s">
        <v>27392</v>
      </c>
    </row>
    <row r="10275" spans="3:4" ht="15" hidden="1" customHeight="1" x14ac:dyDescent="0.25">
      <c r="C10275" s="113" t="s">
        <v>27393</v>
      </c>
      <c r="D10275" s="113" t="s">
        <v>27394</v>
      </c>
    </row>
    <row r="10276" spans="3:4" ht="15" hidden="1" customHeight="1" x14ac:dyDescent="0.25">
      <c r="C10276" s="113" t="s">
        <v>27395</v>
      </c>
      <c r="D10276" s="113" t="s">
        <v>27396</v>
      </c>
    </row>
    <row r="10277" spans="3:4" ht="15" hidden="1" customHeight="1" x14ac:dyDescent="0.25">
      <c r="C10277" s="113" t="s">
        <v>27397</v>
      </c>
      <c r="D10277" s="113" t="s">
        <v>27398</v>
      </c>
    </row>
    <row r="10278" spans="3:4" ht="15" hidden="1" customHeight="1" x14ac:dyDescent="0.25">
      <c r="C10278" s="113" t="s">
        <v>27399</v>
      </c>
      <c r="D10278" s="113" t="s">
        <v>27400</v>
      </c>
    </row>
    <row r="10279" spans="3:4" ht="15" hidden="1" customHeight="1" x14ac:dyDescent="0.25">
      <c r="C10279" s="113" t="s">
        <v>27401</v>
      </c>
      <c r="D10279" s="113" t="s">
        <v>27402</v>
      </c>
    </row>
    <row r="10280" spans="3:4" ht="15" hidden="1" customHeight="1" x14ac:dyDescent="0.25">
      <c r="C10280" s="113" t="s">
        <v>27403</v>
      </c>
      <c r="D10280" s="113" t="s">
        <v>27404</v>
      </c>
    </row>
    <row r="10281" spans="3:4" ht="15" hidden="1" customHeight="1" x14ac:dyDescent="0.25">
      <c r="C10281" s="113" t="s">
        <v>27405</v>
      </c>
      <c r="D10281" s="113" t="s">
        <v>27406</v>
      </c>
    </row>
    <row r="10282" spans="3:4" ht="15" hidden="1" customHeight="1" x14ac:dyDescent="0.25">
      <c r="C10282" s="113" t="s">
        <v>27407</v>
      </c>
      <c r="D10282" s="113" t="s">
        <v>27408</v>
      </c>
    </row>
    <row r="10283" spans="3:4" ht="15" hidden="1" customHeight="1" x14ac:dyDescent="0.25">
      <c r="C10283" s="113" t="s">
        <v>27409</v>
      </c>
      <c r="D10283" s="113" t="s">
        <v>27410</v>
      </c>
    </row>
    <row r="10284" spans="3:4" ht="15" hidden="1" customHeight="1" x14ac:dyDescent="0.25">
      <c r="C10284" s="113" t="s">
        <v>27411</v>
      </c>
      <c r="D10284" s="113" t="s">
        <v>27412</v>
      </c>
    </row>
    <row r="10285" spans="3:4" ht="15" hidden="1" customHeight="1" x14ac:dyDescent="0.25">
      <c r="C10285" s="113" t="s">
        <v>27413</v>
      </c>
      <c r="D10285" s="113" t="s">
        <v>27414</v>
      </c>
    </row>
    <row r="10286" spans="3:4" ht="15" hidden="1" customHeight="1" x14ac:dyDescent="0.25">
      <c r="C10286" s="113" t="s">
        <v>27415</v>
      </c>
      <c r="D10286" s="113" t="s">
        <v>27416</v>
      </c>
    </row>
    <row r="10287" spans="3:4" ht="15" hidden="1" customHeight="1" x14ac:dyDescent="0.25">
      <c r="C10287" s="113" t="s">
        <v>27417</v>
      </c>
      <c r="D10287" s="113" t="s">
        <v>27418</v>
      </c>
    </row>
    <row r="10288" spans="3:4" ht="15" hidden="1" customHeight="1" x14ac:dyDescent="0.25">
      <c r="C10288" s="113" t="s">
        <v>27419</v>
      </c>
      <c r="D10288" s="113" t="s">
        <v>27420</v>
      </c>
    </row>
    <row r="10289" spans="3:4" ht="15" hidden="1" customHeight="1" x14ac:dyDescent="0.25">
      <c r="C10289" s="113" t="s">
        <v>27421</v>
      </c>
      <c r="D10289" s="113" t="s">
        <v>27422</v>
      </c>
    </row>
    <row r="10290" spans="3:4" ht="15" hidden="1" customHeight="1" x14ac:dyDescent="0.25">
      <c r="C10290" s="113" t="s">
        <v>27423</v>
      </c>
      <c r="D10290" s="113" t="s">
        <v>27424</v>
      </c>
    </row>
    <row r="10291" spans="3:4" ht="15" hidden="1" customHeight="1" x14ac:dyDescent="0.25">
      <c r="C10291" s="113" t="s">
        <v>27425</v>
      </c>
      <c r="D10291" s="113" t="s">
        <v>27426</v>
      </c>
    </row>
    <row r="10292" spans="3:4" ht="15" hidden="1" customHeight="1" x14ac:dyDescent="0.25">
      <c r="C10292" s="113" t="s">
        <v>27427</v>
      </c>
      <c r="D10292" s="113" t="s">
        <v>27428</v>
      </c>
    </row>
    <row r="10293" spans="3:4" ht="15" hidden="1" customHeight="1" x14ac:dyDescent="0.25">
      <c r="C10293" s="113" t="s">
        <v>27429</v>
      </c>
      <c r="D10293" s="113" t="s">
        <v>27430</v>
      </c>
    </row>
    <row r="10294" spans="3:4" ht="15" hidden="1" customHeight="1" x14ac:dyDescent="0.25">
      <c r="C10294" s="113" t="s">
        <v>27431</v>
      </c>
      <c r="D10294" s="113" t="s">
        <v>27432</v>
      </c>
    </row>
    <row r="10295" spans="3:4" ht="15" hidden="1" customHeight="1" x14ac:dyDescent="0.25">
      <c r="C10295" s="113" t="s">
        <v>27433</v>
      </c>
      <c r="D10295" s="113" t="s">
        <v>27434</v>
      </c>
    </row>
    <row r="10296" spans="3:4" ht="15" hidden="1" customHeight="1" x14ac:dyDescent="0.25">
      <c r="C10296" s="113" t="s">
        <v>27435</v>
      </c>
      <c r="D10296" s="113" t="s">
        <v>27436</v>
      </c>
    </row>
    <row r="10297" spans="3:4" ht="15" hidden="1" customHeight="1" x14ac:dyDescent="0.25">
      <c r="C10297" s="113" t="s">
        <v>27437</v>
      </c>
      <c r="D10297" s="113" t="s">
        <v>27438</v>
      </c>
    </row>
    <row r="10298" spans="3:4" ht="15" hidden="1" customHeight="1" x14ac:dyDescent="0.25">
      <c r="C10298" s="113" t="s">
        <v>27439</v>
      </c>
      <c r="D10298" s="113" t="s">
        <v>27440</v>
      </c>
    </row>
    <row r="10299" spans="3:4" ht="15" hidden="1" customHeight="1" x14ac:dyDescent="0.25">
      <c r="C10299" s="113" t="s">
        <v>27441</v>
      </c>
      <c r="D10299" s="113" t="s">
        <v>27442</v>
      </c>
    </row>
    <row r="10300" spans="3:4" ht="15" hidden="1" customHeight="1" x14ac:dyDescent="0.25">
      <c r="C10300" s="113" t="s">
        <v>27443</v>
      </c>
      <c r="D10300" s="113" t="s">
        <v>27444</v>
      </c>
    </row>
    <row r="10301" spans="3:4" ht="15" hidden="1" customHeight="1" x14ac:dyDescent="0.25">
      <c r="C10301" s="113" t="s">
        <v>27445</v>
      </c>
      <c r="D10301" s="113" t="s">
        <v>27446</v>
      </c>
    </row>
    <row r="10302" spans="3:4" ht="15" hidden="1" customHeight="1" x14ac:dyDescent="0.25">
      <c r="C10302" s="113" t="s">
        <v>27447</v>
      </c>
      <c r="D10302" s="113" t="s">
        <v>27448</v>
      </c>
    </row>
    <row r="10303" spans="3:4" ht="15" hidden="1" customHeight="1" x14ac:dyDescent="0.25">
      <c r="C10303" s="113" t="s">
        <v>27449</v>
      </c>
      <c r="D10303" s="113" t="s">
        <v>27450</v>
      </c>
    </row>
    <row r="10304" spans="3:4" ht="15" hidden="1" customHeight="1" x14ac:dyDescent="0.25">
      <c r="C10304" s="113" t="s">
        <v>27451</v>
      </c>
      <c r="D10304" s="113" t="s">
        <v>27452</v>
      </c>
    </row>
    <row r="10305" spans="3:4" ht="15" hidden="1" customHeight="1" x14ac:dyDescent="0.25">
      <c r="C10305" s="113" t="s">
        <v>27453</v>
      </c>
      <c r="D10305" s="113" t="s">
        <v>27454</v>
      </c>
    </row>
    <row r="10306" spans="3:4" ht="15" hidden="1" customHeight="1" x14ac:dyDescent="0.25">
      <c r="C10306" s="113" t="s">
        <v>27455</v>
      </c>
      <c r="D10306" s="113" t="s">
        <v>27456</v>
      </c>
    </row>
    <row r="10307" spans="3:4" ht="15" hidden="1" customHeight="1" x14ac:dyDescent="0.25">
      <c r="C10307" s="113" t="s">
        <v>27457</v>
      </c>
      <c r="D10307" s="113" t="s">
        <v>27458</v>
      </c>
    </row>
    <row r="10308" spans="3:4" ht="15" hidden="1" customHeight="1" x14ac:dyDescent="0.25">
      <c r="C10308" s="113" t="s">
        <v>27459</v>
      </c>
      <c r="D10308" s="113" t="s">
        <v>27460</v>
      </c>
    </row>
    <row r="10309" spans="3:4" ht="15" hidden="1" customHeight="1" x14ac:dyDescent="0.25">
      <c r="C10309" s="113" t="s">
        <v>27461</v>
      </c>
      <c r="D10309" s="113" t="s">
        <v>27462</v>
      </c>
    </row>
    <row r="10310" spans="3:4" ht="15" hidden="1" customHeight="1" x14ac:dyDescent="0.25">
      <c r="C10310" s="113" t="s">
        <v>27463</v>
      </c>
      <c r="D10310" s="113" t="s">
        <v>27464</v>
      </c>
    </row>
    <row r="10311" spans="3:4" ht="15" hidden="1" customHeight="1" x14ac:dyDescent="0.25">
      <c r="C10311" s="113" t="s">
        <v>27465</v>
      </c>
      <c r="D10311" s="113" t="s">
        <v>27466</v>
      </c>
    </row>
    <row r="10312" spans="3:4" ht="15" hidden="1" customHeight="1" x14ac:dyDescent="0.25">
      <c r="C10312" s="113" t="s">
        <v>27467</v>
      </c>
      <c r="D10312" s="113" t="s">
        <v>27468</v>
      </c>
    </row>
    <row r="10313" spans="3:4" ht="15" hidden="1" customHeight="1" x14ac:dyDescent="0.25">
      <c r="C10313" s="113" t="s">
        <v>27469</v>
      </c>
      <c r="D10313" s="113" t="s">
        <v>27470</v>
      </c>
    </row>
    <row r="10314" spans="3:4" ht="15" hidden="1" customHeight="1" x14ac:dyDescent="0.25">
      <c r="C10314" s="113" t="s">
        <v>27471</v>
      </c>
      <c r="D10314" s="113" t="s">
        <v>27472</v>
      </c>
    </row>
    <row r="10315" spans="3:4" ht="15" hidden="1" customHeight="1" x14ac:dyDescent="0.25">
      <c r="C10315" s="113" t="s">
        <v>27473</v>
      </c>
      <c r="D10315" s="113" t="s">
        <v>27474</v>
      </c>
    </row>
    <row r="10316" spans="3:4" ht="15" hidden="1" customHeight="1" x14ac:dyDescent="0.25">
      <c r="C10316" s="113" t="s">
        <v>27475</v>
      </c>
      <c r="D10316" s="113" t="s">
        <v>27476</v>
      </c>
    </row>
    <row r="10317" spans="3:4" ht="15" hidden="1" customHeight="1" x14ac:dyDescent="0.25">
      <c r="C10317" s="113" t="s">
        <v>27477</v>
      </c>
      <c r="D10317" s="113" t="s">
        <v>27478</v>
      </c>
    </row>
    <row r="10318" spans="3:4" ht="15" hidden="1" customHeight="1" x14ac:dyDescent="0.25">
      <c r="C10318" s="113" t="s">
        <v>27479</v>
      </c>
      <c r="D10318" s="113" t="s">
        <v>27480</v>
      </c>
    </row>
    <row r="10319" spans="3:4" ht="15" hidden="1" customHeight="1" x14ac:dyDescent="0.25">
      <c r="C10319" s="113" t="s">
        <v>27481</v>
      </c>
      <c r="D10319" s="113" t="s">
        <v>27482</v>
      </c>
    </row>
    <row r="10320" spans="3:4" ht="15" hidden="1" customHeight="1" x14ac:dyDescent="0.25">
      <c r="C10320" s="113" t="s">
        <v>27483</v>
      </c>
      <c r="D10320" s="113" t="s">
        <v>27484</v>
      </c>
    </row>
    <row r="10321" spans="3:4" ht="15" hidden="1" customHeight="1" x14ac:dyDescent="0.25">
      <c r="C10321" s="113" t="s">
        <v>27485</v>
      </c>
      <c r="D10321" s="113" t="s">
        <v>27486</v>
      </c>
    </row>
    <row r="10322" spans="3:4" ht="15" hidden="1" customHeight="1" x14ac:dyDescent="0.25">
      <c r="C10322" s="113" t="s">
        <v>27487</v>
      </c>
      <c r="D10322" s="113" t="s">
        <v>10488</v>
      </c>
    </row>
    <row r="10323" spans="3:4" ht="15" hidden="1" customHeight="1" x14ac:dyDescent="0.25">
      <c r="C10323" s="113" t="s">
        <v>27488</v>
      </c>
      <c r="D10323" s="113" t="s">
        <v>27489</v>
      </c>
    </row>
    <row r="10324" spans="3:4" ht="15" hidden="1" customHeight="1" x14ac:dyDescent="0.25">
      <c r="C10324" s="113" t="s">
        <v>27490</v>
      </c>
      <c r="D10324" s="113" t="s">
        <v>27491</v>
      </c>
    </row>
    <row r="10325" spans="3:4" ht="15" hidden="1" customHeight="1" x14ac:dyDescent="0.25">
      <c r="C10325" s="113" t="s">
        <v>27492</v>
      </c>
      <c r="D10325" s="113" t="s">
        <v>27493</v>
      </c>
    </row>
    <row r="10326" spans="3:4" ht="15" hidden="1" customHeight="1" x14ac:dyDescent="0.25">
      <c r="C10326" s="113" t="s">
        <v>27494</v>
      </c>
      <c r="D10326" s="113" t="s">
        <v>27495</v>
      </c>
    </row>
    <row r="10327" spans="3:4" ht="15" hidden="1" customHeight="1" x14ac:dyDescent="0.25">
      <c r="C10327" s="113" t="s">
        <v>27496</v>
      </c>
      <c r="D10327" s="113" t="s">
        <v>27497</v>
      </c>
    </row>
    <row r="10328" spans="3:4" ht="15" hidden="1" customHeight="1" x14ac:dyDescent="0.25">
      <c r="C10328" s="113" t="s">
        <v>27498</v>
      </c>
      <c r="D10328" s="113" t="s">
        <v>27499</v>
      </c>
    </row>
    <row r="10329" spans="3:4" ht="15" hidden="1" customHeight="1" x14ac:dyDescent="0.25">
      <c r="C10329" s="113" t="s">
        <v>27500</v>
      </c>
      <c r="D10329" s="113" t="s">
        <v>27501</v>
      </c>
    </row>
    <row r="10330" spans="3:4" ht="15" hidden="1" customHeight="1" x14ac:dyDescent="0.25">
      <c r="C10330" s="113" t="s">
        <v>27502</v>
      </c>
      <c r="D10330" s="113" t="s">
        <v>27503</v>
      </c>
    </row>
    <row r="10331" spans="3:4" ht="15" hidden="1" customHeight="1" x14ac:dyDescent="0.25">
      <c r="C10331" s="113" t="s">
        <v>27504</v>
      </c>
      <c r="D10331" s="113" t="s">
        <v>27505</v>
      </c>
    </row>
    <row r="10332" spans="3:4" ht="15" hidden="1" customHeight="1" x14ac:dyDescent="0.25">
      <c r="C10332" s="113" t="s">
        <v>27506</v>
      </c>
      <c r="D10332" s="113" t="s">
        <v>27507</v>
      </c>
    </row>
    <row r="10333" spans="3:4" ht="15" hidden="1" customHeight="1" x14ac:dyDescent="0.25">
      <c r="C10333" s="113" t="s">
        <v>27508</v>
      </c>
      <c r="D10333" s="113" t="s">
        <v>27509</v>
      </c>
    </row>
    <row r="10334" spans="3:4" ht="15" hidden="1" customHeight="1" x14ac:dyDescent="0.25">
      <c r="C10334" s="113" t="s">
        <v>27510</v>
      </c>
      <c r="D10334" s="113" t="s">
        <v>27511</v>
      </c>
    </row>
    <row r="10335" spans="3:4" ht="15" hidden="1" customHeight="1" x14ac:dyDescent="0.25">
      <c r="C10335" s="113" t="s">
        <v>27512</v>
      </c>
      <c r="D10335" s="113" t="s">
        <v>27513</v>
      </c>
    </row>
    <row r="10336" spans="3:4" ht="15" hidden="1" customHeight="1" x14ac:dyDescent="0.25">
      <c r="C10336" s="113" t="s">
        <v>27514</v>
      </c>
      <c r="D10336" s="113" t="s">
        <v>27515</v>
      </c>
    </row>
    <row r="10337" spans="3:4" ht="15" hidden="1" customHeight="1" x14ac:dyDescent="0.25">
      <c r="C10337" s="113" t="s">
        <v>27516</v>
      </c>
      <c r="D10337" s="113" t="s">
        <v>27517</v>
      </c>
    </row>
    <row r="10338" spans="3:4" ht="15" hidden="1" customHeight="1" x14ac:dyDescent="0.25">
      <c r="C10338" s="113" t="s">
        <v>27518</v>
      </c>
      <c r="D10338" s="113" t="s">
        <v>27519</v>
      </c>
    </row>
    <row r="10339" spans="3:4" ht="15" hidden="1" customHeight="1" x14ac:dyDescent="0.25">
      <c r="C10339" s="113" t="s">
        <v>27520</v>
      </c>
      <c r="D10339" s="113" t="s">
        <v>27521</v>
      </c>
    </row>
    <row r="10340" spans="3:4" ht="15" hidden="1" customHeight="1" x14ac:dyDescent="0.25">
      <c r="C10340" s="113" t="s">
        <v>27522</v>
      </c>
      <c r="D10340" s="113" t="s">
        <v>27523</v>
      </c>
    </row>
    <row r="10341" spans="3:4" ht="15" hidden="1" customHeight="1" x14ac:dyDescent="0.25">
      <c r="C10341" s="113" t="s">
        <v>27524</v>
      </c>
      <c r="D10341" s="113" t="s">
        <v>27525</v>
      </c>
    </row>
    <row r="10342" spans="3:4" ht="15" hidden="1" customHeight="1" x14ac:dyDescent="0.25">
      <c r="C10342" s="113" t="s">
        <v>27526</v>
      </c>
      <c r="D10342" s="113" t="s">
        <v>27527</v>
      </c>
    </row>
    <row r="10343" spans="3:4" ht="15" hidden="1" customHeight="1" x14ac:dyDescent="0.25">
      <c r="C10343" s="113" t="s">
        <v>27528</v>
      </c>
      <c r="D10343" s="113" t="s">
        <v>27529</v>
      </c>
    </row>
    <row r="10344" spans="3:4" ht="15" hidden="1" customHeight="1" x14ac:dyDescent="0.25">
      <c r="C10344" s="113" t="s">
        <v>27530</v>
      </c>
      <c r="D10344" s="113" t="s">
        <v>27531</v>
      </c>
    </row>
    <row r="10345" spans="3:4" ht="15" hidden="1" customHeight="1" x14ac:dyDescent="0.25">
      <c r="C10345" s="113" t="s">
        <v>27532</v>
      </c>
      <c r="D10345" s="113" t="s">
        <v>27533</v>
      </c>
    </row>
    <row r="10346" spans="3:4" ht="15" hidden="1" customHeight="1" x14ac:dyDescent="0.25">
      <c r="C10346" s="113" t="s">
        <v>27534</v>
      </c>
      <c r="D10346" s="113" t="s">
        <v>27535</v>
      </c>
    </row>
    <row r="10347" spans="3:4" ht="15" hidden="1" customHeight="1" x14ac:dyDescent="0.25">
      <c r="C10347" s="113" t="s">
        <v>27536</v>
      </c>
      <c r="D10347" s="113" t="s">
        <v>27537</v>
      </c>
    </row>
    <row r="10348" spans="3:4" ht="15" hidden="1" customHeight="1" x14ac:dyDescent="0.25">
      <c r="C10348" s="113" t="s">
        <v>27538</v>
      </c>
      <c r="D10348" s="113" t="s">
        <v>27539</v>
      </c>
    </row>
    <row r="10349" spans="3:4" ht="15" hidden="1" customHeight="1" x14ac:dyDescent="0.25">
      <c r="C10349" s="113" t="s">
        <v>27540</v>
      </c>
      <c r="D10349" s="113" t="s">
        <v>27541</v>
      </c>
    </row>
    <row r="10350" spans="3:4" ht="15" hidden="1" customHeight="1" x14ac:dyDescent="0.25">
      <c r="C10350" s="113" t="s">
        <v>27542</v>
      </c>
      <c r="D10350" s="113" t="s">
        <v>27543</v>
      </c>
    </row>
    <row r="10351" spans="3:4" ht="15" hidden="1" customHeight="1" x14ac:dyDescent="0.25">
      <c r="C10351" s="113" t="s">
        <v>27544</v>
      </c>
      <c r="D10351" s="113" t="s">
        <v>27545</v>
      </c>
    </row>
    <row r="10352" spans="3:4" ht="15" hidden="1" customHeight="1" x14ac:dyDescent="0.25">
      <c r="C10352" s="113" t="s">
        <v>27546</v>
      </c>
      <c r="D10352" s="113" t="s">
        <v>27547</v>
      </c>
    </row>
    <row r="10353" spans="3:4" ht="15" hidden="1" customHeight="1" x14ac:dyDescent="0.25">
      <c r="C10353" s="113" t="s">
        <v>27548</v>
      </c>
      <c r="D10353" s="113" t="s">
        <v>27549</v>
      </c>
    </row>
    <row r="10354" spans="3:4" ht="15" hidden="1" customHeight="1" x14ac:dyDescent="0.25">
      <c r="C10354" s="113" t="s">
        <v>27550</v>
      </c>
      <c r="D10354" s="113" t="s">
        <v>27551</v>
      </c>
    </row>
    <row r="10355" spans="3:4" ht="15" hidden="1" customHeight="1" x14ac:dyDescent="0.25">
      <c r="C10355" s="113" t="s">
        <v>27552</v>
      </c>
      <c r="D10355" s="113" t="s">
        <v>27553</v>
      </c>
    </row>
    <row r="10356" spans="3:4" ht="15" hidden="1" customHeight="1" x14ac:dyDescent="0.25">
      <c r="C10356" s="113" t="s">
        <v>27554</v>
      </c>
      <c r="D10356" s="113" t="s">
        <v>27555</v>
      </c>
    </row>
    <row r="10357" spans="3:4" ht="15" hidden="1" customHeight="1" x14ac:dyDescent="0.25">
      <c r="C10357" s="113" t="s">
        <v>27556</v>
      </c>
      <c r="D10357" s="113" t="s">
        <v>27557</v>
      </c>
    </row>
    <row r="10358" spans="3:4" ht="15" hidden="1" customHeight="1" x14ac:dyDescent="0.25">
      <c r="C10358" s="113" t="s">
        <v>27558</v>
      </c>
      <c r="D10358" s="113" t="s">
        <v>27559</v>
      </c>
    </row>
    <row r="10359" spans="3:4" ht="15" hidden="1" customHeight="1" x14ac:dyDescent="0.25">
      <c r="C10359" s="113" t="s">
        <v>27560</v>
      </c>
      <c r="D10359" s="113" t="s">
        <v>27561</v>
      </c>
    </row>
    <row r="10360" spans="3:4" ht="15" hidden="1" customHeight="1" x14ac:dyDescent="0.25">
      <c r="C10360" s="113" t="s">
        <v>27562</v>
      </c>
      <c r="D10360" s="113" t="s">
        <v>27563</v>
      </c>
    </row>
    <row r="10361" spans="3:4" ht="15" hidden="1" customHeight="1" x14ac:dyDescent="0.25">
      <c r="C10361" s="113" t="s">
        <v>27564</v>
      </c>
      <c r="D10361" s="113" t="s">
        <v>27565</v>
      </c>
    </row>
    <row r="10362" spans="3:4" ht="15" hidden="1" customHeight="1" x14ac:dyDescent="0.25">
      <c r="C10362" s="113" t="s">
        <v>27566</v>
      </c>
      <c r="D10362" s="113" t="s">
        <v>27567</v>
      </c>
    </row>
    <row r="10363" spans="3:4" ht="15" hidden="1" customHeight="1" x14ac:dyDescent="0.25">
      <c r="C10363" s="113" t="s">
        <v>27568</v>
      </c>
      <c r="D10363" s="113" t="s">
        <v>27569</v>
      </c>
    </row>
    <row r="10364" spans="3:4" ht="15" hidden="1" customHeight="1" x14ac:dyDescent="0.25">
      <c r="C10364" s="113" t="s">
        <v>27570</v>
      </c>
      <c r="D10364" s="113" t="s">
        <v>27571</v>
      </c>
    </row>
    <row r="10365" spans="3:4" ht="15" hidden="1" customHeight="1" x14ac:dyDescent="0.25">
      <c r="C10365" s="113" t="s">
        <v>27572</v>
      </c>
      <c r="D10365" s="113" t="s">
        <v>27573</v>
      </c>
    </row>
    <row r="10366" spans="3:4" ht="15" hidden="1" customHeight="1" x14ac:dyDescent="0.25">
      <c r="C10366" s="113" t="s">
        <v>27574</v>
      </c>
      <c r="D10366" s="113" t="s">
        <v>27575</v>
      </c>
    </row>
    <row r="10367" spans="3:4" ht="15" hidden="1" customHeight="1" x14ac:dyDescent="0.25">
      <c r="C10367" s="113" t="s">
        <v>27576</v>
      </c>
      <c r="D10367" s="113" t="s">
        <v>27577</v>
      </c>
    </row>
    <row r="10368" spans="3:4" ht="15" hidden="1" customHeight="1" x14ac:dyDescent="0.25">
      <c r="C10368" s="113" t="s">
        <v>27578</v>
      </c>
      <c r="D10368" s="113" t="s">
        <v>27579</v>
      </c>
    </row>
    <row r="10369" spans="3:4" ht="15" hidden="1" customHeight="1" x14ac:dyDescent="0.25">
      <c r="C10369" s="113" t="s">
        <v>27580</v>
      </c>
      <c r="D10369" s="113" t="s">
        <v>27581</v>
      </c>
    </row>
    <row r="10370" spans="3:4" ht="15" hidden="1" customHeight="1" x14ac:dyDescent="0.25">
      <c r="C10370" s="113" t="s">
        <v>27582</v>
      </c>
      <c r="D10370" s="113" t="s">
        <v>27583</v>
      </c>
    </row>
    <row r="10371" spans="3:4" ht="15" hidden="1" customHeight="1" x14ac:dyDescent="0.25">
      <c r="C10371" s="113" t="s">
        <v>27584</v>
      </c>
      <c r="D10371" s="113" t="s">
        <v>27585</v>
      </c>
    </row>
    <row r="10372" spans="3:4" ht="15" hidden="1" customHeight="1" x14ac:dyDescent="0.25">
      <c r="C10372" s="113" t="s">
        <v>27586</v>
      </c>
      <c r="D10372" s="113" t="s">
        <v>27587</v>
      </c>
    </row>
    <row r="10373" spans="3:4" ht="15" hidden="1" customHeight="1" x14ac:dyDescent="0.25">
      <c r="C10373" s="113" t="s">
        <v>27588</v>
      </c>
      <c r="D10373" s="113" t="s">
        <v>27589</v>
      </c>
    </row>
    <row r="10374" spans="3:4" ht="15" hidden="1" customHeight="1" x14ac:dyDescent="0.25">
      <c r="C10374" s="113" t="s">
        <v>27590</v>
      </c>
      <c r="D10374" s="113" t="s">
        <v>27591</v>
      </c>
    </row>
    <row r="10375" spans="3:4" ht="15" hidden="1" customHeight="1" x14ac:dyDescent="0.25">
      <c r="C10375" s="113" t="s">
        <v>27592</v>
      </c>
      <c r="D10375" s="113" t="s">
        <v>27593</v>
      </c>
    </row>
    <row r="10376" spans="3:4" ht="15" hidden="1" customHeight="1" x14ac:dyDescent="0.25">
      <c r="C10376" s="113" t="s">
        <v>27594</v>
      </c>
      <c r="D10376" s="113" t="s">
        <v>27595</v>
      </c>
    </row>
    <row r="10377" spans="3:4" ht="15" hidden="1" customHeight="1" x14ac:dyDescent="0.25">
      <c r="C10377" s="113" t="s">
        <v>27596</v>
      </c>
      <c r="D10377" s="113" t="s">
        <v>27597</v>
      </c>
    </row>
    <row r="10378" spans="3:4" ht="15" hidden="1" customHeight="1" x14ac:dyDescent="0.25">
      <c r="C10378" s="113" t="s">
        <v>27598</v>
      </c>
      <c r="D10378" s="113" t="s">
        <v>27599</v>
      </c>
    </row>
    <row r="10379" spans="3:4" ht="15" hidden="1" customHeight="1" x14ac:dyDescent="0.25">
      <c r="C10379" s="113" t="s">
        <v>27600</v>
      </c>
      <c r="D10379" s="113" t="s">
        <v>27601</v>
      </c>
    </row>
    <row r="10380" spans="3:4" ht="15" hidden="1" customHeight="1" x14ac:dyDescent="0.25">
      <c r="C10380" s="113" t="s">
        <v>27602</v>
      </c>
      <c r="D10380" s="113" t="s">
        <v>27603</v>
      </c>
    </row>
    <row r="10381" spans="3:4" ht="15" hidden="1" customHeight="1" x14ac:dyDescent="0.25">
      <c r="C10381" s="113" t="s">
        <v>27604</v>
      </c>
      <c r="D10381" s="113" t="s">
        <v>27605</v>
      </c>
    </row>
    <row r="10382" spans="3:4" ht="15" hidden="1" customHeight="1" x14ac:dyDescent="0.25">
      <c r="C10382" s="113" t="s">
        <v>27606</v>
      </c>
      <c r="D10382" s="113" t="s">
        <v>27607</v>
      </c>
    </row>
    <row r="10383" spans="3:4" ht="15" hidden="1" customHeight="1" x14ac:dyDescent="0.25">
      <c r="C10383" s="113" t="s">
        <v>27608</v>
      </c>
      <c r="D10383" s="113" t="s">
        <v>27609</v>
      </c>
    </row>
    <row r="10384" spans="3:4" ht="15" hidden="1" customHeight="1" x14ac:dyDescent="0.25">
      <c r="C10384" s="113" t="s">
        <v>27610</v>
      </c>
      <c r="D10384" s="113" t="s">
        <v>27611</v>
      </c>
    </row>
    <row r="10385" spans="3:4" ht="15" hidden="1" customHeight="1" x14ac:dyDescent="0.25">
      <c r="C10385" s="113" t="s">
        <v>27612</v>
      </c>
      <c r="D10385" s="113" t="s">
        <v>27613</v>
      </c>
    </row>
    <row r="10386" spans="3:4" ht="15" hidden="1" customHeight="1" x14ac:dyDescent="0.25">
      <c r="C10386" s="113" t="s">
        <v>27614</v>
      </c>
      <c r="D10386" s="113" t="s">
        <v>27615</v>
      </c>
    </row>
    <row r="10387" spans="3:4" ht="15" hidden="1" customHeight="1" x14ac:dyDescent="0.25">
      <c r="C10387" s="113" t="s">
        <v>27616</v>
      </c>
      <c r="D10387" s="113" t="s">
        <v>27617</v>
      </c>
    </row>
    <row r="10388" spans="3:4" ht="15" hidden="1" customHeight="1" x14ac:dyDescent="0.25">
      <c r="C10388" s="113" t="s">
        <v>27618</v>
      </c>
      <c r="D10388" s="113" t="s">
        <v>27619</v>
      </c>
    </row>
    <row r="10389" spans="3:4" ht="15" hidden="1" customHeight="1" x14ac:dyDescent="0.25">
      <c r="C10389" s="113" t="s">
        <v>27620</v>
      </c>
      <c r="D10389" s="113" t="s">
        <v>27621</v>
      </c>
    </row>
    <row r="10390" spans="3:4" ht="15" hidden="1" customHeight="1" x14ac:dyDescent="0.25">
      <c r="C10390" s="113" t="s">
        <v>27622</v>
      </c>
      <c r="D10390" s="113" t="s">
        <v>27623</v>
      </c>
    </row>
    <row r="10391" spans="3:4" ht="15" hidden="1" customHeight="1" x14ac:dyDescent="0.25">
      <c r="C10391" s="113" t="s">
        <v>27624</v>
      </c>
      <c r="D10391" s="113" t="s">
        <v>27625</v>
      </c>
    </row>
    <row r="10392" spans="3:4" ht="15" hidden="1" customHeight="1" x14ac:dyDescent="0.25">
      <c r="C10392" s="113" t="s">
        <v>27626</v>
      </c>
      <c r="D10392" s="113" t="s">
        <v>27627</v>
      </c>
    </row>
    <row r="10393" spans="3:4" ht="15" hidden="1" customHeight="1" x14ac:dyDescent="0.25">
      <c r="C10393" s="113" t="s">
        <v>27628</v>
      </c>
      <c r="D10393" s="113" t="s">
        <v>27629</v>
      </c>
    </row>
    <row r="10394" spans="3:4" ht="15" hidden="1" customHeight="1" x14ac:dyDescent="0.25">
      <c r="C10394" s="113" t="s">
        <v>27630</v>
      </c>
      <c r="D10394" s="113" t="s">
        <v>27631</v>
      </c>
    </row>
    <row r="10395" spans="3:4" ht="15" hidden="1" customHeight="1" x14ac:dyDescent="0.25">
      <c r="C10395" s="113" t="s">
        <v>27632</v>
      </c>
      <c r="D10395" s="113" t="s">
        <v>27633</v>
      </c>
    </row>
    <row r="10396" spans="3:4" ht="15" hidden="1" customHeight="1" x14ac:dyDescent="0.25">
      <c r="C10396" s="113" t="s">
        <v>27634</v>
      </c>
      <c r="D10396" s="113" t="s">
        <v>27635</v>
      </c>
    </row>
    <row r="10397" spans="3:4" ht="15" hidden="1" customHeight="1" x14ac:dyDescent="0.25">
      <c r="C10397" s="113" t="s">
        <v>27636</v>
      </c>
      <c r="D10397" s="113" t="s">
        <v>27637</v>
      </c>
    </row>
    <row r="10398" spans="3:4" ht="15" hidden="1" customHeight="1" x14ac:dyDescent="0.25">
      <c r="C10398" s="113" t="s">
        <v>27638</v>
      </c>
      <c r="D10398" s="113" t="s">
        <v>27639</v>
      </c>
    </row>
    <row r="10399" spans="3:4" ht="15" hidden="1" customHeight="1" x14ac:dyDescent="0.25">
      <c r="C10399" s="113" t="s">
        <v>27640</v>
      </c>
      <c r="D10399" s="113" t="s">
        <v>27641</v>
      </c>
    </row>
    <row r="10400" spans="3:4" ht="15" hidden="1" customHeight="1" x14ac:dyDescent="0.25">
      <c r="C10400" s="113" t="s">
        <v>27642</v>
      </c>
      <c r="D10400" s="113" t="s">
        <v>27643</v>
      </c>
    </row>
    <row r="10401" spans="3:4" ht="15" hidden="1" customHeight="1" x14ac:dyDescent="0.25">
      <c r="C10401" s="113" t="s">
        <v>27644</v>
      </c>
      <c r="D10401" s="113" t="s">
        <v>27645</v>
      </c>
    </row>
    <row r="10402" spans="3:4" ht="15" hidden="1" customHeight="1" x14ac:dyDescent="0.25">
      <c r="C10402" s="113" t="s">
        <v>27646</v>
      </c>
      <c r="D10402" s="113" t="s">
        <v>27647</v>
      </c>
    </row>
    <row r="10403" spans="3:4" ht="15" hidden="1" customHeight="1" x14ac:dyDescent="0.25">
      <c r="C10403" s="113" t="s">
        <v>27648</v>
      </c>
      <c r="D10403" s="113" t="s">
        <v>27649</v>
      </c>
    </row>
    <row r="10404" spans="3:4" ht="15" hidden="1" customHeight="1" x14ac:dyDescent="0.25">
      <c r="C10404" s="113" t="s">
        <v>27650</v>
      </c>
      <c r="D10404" s="113" t="s">
        <v>27651</v>
      </c>
    </row>
    <row r="10405" spans="3:4" ht="15" hidden="1" customHeight="1" x14ac:dyDescent="0.25">
      <c r="C10405" s="113" t="s">
        <v>27652</v>
      </c>
      <c r="D10405" s="113" t="s">
        <v>27653</v>
      </c>
    </row>
    <row r="10406" spans="3:4" ht="15" hidden="1" customHeight="1" x14ac:dyDescent="0.25">
      <c r="C10406" s="113" t="s">
        <v>27654</v>
      </c>
      <c r="D10406" s="113" t="s">
        <v>27655</v>
      </c>
    </row>
    <row r="10407" spans="3:4" ht="15" hidden="1" customHeight="1" x14ac:dyDescent="0.25">
      <c r="C10407" s="113" t="s">
        <v>27656</v>
      </c>
      <c r="D10407" s="113" t="s">
        <v>27657</v>
      </c>
    </row>
    <row r="10408" spans="3:4" ht="15" hidden="1" customHeight="1" x14ac:dyDescent="0.25">
      <c r="C10408" s="113" t="s">
        <v>27658</v>
      </c>
      <c r="D10408" s="113" t="s">
        <v>27659</v>
      </c>
    </row>
    <row r="10409" spans="3:4" ht="15" hidden="1" customHeight="1" x14ac:dyDescent="0.25">
      <c r="C10409" s="113" t="s">
        <v>27660</v>
      </c>
      <c r="D10409" s="113" t="s">
        <v>27661</v>
      </c>
    </row>
    <row r="10410" spans="3:4" ht="15" hidden="1" customHeight="1" x14ac:dyDescent="0.25">
      <c r="C10410" s="113" t="s">
        <v>27662</v>
      </c>
      <c r="D10410" s="113" t="s">
        <v>27663</v>
      </c>
    </row>
    <row r="10411" spans="3:4" ht="15" hidden="1" customHeight="1" x14ac:dyDescent="0.25">
      <c r="C10411" s="113" t="s">
        <v>27664</v>
      </c>
      <c r="D10411" s="113" t="s">
        <v>27665</v>
      </c>
    </row>
    <row r="10412" spans="3:4" ht="15" hidden="1" customHeight="1" x14ac:dyDescent="0.25">
      <c r="C10412" s="113" t="s">
        <v>27666</v>
      </c>
      <c r="D10412" s="113" t="s">
        <v>27667</v>
      </c>
    </row>
    <row r="10413" spans="3:4" ht="15" hidden="1" customHeight="1" x14ac:dyDescent="0.25">
      <c r="C10413" s="113" t="s">
        <v>27668</v>
      </c>
      <c r="D10413" s="113" t="s">
        <v>27669</v>
      </c>
    </row>
    <row r="10414" spans="3:4" ht="15" hidden="1" customHeight="1" x14ac:dyDescent="0.25">
      <c r="C10414" s="113" t="s">
        <v>27670</v>
      </c>
      <c r="D10414" s="113" t="s">
        <v>27671</v>
      </c>
    </row>
    <row r="10415" spans="3:4" ht="15" hidden="1" customHeight="1" x14ac:dyDescent="0.25">
      <c r="C10415" s="113" t="s">
        <v>27672</v>
      </c>
      <c r="D10415" s="113" t="s">
        <v>27673</v>
      </c>
    </row>
    <row r="10416" spans="3:4" ht="15" hidden="1" customHeight="1" x14ac:dyDescent="0.25">
      <c r="C10416" s="113" t="s">
        <v>27674</v>
      </c>
      <c r="D10416" s="113" t="s">
        <v>27675</v>
      </c>
    </row>
    <row r="10417" spans="3:4" ht="15" hidden="1" customHeight="1" x14ac:dyDescent="0.25">
      <c r="C10417" s="113" t="s">
        <v>27676</v>
      </c>
      <c r="D10417" s="113" t="s">
        <v>27677</v>
      </c>
    </row>
    <row r="10418" spans="3:4" ht="15" hidden="1" customHeight="1" x14ac:dyDescent="0.25">
      <c r="C10418" s="113" t="s">
        <v>27678</v>
      </c>
      <c r="D10418" s="113" t="s">
        <v>27679</v>
      </c>
    </row>
    <row r="10419" spans="3:4" ht="15" hidden="1" customHeight="1" x14ac:dyDescent="0.25">
      <c r="C10419" s="113" t="s">
        <v>27680</v>
      </c>
      <c r="D10419" s="113" t="s">
        <v>27681</v>
      </c>
    </row>
    <row r="10420" spans="3:4" ht="15" hidden="1" customHeight="1" x14ac:dyDescent="0.25">
      <c r="C10420" s="113" t="s">
        <v>27682</v>
      </c>
      <c r="D10420" s="113" t="s">
        <v>27683</v>
      </c>
    </row>
    <row r="10421" spans="3:4" ht="15" hidden="1" customHeight="1" x14ac:dyDescent="0.25">
      <c r="C10421" s="113" t="s">
        <v>27684</v>
      </c>
      <c r="D10421" s="113" t="s">
        <v>27685</v>
      </c>
    </row>
    <row r="10422" spans="3:4" ht="15" hidden="1" customHeight="1" x14ac:dyDescent="0.25">
      <c r="C10422" s="113" t="s">
        <v>27686</v>
      </c>
      <c r="D10422" s="113" t="s">
        <v>27687</v>
      </c>
    </row>
    <row r="10423" spans="3:4" ht="15" hidden="1" customHeight="1" x14ac:dyDescent="0.25">
      <c r="C10423" s="113" t="s">
        <v>27688</v>
      </c>
      <c r="D10423" s="113" t="s">
        <v>27689</v>
      </c>
    </row>
    <row r="10424" spans="3:4" ht="15" hidden="1" customHeight="1" x14ac:dyDescent="0.25">
      <c r="C10424" s="113" t="s">
        <v>27690</v>
      </c>
      <c r="D10424" s="113" t="s">
        <v>27691</v>
      </c>
    </row>
    <row r="10425" spans="3:4" ht="15" hidden="1" customHeight="1" x14ac:dyDescent="0.25">
      <c r="C10425" s="113" t="s">
        <v>27692</v>
      </c>
      <c r="D10425" s="113" t="s">
        <v>27693</v>
      </c>
    </row>
    <row r="10426" spans="3:4" ht="15" hidden="1" customHeight="1" x14ac:dyDescent="0.25">
      <c r="C10426" s="113" t="s">
        <v>27694</v>
      </c>
      <c r="D10426" s="113" t="s">
        <v>27695</v>
      </c>
    </row>
    <row r="10427" spans="3:4" ht="15" hidden="1" customHeight="1" x14ac:dyDescent="0.25">
      <c r="C10427" s="113" t="s">
        <v>27696</v>
      </c>
      <c r="D10427" s="113" t="s">
        <v>27697</v>
      </c>
    </row>
    <row r="10428" spans="3:4" ht="15" hidden="1" customHeight="1" x14ac:dyDescent="0.25">
      <c r="C10428" s="113" t="s">
        <v>27698</v>
      </c>
      <c r="D10428" s="113" t="s">
        <v>27699</v>
      </c>
    </row>
    <row r="10429" spans="3:4" ht="15" hidden="1" customHeight="1" x14ac:dyDescent="0.25">
      <c r="C10429" s="113" t="s">
        <v>27700</v>
      </c>
      <c r="D10429" s="113" t="s">
        <v>27701</v>
      </c>
    </row>
    <row r="10430" spans="3:4" ht="15" hidden="1" customHeight="1" x14ac:dyDescent="0.25">
      <c r="C10430" s="113" t="s">
        <v>27702</v>
      </c>
      <c r="D10430" s="113" t="s">
        <v>27703</v>
      </c>
    </row>
    <row r="10431" spans="3:4" ht="15" hidden="1" customHeight="1" x14ac:dyDescent="0.25">
      <c r="C10431" s="113" t="s">
        <v>27704</v>
      </c>
      <c r="D10431" s="113" t="s">
        <v>27705</v>
      </c>
    </row>
    <row r="10432" spans="3:4" ht="15" hidden="1" customHeight="1" x14ac:dyDescent="0.25">
      <c r="C10432" s="113" t="s">
        <v>27706</v>
      </c>
      <c r="D10432" s="113" t="s">
        <v>27707</v>
      </c>
    </row>
    <row r="10433" spans="3:4" ht="15" hidden="1" customHeight="1" x14ac:dyDescent="0.25">
      <c r="C10433" s="113" t="s">
        <v>27708</v>
      </c>
      <c r="D10433" s="113" t="s">
        <v>27709</v>
      </c>
    </row>
    <row r="10434" spans="3:4" ht="15" hidden="1" customHeight="1" x14ac:dyDescent="0.25">
      <c r="C10434" s="113" t="s">
        <v>27710</v>
      </c>
      <c r="D10434" s="113" t="s">
        <v>27711</v>
      </c>
    </row>
    <row r="10435" spans="3:4" ht="15" hidden="1" customHeight="1" x14ac:dyDescent="0.25">
      <c r="C10435" s="113" t="s">
        <v>27712</v>
      </c>
      <c r="D10435" s="113" t="s">
        <v>27713</v>
      </c>
    </row>
    <row r="10436" spans="3:4" ht="15" hidden="1" customHeight="1" x14ac:dyDescent="0.25">
      <c r="C10436" s="113" t="s">
        <v>27714</v>
      </c>
      <c r="D10436" s="113" t="s">
        <v>27715</v>
      </c>
    </row>
    <row r="10437" spans="3:4" ht="15" hidden="1" customHeight="1" x14ac:dyDescent="0.25">
      <c r="C10437" s="113" t="s">
        <v>27716</v>
      </c>
      <c r="D10437" s="113" t="s">
        <v>27717</v>
      </c>
    </row>
    <row r="10438" spans="3:4" ht="15" hidden="1" customHeight="1" x14ac:dyDescent="0.25">
      <c r="C10438" s="113" t="s">
        <v>27718</v>
      </c>
      <c r="D10438" s="113" t="s">
        <v>27719</v>
      </c>
    </row>
    <row r="10439" spans="3:4" ht="15" hidden="1" customHeight="1" x14ac:dyDescent="0.25">
      <c r="C10439" s="113" t="s">
        <v>27720</v>
      </c>
      <c r="D10439" s="113" t="s">
        <v>27721</v>
      </c>
    </row>
    <row r="10440" spans="3:4" ht="15" hidden="1" customHeight="1" x14ac:dyDescent="0.25">
      <c r="C10440" s="113" t="s">
        <v>27722</v>
      </c>
      <c r="D10440" s="113" t="s">
        <v>27723</v>
      </c>
    </row>
    <row r="10441" spans="3:4" ht="15" hidden="1" customHeight="1" x14ac:dyDescent="0.25">
      <c r="C10441" s="113" t="s">
        <v>27724</v>
      </c>
      <c r="D10441" s="113" t="s">
        <v>27725</v>
      </c>
    </row>
    <row r="10442" spans="3:4" ht="15" hidden="1" customHeight="1" x14ac:dyDescent="0.25">
      <c r="C10442" s="113" t="s">
        <v>27726</v>
      </c>
      <c r="D10442" s="113" t="s">
        <v>27727</v>
      </c>
    </row>
    <row r="10443" spans="3:4" ht="15" hidden="1" customHeight="1" x14ac:dyDescent="0.25">
      <c r="C10443" s="113" t="s">
        <v>27728</v>
      </c>
      <c r="D10443" s="113" t="s">
        <v>27729</v>
      </c>
    </row>
    <row r="10444" spans="3:4" ht="15" hidden="1" customHeight="1" x14ac:dyDescent="0.25">
      <c r="C10444" s="113" t="s">
        <v>27730</v>
      </c>
      <c r="D10444" s="113" t="s">
        <v>27731</v>
      </c>
    </row>
    <row r="10445" spans="3:4" ht="15" hidden="1" customHeight="1" x14ac:dyDescent="0.25">
      <c r="C10445" s="113" t="s">
        <v>27732</v>
      </c>
      <c r="D10445" s="113" t="s">
        <v>27733</v>
      </c>
    </row>
    <row r="10446" spans="3:4" ht="15" hidden="1" customHeight="1" x14ac:dyDescent="0.25">
      <c r="C10446" s="113" t="s">
        <v>27734</v>
      </c>
      <c r="D10446" s="113" t="s">
        <v>27735</v>
      </c>
    </row>
    <row r="10447" spans="3:4" ht="15" hidden="1" customHeight="1" x14ac:dyDescent="0.25">
      <c r="C10447" s="113" t="s">
        <v>27736</v>
      </c>
      <c r="D10447" s="113" t="s">
        <v>27737</v>
      </c>
    </row>
    <row r="10448" spans="3:4" ht="15" hidden="1" customHeight="1" x14ac:dyDescent="0.25">
      <c r="C10448" s="113" t="s">
        <v>27738</v>
      </c>
      <c r="D10448" s="113" t="s">
        <v>27739</v>
      </c>
    </row>
    <row r="10449" spans="3:4" ht="15" hidden="1" customHeight="1" x14ac:dyDescent="0.25">
      <c r="C10449" s="113" t="s">
        <v>27740</v>
      </c>
      <c r="D10449" s="113" t="s">
        <v>27741</v>
      </c>
    </row>
    <row r="10450" spans="3:4" ht="15" hidden="1" customHeight="1" x14ac:dyDescent="0.25">
      <c r="C10450" s="113" t="s">
        <v>27742</v>
      </c>
      <c r="D10450" s="113" t="s">
        <v>27743</v>
      </c>
    </row>
    <row r="10451" spans="3:4" ht="15" hidden="1" customHeight="1" x14ac:dyDescent="0.25">
      <c r="C10451" s="113" t="s">
        <v>27744</v>
      </c>
      <c r="D10451" s="113" t="s">
        <v>27745</v>
      </c>
    </row>
    <row r="10452" spans="3:4" ht="15" hidden="1" customHeight="1" x14ac:dyDescent="0.25">
      <c r="C10452" s="113" t="s">
        <v>27746</v>
      </c>
      <c r="D10452" s="113" t="s">
        <v>27747</v>
      </c>
    </row>
    <row r="10453" spans="3:4" ht="15" hidden="1" customHeight="1" x14ac:dyDescent="0.25">
      <c r="C10453" s="113" t="s">
        <v>27748</v>
      </c>
      <c r="D10453" s="113" t="s">
        <v>27749</v>
      </c>
    </row>
    <row r="10454" spans="3:4" ht="15" hidden="1" customHeight="1" x14ac:dyDescent="0.25">
      <c r="C10454" s="113" t="s">
        <v>27750</v>
      </c>
      <c r="D10454" s="113" t="s">
        <v>27751</v>
      </c>
    </row>
    <row r="10455" spans="3:4" ht="15" hidden="1" customHeight="1" x14ac:dyDescent="0.25">
      <c r="C10455" s="113" t="s">
        <v>27752</v>
      </c>
      <c r="D10455" s="113" t="s">
        <v>27753</v>
      </c>
    </row>
    <row r="10456" spans="3:4" ht="15" hidden="1" customHeight="1" x14ac:dyDescent="0.25">
      <c r="C10456" s="113" t="s">
        <v>27754</v>
      </c>
      <c r="D10456" s="113" t="s">
        <v>27755</v>
      </c>
    </row>
    <row r="10457" spans="3:4" ht="15" hidden="1" customHeight="1" x14ac:dyDescent="0.25">
      <c r="C10457" s="113" t="s">
        <v>27756</v>
      </c>
      <c r="D10457" s="113" t="s">
        <v>27757</v>
      </c>
    </row>
    <row r="10458" spans="3:4" ht="15" hidden="1" customHeight="1" x14ac:dyDescent="0.25">
      <c r="C10458" s="113" t="s">
        <v>27758</v>
      </c>
      <c r="D10458" s="113" t="s">
        <v>27759</v>
      </c>
    </row>
    <row r="10459" spans="3:4" ht="15" hidden="1" customHeight="1" x14ac:dyDescent="0.25">
      <c r="C10459" s="113" t="s">
        <v>27760</v>
      </c>
      <c r="D10459" s="113" t="s">
        <v>27761</v>
      </c>
    </row>
  </sheetData>
  <sheetProtection sort="0" autoFilter="0" pivotTables="0"/>
  <autoFilter ref="C1:D10459">
    <filterColumn colId="1">
      <customFilters>
        <customFilter val="*стоматолога*"/>
      </custom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2"/>
  <sheetViews>
    <sheetView workbookViewId="0">
      <pane ySplit="7" topLeftCell="A182" activePane="bottomLeft" state="frozen"/>
      <selection pane="bottomLeft" activeCell="A53" sqref="A53"/>
    </sheetView>
  </sheetViews>
  <sheetFormatPr defaultColWidth="9.140625" defaultRowHeight="15" x14ac:dyDescent="0.25"/>
  <cols>
    <col min="1" max="1" width="20" style="122" customWidth="1"/>
    <col min="2" max="2" width="122.28515625" style="123" customWidth="1"/>
    <col min="3" max="16384" width="9.140625" style="121"/>
  </cols>
  <sheetData>
    <row r="1" spans="1:2" s="130" customFormat="1" ht="11.25" x14ac:dyDescent="0.2">
      <c r="A1" s="128"/>
      <c r="B1" s="129" t="s">
        <v>27770</v>
      </c>
    </row>
    <row r="2" spans="1:2" s="130" customFormat="1" ht="11.25" x14ac:dyDescent="0.2">
      <c r="A2" s="128"/>
      <c r="B2" s="129" t="s">
        <v>27771</v>
      </c>
    </row>
    <row r="3" spans="1:2" s="130" customFormat="1" ht="11.25" x14ac:dyDescent="0.2">
      <c r="A3" s="128"/>
      <c r="B3" s="129" t="s">
        <v>27772</v>
      </c>
    </row>
    <row r="4" spans="1:2" s="130" customFormat="1" ht="11.25" x14ac:dyDescent="0.2">
      <c r="A4" s="128"/>
      <c r="B4" s="129" t="s">
        <v>27773</v>
      </c>
    </row>
    <row r="5" spans="1:2" x14ac:dyDescent="0.25">
      <c r="A5" s="230" t="s">
        <v>27769</v>
      </c>
      <c r="B5" s="230"/>
    </row>
    <row r="6" spans="1:2" x14ac:dyDescent="0.25">
      <c r="A6" s="133" t="s">
        <v>27775</v>
      </c>
      <c r="B6" s="134"/>
    </row>
    <row r="7" spans="1:2" s="127" customFormat="1" ht="48" x14ac:dyDescent="0.2">
      <c r="A7" s="132" t="s">
        <v>27774</v>
      </c>
      <c r="B7" s="132" t="s">
        <v>18243</v>
      </c>
    </row>
    <row r="8" spans="1:2" x14ac:dyDescent="0.25">
      <c r="A8" s="124">
        <v>102030</v>
      </c>
      <c r="B8" s="125" t="s">
        <v>18244</v>
      </c>
    </row>
    <row r="9" spans="1:2" x14ac:dyDescent="0.25">
      <c r="A9" s="124">
        <v>102040</v>
      </c>
      <c r="B9" s="125" t="s">
        <v>18245</v>
      </c>
    </row>
    <row r="10" spans="1:2" x14ac:dyDescent="0.25">
      <c r="A10" s="124">
        <v>105190</v>
      </c>
      <c r="B10" s="125" t="s">
        <v>18246</v>
      </c>
    </row>
    <row r="11" spans="1:2" x14ac:dyDescent="0.25">
      <c r="A11" s="124">
        <v>105460</v>
      </c>
      <c r="B11" s="125" t="s">
        <v>18247</v>
      </c>
    </row>
    <row r="12" spans="1:2" x14ac:dyDescent="0.25">
      <c r="A12" s="124">
        <v>105490</v>
      </c>
      <c r="B12" s="125" t="s">
        <v>18248</v>
      </c>
    </row>
    <row r="13" spans="1:2" x14ac:dyDescent="0.25">
      <c r="A13" s="124">
        <v>105530</v>
      </c>
      <c r="B13" s="125" t="s">
        <v>18249</v>
      </c>
    </row>
    <row r="14" spans="1:2" x14ac:dyDescent="0.25">
      <c r="A14" s="124">
        <v>105600</v>
      </c>
      <c r="B14" s="125" t="s">
        <v>18250</v>
      </c>
    </row>
    <row r="15" spans="1:2" x14ac:dyDescent="0.25">
      <c r="A15" s="124">
        <v>107770</v>
      </c>
      <c r="B15" s="125" t="s">
        <v>18251</v>
      </c>
    </row>
    <row r="16" spans="1:2" x14ac:dyDescent="0.25">
      <c r="A16" s="124">
        <v>108020</v>
      </c>
      <c r="B16" s="125" t="s">
        <v>18252</v>
      </c>
    </row>
    <row r="17" spans="1:2" x14ac:dyDescent="0.25">
      <c r="A17" s="124">
        <v>108110</v>
      </c>
      <c r="B17" s="125" t="s">
        <v>18253</v>
      </c>
    </row>
    <row r="18" spans="1:2" x14ac:dyDescent="0.25">
      <c r="A18" s="124">
        <v>114130</v>
      </c>
      <c r="B18" s="125" t="s">
        <v>18254</v>
      </c>
    </row>
    <row r="19" spans="1:2" x14ac:dyDescent="0.25">
      <c r="A19" s="124">
        <v>118750</v>
      </c>
      <c r="B19" s="125" t="s">
        <v>18255</v>
      </c>
    </row>
    <row r="20" spans="1:2" x14ac:dyDescent="0.25">
      <c r="A20" s="124">
        <v>118860</v>
      </c>
      <c r="B20" s="125" t="s">
        <v>18256</v>
      </c>
    </row>
    <row r="21" spans="1:2" x14ac:dyDescent="0.25">
      <c r="A21" s="124">
        <v>119740</v>
      </c>
      <c r="B21" s="125" t="s">
        <v>18257</v>
      </c>
    </row>
    <row r="22" spans="1:2" x14ac:dyDescent="0.25">
      <c r="A22" s="124">
        <v>119980</v>
      </c>
      <c r="B22" s="125" t="s">
        <v>18258</v>
      </c>
    </row>
    <row r="23" spans="1:2" x14ac:dyDescent="0.25">
      <c r="A23" s="124">
        <v>120050</v>
      </c>
      <c r="B23" s="125" t="s">
        <v>18259</v>
      </c>
    </row>
    <row r="24" spans="1:2" x14ac:dyDescent="0.25">
      <c r="A24" s="124">
        <v>120080</v>
      </c>
      <c r="B24" s="125" t="s">
        <v>18260</v>
      </c>
    </row>
    <row r="25" spans="1:2" x14ac:dyDescent="0.25">
      <c r="A25" s="124">
        <v>120460</v>
      </c>
      <c r="B25" s="125" t="s">
        <v>18261</v>
      </c>
    </row>
    <row r="26" spans="1:2" x14ac:dyDescent="0.25">
      <c r="A26" s="124">
        <v>120500</v>
      </c>
      <c r="B26" s="125" t="s">
        <v>18262</v>
      </c>
    </row>
    <row r="27" spans="1:2" x14ac:dyDescent="0.25">
      <c r="A27" s="124">
        <v>122480</v>
      </c>
      <c r="B27" s="125" t="s">
        <v>18263</v>
      </c>
    </row>
    <row r="28" spans="1:2" x14ac:dyDescent="0.25">
      <c r="A28" s="124">
        <v>123060</v>
      </c>
      <c r="B28" s="125" t="s">
        <v>18264</v>
      </c>
    </row>
    <row r="29" spans="1:2" x14ac:dyDescent="0.25">
      <c r="A29" s="124">
        <v>124440</v>
      </c>
      <c r="B29" s="125" t="s">
        <v>18265</v>
      </c>
    </row>
    <row r="30" spans="1:2" x14ac:dyDescent="0.25">
      <c r="A30" s="124">
        <v>125090</v>
      </c>
      <c r="B30" s="125" t="s">
        <v>18266</v>
      </c>
    </row>
    <row r="31" spans="1:2" x14ac:dyDescent="0.25">
      <c r="A31" s="124">
        <v>125390</v>
      </c>
      <c r="B31" s="125" t="s">
        <v>18267</v>
      </c>
    </row>
    <row r="32" spans="1:2" x14ac:dyDescent="0.25">
      <c r="A32" s="124">
        <v>126010</v>
      </c>
      <c r="B32" s="125" t="s">
        <v>18268</v>
      </c>
    </row>
    <row r="33" spans="1:2" x14ac:dyDescent="0.25">
      <c r="A33" s="124">
        <v>126120</v>
      </c>
      <c r="B33" s="125" t="s">
        <v>18269</v>
      </c>
    </row>
    <row r="34" spans="1:2" x14ac:dyDescent="0.25">
      <c r="A34" s="124">
        <v>128910</v>
      </c>
      <c r="B34" s="125" t="s">
        <v>18270</v>
      </c>
    </row>
    <row r="35" spans="1:2" x14ac:dyDescent="0.25">
      <c r="A35" s="124">
        <v>128960</v>
      </c>
      <c r="B35" s="125" t="s">
        <v>18271</v>
      </c>
    </row>
    <row r="36" spans="1:2" x14ac:dyDescent="0.25">
      <c r="A36" s="124">
        <v>129010</v>
      </c>
      <c r="B36" s="125" t="s">
        <v>18272</v>
      </c>
    </row>
    <row r="37" spans="1:2" x14ac:dyDescent="0.25">
      <c r="A37" s="124">
        <v>129140</v>
      </c>
      <c r="B37" s="125" t="s">
        <v>18273</v>
      </c>
    </row>
    <row r="38" spans="1:2" x14ac:dyDescent="0.25">
      <c r="A38" s="124">
        <v>129190</v>
      </c>
      <c r="B38" s="125" t="s">
        <v>18274</v>
      </c>
    </row>
    <row r="39" spans="1:2" x14ac:dyDescent="0.25">
      <c r="A39" s="124">
        <v>135780</v>
      </c>
      <c r="B39" s="125" t="s">
        <v>18275</v>
      </c>
    </row>
    <row r="40" spans="1:2" x14ac:dyDescent="0.25">
      <c r="A40" s="124">
        <v>135820</v>
      </c>
      <c r="B40" s="125" t="s">
        <v>18276</v>
      </c>
    </row>
    <row r="41" spans="1:2" x14ac:dyDescent="0.25">
      <c r="A41" s="124">
        <v>137360</v>
      </c>
      <c r="B41" s="125" t="s">
        <v>18277</v>
      </c>
    </row>
    <row r="42" spans="1:2" x14ac:dyDescent="0.25">
      <c r="A42" s="124">
        <v>137490</v>
      </c>
      <c r="B42" s="125" t="s">
        <v>18278</v>
      </c>
    </row>
    <row r="43" spans="1:2" x14ac:dyDescent="0.25">
      <c r="A43" s="124">
        <v>139050</v>
      </c>
      <c r="B43" s="125" t="s">
        <v>18279</v>
      </c>
    </row>
    <row r="44" spans="1:2" x14ac:dyDescent="0.25">
      <c r="A44" s="124">
        <v>139060</v>
      </c>
      <c r="B44" s="125" t="s">
        <v>18280</v>
      </c>
    </row>
    <row r="45" spans="1:2" x14ac:dyDescent="0.25">
      <c r="A45" s="124">
        <v>139070</v>
      </c>
      <c r="B45" s="125" t="s">
        <v>18281</v>
      </c>
    </row>
    <row r="46" spans="1:2" x14ac:dyDescent="0.25">
      <c r="A46" s="124">
        <v>141690</v>
      </c>
      <c r="B46" s="125" t="s">
        <v>18282</v>
      </c>
    </row>
    <row r="47" spans="1:2" x14ac:dyDescent="0.25">
      <c r="A47" s="124">
        <v>147190</v>
      </c>
      <c r="B47" s="125" t="s">
        <v>18283</v>
      </c>
    </row>
    <row r="48" spans="1:2" ht="17.25" customHeight="1" x14ac:dyDescent="0.25">
      <c r="A48" s="124">
        <v>141740</v>
      </c>
      <c r="B48" s="125" t="s">
        <v>18284</v>
      </c>
    </row>
    <row r="49" spans="1:2" x14ac:dyDescent="0.25">
      <c r="A49" s="124">
        <v>142360</v>
      </c>
      <c r="B49" s="125" t="s">
        <v>18285</v>
      </c>
    </row>
    <row r="50" spans="1:2" x14ac:dyDescent="0.25">
      <c r="A50" s="124">
        <v>143000</v>
      </c>
      <c r="B50" s="125" t="s">
        <v>18286</v>
      </c>
    </row>
    <row r="51" spans="1:2" x14ac:dyDescent="0.25">
      <c r="A51" s="124">
        <v>143100</v>
      </c>
      <c r="B51" s="125" t="s">
        <v>18287</v>
      </c>
    </row>
    <row r="52" spans="1:2" x14ac:dyDescent="0.25">
      <c r="A52" s="124">
        <v>144030</v>
      </c>
      <c r="B52" s="125" t="s">
        <v>18288</v>
      </c>
    </row>
    <row r="53" spans="1:2" x14ac:dyDescent="0.25">
      <c r="A53" s="124">
        <v>151360</v>
      </c>
      <c r="B53" s="125" t="s">
        <v>18289</v>
      </c>
    </row>
    <row r="54" spans="1:2" x14ac:dyDescent="0.25">
      <c r="A54" s="124">
        <v>151420</v>
      </c>
      <c r="B54" s="125" t="s">
        <v>18290</v>
      </c>
    </row>
    <row r="55" spans="1:2" x14ac:dyDescent="0.25">
      <c r="A55" s="124">
        <v>152010</v>
      </c>
      <c r="B55" s="125" t="s">
        <v>18291</v>
      </c>
    </row>
    <row r="56" spans="1:2" x14ac:dyDescent="0.25">
      <c r="A56" s="124">
        <v>152060</v>
      </c>
      <c r="B56" s="125" t="s">
        <v>18292</v>
      </c>
    </row>
    <row r="57" spans="1:2" x14ac:dyDescent="0.25">
      <c r="A57" s="124">
        <v>152000</v>
      </c>
      <c r="B57" s="125" t="s">
        <v>18293</v>
      </c>
    </row>
    <row r="58" spans="1:2" x14ac:dyDescent="0.25">
      <c r="A58" s="124">
        <v>152110</v>
      </c>
      <c r="B58" s="125" t="s">
        <v>18294</v>
      </c>
    </row>
    <row r="59" spans="1:2" x14ac:dyDescent="0.25">
      <c r="A59" s="124">
        <v>152350</v>
      </c>
      <c r="B59" s="125" t="s">
        <v>18295</v>
      </c>
    </row>
    <row r="60" spans="1:2" x14ac:dyDescent="0.25">
      <c r="A60" s="124">
        <v>154010</v>
      </c>
      <c r="B60" s="125" t="s">
        <v>18296</v>
      </c>
    </row>
    <row r="61" spans="1:2" x14ac:dyDescent="0.25">
      <c r="A61" s="124">
        <v>155760</v>
      </c>
      <c r="B61" s="125" t="s">
        <v>18297</v>
      </c>
    </row>
    <row r="62" spans="1:2" x14ac:dyDescent="0.25">
      <c r="A62" s="124">
        <v>155800</v>
      </c>
      <c r="B62" s="125" t="s">
        <v>18298</v>
      </c>
    </row>
    <row r="63" spans="1:2" x14ac:dyDescent="0.25">
      <c r="A63" s="124">
        <v>155840</v>
      </c>
      <c r="B63" s="125" t="s">
        <v>18299</v>
      </c>
    </row>
    <row r="64" spans="1:2" x14ac:dyDescent="0.25">
      <c r="A64" s="124">
        <v>156300</v>
      </c>
      <c r="B64" s="125" t="s">
        <v>18300</v>
      </c>
    </row>
    <row r="65" spans="1:2" x14ac:dyDescent="0.25">
      <c r="A65" s="124">
        <v>161180</v>
      </c>
      <c r="B65" s="125" t="s">
        <v>18301</v>
      </c>
    </row>
    <row r="66" spans="1:2" x14ac:dyDescent="0.25">
      <c r="A66" s="124">
        <v>164200</v>
      </c>
      <c r="B66" s="125" t="s">
        <v>18302</v>
      </c>
    </row>
    <row r="67" spans="1:2" x14ac:dyDescent="0.25">
      <c r="A67" s="124">
        <v>167750</v>
      </c>
      <c r="B67" s="125" t="s">
        <v>18303</v>
      </c>
    </row>
    <row r="68" spans="1:2" x14ac:dyDescent="0.25">
      <c r="A68" s="124">
        <v>167760</v>
      </c>
      <c r="B68" s="125" t="s">
        <v>18304</v>
      </c>
    </row>
    <row r="69" spans="1:2" x14ac:dyDescent="0.25">
      <c r="A69" s="124">
        <v>169940</v>
      </c>
      <c r="B69" s="125" t="s">
        <v>18305</v>
      </c>
    </row>
    <row r="70" spans="1:2" x14ac:dyDescent="0.25">
      <c r="A70" s="124">
        <v>170230</v>
      </c>
      <c r="B70" s="125" t="s">
        <v>18306</v>
      </c>
    </row>
    <row r="71" spans="1:2" x14ac:dyDescent="0.25">
      <c r="A71" s="124">
        <v>174030</v>
      </c>
      <c r="B71" s="125" t="s">
        <v>18307</v>
      </c>
    </row>
    <row r="72" spans="1:2" x14ac:dyDescent="0.25">
      <c r="A72" s="124">
        <v>178270</v>
      </c>
      <c r="B72" s="125" t="s">
        <v>18308</v>
      </c>
    </row>
    <row r="73" spans="1:2" x14ac:dyDescent="0.25">
      <c r="A73" s="124">
        <v>178420</v>
      </c>
      <c r="B73" s="125" t="s">
        <v>18309</v>
      </c>
    </row>
    <row r="74" spans="1:2" x14ac:dyDescent="0.25">
      <c r="A74" s="124">
        <v>178730</v>
      </c>
      <c r="B74" s="125" t="s">
        <v>18310</v>
      </c>
    </row>
    <row r="75" spans="1:2" x14ac:dyDescent="0.25">
      <c r="A75" s="124">
        <v>178800</v>
      </c>
      <c r="B75" s="125" t="s">
        <v>18311</v>
      </c>
    </row>
    <row r="76" spans="1:2" x14ac:dyDescent="0.25">
      <c r="A76" s="124">
        <v>180180</v>
      </c>
      <c r="B76" s="125" t="s">
        <v>18312</v>
      </c>
    </row>
    <row r="77" spans="1:2" x14ac:dyDescent="0.25">
      <c r="A77" s="124">
        <v>180230</v>
      </c>
      <c r="B77" s="125" t="s">
        <v>18313</v>
      </c>
    </row>
    <row r="78" spans="1:2" x14ac:dyDescent="0.25">
      <c r="A78" s="124">
        <v>182180</v>
      </c>
      <c r="B78" s="125" t="s">
        <v>18314</v>
      </c>
    </row>
    <row r="79" spans="1:2" x14ac:dyDescent="0.25">
      <c r="A79" s="124">
        <v>181210</v>
      </c>
      <c r="B79" s="125" t="s">
        <v>18315</v>
      </c>
    </row>
    <row r="80" spans="1:2" x14ac:dyDescent="0.25">
      <c r="A80" s="124">
        <v>181430</v>
      </c>
      <c r="B80" s="125" t="s">
        <v>18316</v>
      </c>
    </row>
    <row r="81" spans="1:2" x14ac:dyDescent="0.25">
      <c r="A81" s="124">
        <v>181700</v>
      </c>
      <c r="B81" s="125" t="s">
        <v>18317</v>
      </c>
    </row>
    <row r="82" spans="1:2" x14ac:dyDescent="0.25">
      <c r="A82" s="124">
        <v>181890</v>
      </c>
      <c r="B82" s="125" t="s">
        <v>18318</v>
      </c>
    </row>
    <row r="83" spans="1:2" x14ac:dyDescent="0.25">
      <c r="A83" s="124">
        <v>183770</v>
      </c>
      <c r="B83" s="125" t="s">
        <v>18319</v>
      </c>
    </row>
    <row r="84" spans="1:2" x14ac:dyDescent="0.25">
      <c r="A84" s="124">
        <v>188390</v>
      </c>
      <c r="B84" s="125" t="s">
        <v>18320</v>
      </c>
    </row>
    <row r="85" spans="1:2" x14ac:dyDescent="0.25">
      <c r="A85" s="124">
        <v>190600</v>
      </c>
      <c r="B85" s="125" t="s">
        <v>18321</v>
      </c>
    </row>
    <row r="86" spans="1:2" x14ac:dyDescent="0.25">
      <c r="A86" s="124">
        <v>190640</v>
      </c>
      <c r="B86" s="125" t="s">
        <v>18322</v>
      </c>
    </row>
    <row r="87" spans="1:2" x14ac:dyDescent="0.25">
      <c r="A87" s="124">
        <v>191450</v>
      </c>
      <c r="B87" s="125" t="s">
        <v>18323</v>
      </c>
    </row>
    <row r="88" spans="1:2" x14ac:dyDescent="0.25">
      <c r="A88" s="124">
        <v>191460</v>
      </c>
      <c r="B88" s="125" t="s">
        <v>18324</v>
      </c>
    </row>
    <row r="89" spans="1:2" x14ac:dyDescent="0.25">
      <c r="A89" s="124">
        <v>192060</v>
      </c>
      <c r="B89" s="125" t="s">
        <v>18325</v>
      </c>
    </row>
    <row r="90" spans="1:2" x14ac:dyDescent="0.25">
      <c r="A90" s="124">
        <v>192080</v>
      </c>
      <c r="B90" s="125" t="s">
        <v>18326</v>
      </c>
    </row>
    <row r="91" spans="1:2" x14ac:dyDescent="0.25">
      <c r="A91" s="124">
        <v>194510</v>
      </c>
      <c r="B91" s="125" t="s">
        <v>18327</v>
      </c>
    </row>
    <row r="92" spans="1:2" x14ac:dyDescent="0.25">
      <c r="A92" s="124">
        <v>206730</v>
      </c>
      <c r="B92" s="125" t="s">
        <v>18328</v>
      </c>
    </row>
    <row r="93" spans="1:2" x14ac:dyDescent="0.25">
      <c r="A93" s="124">
        <v>207030</v>
      </c>
      <c r="B93" s="125" t="s">
        <v>18329</v>
      </c>
    </row>
    <row r="94" spans="1:2" x14ac:dyDescent="0.25">
      <c r="A94" s="124">
        <v>207280</v>
      </c>
      <c r="B94" s="125" t="s">
        <v>18330</v>
      </c>
    </row>
    <row r="95" spans="1:2" x14ac:dyDescent="0.25">
      <c r="A95" s="124">
        <v>207650</v>
      </c>
      <c r="B95" s="125" t="s">
        <v>18331</v>
      </c>
    </row>
    <row r="96" spans="1:2" x14ac:dyDescent="0.25">
      <c r="A96" s="124">
        <v>208890</v>
      </c>
      <c r="B96" s="125" t="s">
        <v>18332</v>
      </c>
    </row>
    <row r="97" spans="1:2" x14ac:dyDescent="0.25">
      <c r="A97" s="124">
        <v>210000</v>
      </c>
      <c r="B97" s="125" t="s">
        <v>18333</v>
      </c>
    </row>
    <row r="98" spans="1:2" x14ac:dyDescent="0.25">
      <c r="A98" s="124">
        <v>210090</v>
      </c>
      <c r="B98" s="125" t="s">
        <v>18334</v>
      </c>
    </row>
    <row r="99" spans="1:2" x14ac:dyDescent="0.25">
      <c r="A99" s="124">
        <v>210150</v>
      </c>
      <c r="B99" s="125" t="s">
        <v>18335</v>
      </c>
    </row>
    <row r="100" spans="1:2" x14ac:dyDescent="0.25">
      <c r="A100" s="124">
        <v>210170</v>
      </c>
      <c r="B100" s="125" t="s">
        <v>18336</v>
      </c>
    </row>
    <row r="101" spans="1:2" x14ac:dyDescent="0.25">
      <c r="A101" s="124">
        <v>213910</v>
      </c>
      <c r="B101" s="125" t="s">
        <v>18337</v>
      </c>
    </row>
    <row r="102" spans="1:2" x14ac:dyDescent="0.25">
      <c r="A102" s="124">
        <v>214680</v>
      </c>
      <c r="B102" s="125" t="s">
        <v>18338</v>
      </c>
    </row>
    <row r="103" spans="1:2" x14ac:dyDescent="0.25">
      <c r="A103" s="124">
        <v>214690</v>
      </c>
      <c r="B103" s="125" t="s">
        <v>18339</v>
      </c>
    </row>
    <row r="104" spans="1:2" x14ac:dyDescent="0.25">
      <c r="A104" s="124">
        <v>217870</v>
      </c>
      <c r="B104" s="125" t="s">
        <v>18340</v>
      </c>
    </row>
    <row r="105" spans="1:2" x14ac:dyDescent="0.25">
      <c r="A105" s="124">
        <v>217900</v>
      </c>
      <c r="B105" s="125" t="s">
        <v>18341</v>
      </c>
    </row>
    <row r="106" spans="1:2" x14ac:dyDescent="0.25">
      <c r="A106" s="124">
        <v>218070</v>
      </c>
      <c r="B106" s="125" t="s">
        <v>18342</v>
      </c>
    </row>
    <row r="107" spans="1:2" x14ac:dyDescent="0.25">
      <c r="A107" s="124">
        <v>218140</v>
      </c>
      <c r="B107" s="125" t="s">
        <v>18343</v>
      </c>
    </row>
    <row r="108" spans="1:2" x14ac:dyDescent="0.25">
      <c r="A108" s="124">
        <v>218190</v>
      </c>
      <c r="B108" s="125" t="s">
        <v>18344</v>
      </c>
    </row>
    <row r="109" spans="1:2" x14ac:dyDescent="0.25">
      <c r="A109" s="124">
        <v>218500</v>
      </c>
      <c r="B109" s="125" t="s">
        <v>18345</v>
      </c>
    </row>
    <row r="110" spans="1:2" x14ac:dyDescent="0.25">
      <c r="A110" s="124">
        <v>218510</v>
      </c>
      <c r="B110" s="125" t="s">
        <v>18346</v>
      </c>
    </row>
    <row r="111" spans="1:2" x14ac:dyDescent="0.25">
      <c r="A111" s="124">
        <v>218520</v>
      </c>
      <c r="B111" s="125" t="s">
        <v>18347</v>
      </c>
    </row>
    <row r="112" spans="1:2" x14ac:dyDescent="0.25">
      <c r="A112" s="124">
        <v>219780</v>
      </c>
      <c r="B112" s="125" t="s">
        <v>18348</v>
      </c>
    </row>
    <row r="113" spans="1:2" x14ac:dyDescent="0.25">
      <c r="A113" s="124">
        <v>218470</v>
      </c>
      <c r="B113" s="125" t="s">
        <v>18349</v>
      </c>
    </row>
    <row r="114" spans="1:2" x14ac:dyDescent="0.25">
      <c r="A114" s="124">
        <v>218050</v>
      </c>
      <c r="B114" s="125" t="s">
        <v>18350</v>
      </c>
    </row>
    <row r="115" spans="1:2" x14ac:dyDescent="0.25">
      <c r="A115" s="124">
        <v>218060</v>
      </c>
      <c r="B115" s="125" t="s">
        <v>18351</v>
      </c>
    </row>
    <row r="116" spans="1:2" x14ac:dyDescent="0.25">
      <c r="A116" s="124">
        <v>218150</v>
      </c>
      <c r="B116" s="125" t="s">
        <v>18352</v>
      </c>
    </row>
    <row r="117" spans="1:2" x14ac:dyDescent="0.25">
      <c r="A117" s="124">
        <v>218160</v>
      </c>
      <c r="B117" s="125" t="s">
        <v>18353</v>
      </c>
    </row>
    <row r="118" spans="1:2" x14ac:dyDescent="0.25">
      <c r="A118" s="124">
        <v>218470</v>
      </c>
      <c r="B118" s="125" t="s">
        <v>18349</v>
      </c>
    </row>
    <row r="119" spans="1:2" x14ac:dyDescent="0.25">
      <c r="A119" s="124">
        <v>221510</v>
      </c>
      <c r="B119" s="125" t="s">
        <v>18354</v>
      </c>
    </row>
    <row r="120" spans="1:2" x14ac:dyDescent="0.25">
      <c r="A120" s="124">
        <v>223000</v>
      </c>
      <c r="B120" s="125" t="s">
        <v>18355</v>
      </c>
    </row>
    <row r="121" spans="1:2" x14ac:dyDescent="0.25">
      <c r="A121" s="124">
        <v>226690</v>
      </c>
      <c r="B121" s="125" t="s">
        <v>18356</v>
      </c>
    </row>
    <row r="122" spans="1:2" x14ac:dyDescent="0.25">
      <c r="A122" s="124">
        <v>229970</v>
      </c>
      <c r="B122" s="125" t="s">
        <v>18357</v>
      </c>
    </row>
    <row r="123" spans="1:2" x14ac:dyDescent="0.25">
      <c r="A123" s="124">
        <v>233940</v>
      </c>
      <c r="B123" s="125" t="s">
        <v>18358</v>
      </c>
    </row>
    <row r="124" spans="1:2" x14ac:dyDescent="0.25">
      <c r="A124" s="124">
        <v>233950</v>
      </c>
      <c r="B124" s="125" t="s">
        <v>18359</v>
      </c>
    </row>
    <row r="125" spans="1:2" x14ac:dyDescent="0.25">
      <c r="A125" s="124">
        <v>234920</v>
      </c>
      <c r="B125" s="125" t="s">
        <v>18360</v>
      </c>
    </row>
    <row r="126" spans="1:2" x14ac:dyDescent="0.25">
      <c r="A126" s="124">
        <v>236280</v>
      </c>
      <c r="B126" s="125" t="s">
        <v>18361</v>
      </c>
    </row>
    <row r="127" spans="1:2" x14ac:dyDescent="0.25">
      <c r="A127" s="124">
        <v>241380</v>
      </c>
      <c r="B127" s="125" t="s">
        <v>18362</v>
      </c>
    </row>
    <row r="128" spans="1:2" x14ac:dyDescent="0.25">
      <c r="A128" s="124">
        <v>245510</v>
      </c>
      <c r="B128" s="125" t="s">
        <v>18363</v>
      </c>
    </row>
    <row r="129" spans="1:2" x14ac:dyDescent="0.25">
      <c r="A129" s="124">
        <v>245540</v>
      </c>
      <c r="B129" s="125" t="s">
        <v>18364</v>
      </c>
    </row>
    <row r="130" spans="1:2" x14ac:dyDescent="0.25">
      <c r="A130" s="124">
        <v>245700</v>
      </c>
      <c r="B130" s="125" t="s">
        <v>18365</v>
      </c>
    </row>
    <row r="131" spans="1:2" x14ac:dyDescent="0.25">
      <c r="A131" s="124">
        <v>245970</v>
      </c>
      <c r="B131" s="125" t="s">
        <v>18366</v>
      </c>
    </row>
    <row r="132" spans="1:2" x14ac:dyDescent="0.25">
      <c r="A132" s="124">
        <v>245840</v>
      </c>
      <c r="B132" s="125" t="s">
        <v>18367</v>
      </c>
    </row>
    <row r="133" spans="1:2" x14ac:dyDescent="0.25">
      <c r="A133" s="124">
        <v>246060</v>
      </c>
      <c r="B133" s="125" t="s">
        <v>18368</v>
      </c>
    </row>
    <row r="134" spans="1:2" x14ac:dyDescent="0.25">
      <c r="A134" s="124">
        <v>246070</v>
      </c>
      <c r="B134" s="125" t="s">
        <v>18369</v>
      </c>
    </row>
    <row r="135" spans="1:2" x14ac:dyDescent="0.25">
      <c r="A135" s="124">
        <v>246120</v>
      </c>
      <c r="B135" s="125" t="s">
        <v>18370</v>
      </c>
    </row>
    <row r="136" spans="1:2" x14ac:dyDescent="0.25">
      <c r="A136" s="124">
        <v>246140</v>
      </c>
      <c r="B136" s="125" t="s">
        <v>18371</v>
      </c>
    </row>
    <row r="137" spans="1:2" x14ac:dyDescent="0.25">
      <c r="A137" s="124">
        <v>246220</v>
      </c>
      <c r="B137" s="125" t="s">
        <v>18372</v>
      </c>
    </row>
    <row r="138" spans="1:2" x14ac:dyDescent="0.25">
      <c r="A138" s="124">
        <v>246280</v>
      </c>
      <c r="B138" s="125" t="s">
        <v>18373</v>
      </c>
    </row>
    <row r="139" spans="1:2" x14ac:dyDescent="0.25">
      <c r="A139" s="124">
        <v>246350</v>
      </c>
      <c r="B139" s="125" t="s">
        <v>18374</v>
      </c>
    </row>
    <row r="140" spans="1:2" x14ac:dyDescent="0.25">
      <c r="A140" s="124">
        <v>246370</v>
      </c>
      <c r="B140" s="125" t="s">
        <v>18375</v>
      </c>
    </row>
    <row r="141" spans="1:2" x14ac:dyDescent="0.25">
      <c r="A141" s="124">
        <v>247830</v>
      </c>
      <c r="B141" s="125" t="s">
        <v>18376</v>
      </c>
    </row>
    <row r="142" spans="1:2" x14ac:dyDescent="0.25">
      <c r="A142" s="124">
        <v>247910</v>
      </c>
      <c r="B142" s="125" t="s">
        <v>18377</v>
      </c>
    </row>
    <row r="143" spans="1:2" x14ac:dyDescent="0.25">
      <c r="A143" s="124">
        <v>249270</v>
      </c>
      <c r="B143" s="125" t="s">
        <v>18378</v>
      </c>
    </row>
    <row r="144" spans="1:2" x14ac:dyDescent="0.25">
      <c r="A144" s="124">
        <v>246070</v>
      </c>
      <c r="B144" s="125" t="s">
        <v>18369</v>
      </c>
    </row>
    <row r="145" spans="1:2" x14ac:dyDescent="0.25">
      <c r="A145" s="124">
        <v>246140</v>
      </c>
      <c r="B145" s="125" t="s">
        <v>18371</v>
      </c>
    </row>
    <row r="146" spans="1:2" x14ac:dyDescent="0.25">
      <c r="A146" s="124">
        <v>246140</v>
      </c>
      <c r="B146" s="125" t="s">
        <v>18371</v>
      </c>
    </row>
    <row r="147" spans="1:2" x14ac:dyDescent="0.25">
      <c r="A147" s="124">
        <v>246350</v>
      </c>
      <c r="B147" s="125" t="s">
        <v>18374</v>
      </c>
    </row>
    <row r="148" spans="1:2" x14ac:dyDescent="0.25">
      <c r="A148" s="124">
        <v>250000</v>
      </c>
      <c r="B148" s="125" t="s">
        <v>18379</v>
      </c>
    </row>
    <row r="149" spans="1:2" x14ac:dyDescent="0.25">
      <c r="A149" s="124">
        <v>250870</v>
      </c>
      <c r="B149" s="125" t="s">
        <v>18380</v>
      </c>
    </row>
    <row r="150" spans="1:2" x14ac:dyDescent="0.25">
      <c r="A150" s="124">
        <v>256860</v>
      </c>
      <c r="B150" s="125" t="s">
        <v>18381</v>
      </c>
    </row>
    <row r="151" spans="1:2" x14ac:dyDescent="0.25">
      <c r="A151" s="124">
        <v>258660</v>
      </c>
      <c r="B151" s="125" t="s">
        <v>18382</v>
      </c>
    </row>
    <row r="152" spans="1:2" x14ac:dyDescent="0.25">
      <c r="A152" s="124">
        <v>258670</v>
      </c>
      <c r="B152" s="125" t="s">
        <v>18383</v>
      </c>
    </row>
    <row r="153" spans="1:2" x14ac:dyDescent="0.25">
      <c r="A153" s="124">
        <v>259710</v>
      </c>
      <c r="B153" s="125" t="s">
        <v>18384</v>
      </c>
    </row>
    <row r="154" spans="1:2" x14ac:dyDescent="0.25">
      <c r="A154" s="124">
        <v>259800</v>
      </c>
      <c r="B154" s="125" t="s">
        <v>18385</v>
      </c>
    </row>
    <row r="155" spans="1:2" x14ac:dyDescent="0.25">
      <c r="A155" s="124">
        <v>262050</v>
      </c>
      <c r="B155" s="125" t="s">
        <v>18386</v>
      </c>
    </row>
    <row r="156" spans="1:2" x14ac:dyDescent="0.25">
      <c r="A156" s="124">
        <v>264300</v>
      </c>
      <c r="B156" s="125" t="s">
        <v>18387</v>
      </c>
    </row>
    <row r="157" spans="1:2" x14ac:dyDescent="0.25">
      <c r="A157" s="124">
        <v>264320</v>
      </c>
      <c r="B157" s="125" t="s">
        <v>18388</v>
      </c>
    </row>
    <row r="158" spans="1:2" x14ac:dyDescent="0.25">
      <c r="A158" s="124">
        <v>264830</v>
      </c>
      <c r="B158" s="125" t="s">
        <v>18389</v>
      </c>
    </row>
    <row r="159" spans="1:2" x14ac:dyDescent="0.25">
      <c r="A159" s="124">
        <v>264890</v>
      </c>
      <c r="B159" s="125" t="s">
        <v>18390</v>
      </c>
    </row>
    <row r="160" spans="1:2" x14ac:dyDescent="0.25">
      <c r="A160" s="124">
        <v>265160</v>
      </c>
      <c r="B160" s="125" t="s">
        <v>18391</v>
      </c>
    </row>
    <row r="161" spans="1:2" x14ac:dyDescent="0.25">
      <c r="A161" s="124">
        <v>266630</v>
      </c>
      <c r="B161" s="125" t="s">
        <v>18392</v>
      </c>
    </row>
    <row r="162" spans="1:2" x14ac:dyDescent="0.25">
      <c r="A162" s="124">
        <v>266460</v>
      </c>
      <c r="B162" s="125" t="s">
        <v>18393</v>
      </c>
    </row>
    <row r="163" spans="1:2" x14ac:dyDescent="0.25">
      <c r="A163" s="124">
        <v>266660</v>
      </c>
      <c r="B163" s="125" t="s">
        <v>18394</v>
      </c>
    </row>
    <row r="164" spans="1:2" x14ac:dyDescent="0.25">
      <c r="A164" s="124">
        <v>111880</v>
      </c>
      <c r="B164" s="125" t="s">
        <v>18395</v>
      </c>
    </row>
    <row r="165" spans="1:2" x14ac:dyDescent="0.25">
      <c r="A165" s="124">
        <v>111890</v>
      </c>
      <c r="B165" s="125" t="s">
        <v>18396</v>
      </c>
    </row>
    <row r="166" spans="1:2" x14ac:dyDescent="0.25">
      <c r="A166" s="124">
        <v>269390</v>
      </c>
      <c r="B166" s="125" t="s">
        <v>18397</v>
      </c>
    </row>
    <row r="167" spans="1:2" x14ac:dyDescent="0.25">
      <c r="A167" s="124">
        <v>270140</v>
      </c>
      <c r="B167" s="125" t="s">
        <v>18398</v>
      </c>
    </row>
    <row r="168" spans="1:2" x14ac:dyDescent="0.25">
      <c r="A168" s="124">
        <v>270180</v>
      </c>
      <c r="B168" s="125" t="s">
        <v>18399</v>
      </c>
    </row>
    <row r="169" spans="1:2" x14ac:dyDescent="0.25">
      <c r="A169" s="124">
        <v>271920</v>
      </c>
      <c r="B169" s="125" t="s">
        <v>18400</v>
      </c>
    </row>
    <row r="170" spans="1:2" x14ac:dyDescent="0.25">
      <c r="A170" s="124">
        <v>271950</v>
      </c>
      <c r="B170" s="125" t="s">
        <v>18401</v>
      </c>
    </row>
    <row r="171" spans="1:2" x14ac:dyDescent="0.25">
      <c r="A171" s="124">
        <v>272800</v>
      </c>
      <c r="B171" s="125" t="s">
        <v>18402</v>
      </c>
    </row>
    <row r="172" spans="1:2" x14ac:dyDescent="0.25">
      <c r="A172" s="124">
        <v>272820</v>
      </c>
      <c r="B172" s="125" t="s">
        <v>18403</v>
      </c>
    </row>
    <row r="173" spans="1:2" x14ac:dyDescent="0.25">
      <c r="A173" s="124">
        <v>273600</v>
      </c>
      <c r="B173" s="125" t="s">
        <v>18404</v>
      </c>
    </row>
    <row r="174" spans="1:2" x14ac:dyDescent="0.25">
      <c r="A174" s="124">
        <v>273630</v>
      </c>
      <c r="B174" s="125" t="s">
        <v>18405</v>
      </c>
    </row>
    <row r="175" spans="1:2" x14ac:dyDescent="0.25">
      <c r="A175" s="124">
        <v>273880</v>
      </c>
      <c r="B175" s="125" t="s">
        <v>18406</v>
      </c>
    </row>
    <row r="176" spans="1:2" x14ac:dyDescent="0.25">
      <c r="A176" s="124">
        <v>273890</v>
      </c>
      <c r="B176" s="125" t="s">
        <v>18407</v>
      </c>
    </row>
    <row r="177" spans="1:2" x14ac:dyDescent="0.25">
      <c r="A177" s="124">
        <v>273970</v>
      </c>
      <c r="B177" s="125" t="s">
        <v>18408</v>
      </c>
    </row>
    <row r="178" spans="1:2" x14ac:dyDescent="0.25">
      <c r="A178" s="124">
        <v>280610</v>
      </c>
      <c r="B178" s="125" t="s">
        <v>18409</v>
      </c>
    </row>
    <row r="179" spans="1:2" x14ac:dyDescent="0.25">
      <c r="A179" s="124">
        <v>280620</v>
      </c>
      <c r="B179" s="125" t="s">
        <v>18410</v>
      </c>
    </row>
    <row r="180" spans="1:2" x14ac:dyDescent="0.25">
      <c r="A180" s="124">
        <v>281080</v>
      </c>
      <c r="B180" s="125" t="s">
        <v>18411</v>
      </c>
    </row>
    <row r="181" spans="1:2" x14ac:dyDescent="0.25">
      <c r="A181" s="124">
        <v>281250</v>
      </c>
      <c r="B181" s="125" t="s">
        <v>18412</v>
      </c>
    </row>
    <row r="182" spans="1:2" x14ac:dyDescent="0.25">
      <c r="A182" s="124">
        <v>282290</v>
      </c>
      <c r="B182" s="125" t="s">
        <v>18413</v>
      </c>
    </row>
    <row r="183" spans="1:2" x14ac:dyDescent="0.25">
      <c r="A183" s="124">
        <v>284590</v>
      </c>
      <c r="B183" s="125" t="s">
        <v>18414</v>
      </c>
    </row>
    <row r="184" spans="1:2" x14ac:dyDescent="0.25">
      <c r="A184" s="124">
        <v>284920</v>
      </c>
      <c r="B184" s="125" t="s">
        <v>18415</v>
      </c>
    </row>
    <row r="185" spans="1:2" x14ac:dyDescent="0.25">
      <c r="A185" s="124">
        <v>284960</v>
      </c>
      <c r="B185" s="125" t="s">
        <v>18416</v>
      </c>
    </row>
    <row r="186" spans="1:2" x14ac:dyDescent="0.25">
      <c r="A186" s="124">
        <v>288180</v>
      </c>
      <c r="B186" s="125" t="s">
        <v>18417</v>
      </c>
    </row>
    <row r="187" spans="1:2" x14ac:dyDescent="0.25">
      <c r="A187" s="124">
        <v>290010</v>
      </c>
      <c r="B187" s="125" t="s">
        <v>18418</v>
      </c>
    </row>
    <row r="188" spans="1:2" x14ac:dyDescent="0.25">
      <c r="A188" s="124">
        <v>290120</v>
      </c>
      <c r="B188" s="125" t="s">
        <v>18419</v>
      </c>
    </row>
    <row r="189" spans="1:2" x14ac:dyDescent="0.25">
      <c r="A189" s="124">
        <v>296620</v>
      </c>
      <c r="B189" s="125" t="s">
        <v>18420</v>
      </c>
    </row>
    <row r="190" spans="1:2" x14ac:dyDescent="0.25">
      <c r="A190" s="124">
        <v>301790</v>
      </c>
      <c r="B190" s="125" t="s">
        <v>18421</v>
      </c>
    </row>
    <row r="191" spans="1:2" x14ac:dyDescent="0.25">
      <c r="A191" s="124">
        <v>301820</v>
      </c>
      <c r="B191" s="125" t="s">
        <v>18422</v>
      </c>
    </row>
    <row r="192" spans="1:2" x14ac:dyDescent="0.25">
      <c r="A192" s="124">
        <v>302870</v>
      </c>
      <c r="B192" s="125" t="s">
        <v>18423</v>
      </c>
    </row>
    <row r="193" spans="1:2" x14ac:dyDescent="0.25">
      <c r="A193" s="124">
        <v>313210</v>
      </c>
      <c r="B193" s="125" t="s">
        <v>18424</v>
      </c>
    </row>
    <row r="194" spans="1:2" x14ac:dyDescent="0.25">
      <c r="A194" s="124">
        <v>316060</v>
      </c>
      <c r="B194" s="125" t="s">
        <v>18425</v>
      </c>
    </row>
    <row r="195" spans="1:2" x14ac:dyDescent="0.25">
      <c r="A195" s="124">
        <v>316150</v>
      </c>
      <c r="B195" s="125" t="s">
        <v>18426</v>
      </c>
    </row>
    <row r="196" spans="1:2" x14ac:dyDescent="0.25">
      <c r="A196" s="124">
        <v>316180</v>
      </c>
      <c r="B196" s="125" t="s">
        <v>18427</v>
      </c>
    </row>
    <row r="197" spans="1:2" x14ac:dyDescent="0.25">
      <c r="A197" s="124">
        <v>316190</v>
      </c>
      <c r="B197" s="125" t="s">
        <v>18428</v>
      </c>
    </row>
    <row r="198" spans="1:2" x14ac:dyDescent="0.25">
      <c r="A198" s="124">
        <v>316450</v>
      </c>
      <c r="B198" s="125" t="s">
        <v>18429</v>
      </c>
    </row>
    <row r="199" spans="1:2" x14ac:dyDescent="0.25">
      <c r="A199" s="124">
        <v>317100</v>
      </c>
      <c r="B199" s="125" t="s">
        <v>18430</v>
      </c>
    </row>
    <row r="200" spans="1:2" x14ac:dyDescent="0.25">
      <c r="A200" s="124">
        <v>318040</v>
      </c>
      <c r="B200" s="125" t="s">
        <v>18431</v>
      </c>
    </row>
    <row r="201" spans="1:2" x14ac:dyDescent="0.25">
      <c r="A201" s="124">
        <v>318320</v>
      </c>
      <c r="B201" s="125" t="s">
        <v>18432</v>
      </c>
    </row>
    <row r="202" spans="1:2" x14ac:dyDescent="0.25">
      <c r="A202" s="124">
        <v>321740</v>
      </c>
      <c r="B202" s="125" t="s">
        <v>18433</v>
      </c>
    </row>
    <row r="203" spans="1:2" x14ac:dyDescent="0.25">
      <c r="A203" s="124">
        <v>320780</v>
      </c>
      <c r="B203" s="125" t="s">
        <v>18434</v>
      </c>
    </row>
    <row r="204" spans="1:2" x14ac:dyDescent="0.25">
      <c r="A204" s="124">
        <v>321890</v>
      </c>
      <c r="B204" s="125" t="s">
        <v>18435</v>
      </c>
    </row>
    <row r="205" spans="1:2" x14ac:dyDescent="0.25">
      <c r="A205" s="124">
        <v>323160</v>
      </c>
      <c r="B205" s="125" t="s">
        <v>18436</v>
      </c>
    </row>
    <row r="206" spans="1:2" x14ac:dyDescent="0.25">
      <c r="A206" s="124">
        <v>323490</v>
      </c>
      <c r="B206" s="125" t="s">
        <v>18437</v>
      </c>
    </row>
    <row r="207" spans="1:2" x14ac:dyDescent="0.25">
      <c r="A207" s="124">
        <v>323510</v>
      </c>
      <c r="B207" s="125" t="s">
        <v>18438</v>
      </c>
    </row>
    <row r="208" spans="1:2" x14ac:dyDescent="0.25">
      <c r="A208" s="124">
        <v>323500</v>
      </c>
      <c r="B208" s="125" t="s">
        <v>18439</v>
      </c>
    </row>
    <row r="209" spans="1:2" x14ac:dyDescent="0.25">
      <c r="A209" s="124">
        <v>323520</v>
      </c>
      <c r="B209" s="125" t="s">
        <v>18440</v>
      </c>
    </row>
    <row r="210" spans="1:2" x14ac:dyDescent="0.25">
      <c r="A210" s="124">
        <v>324400</v>
      </c>
      <c r="B210" s="125" t="s">
        <v>18441</v>
      </c>
    </row>
    <row r="211" spans="1:2" x14ac:dyDescent="0.25">
      <c r="A211" s="124">
        <v>324750</v>
      </c>
      <c r="B211" s="126" t="s">
        <v>18442</v>
      </c>
    </row>
    <row r="212" spans="1:2" x14ac:dyDescent="0.25">
      <c r="A212" s="124">
        <v>325010</v>
      </c>
      <c r="B212" s="126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48"/>
  <sheetViews>
    <sheetView workbookViewId="0">
      <pane ySplit="1" topLeftCell="A2" activePane="bottomLeft" state="frozen"/>
      <selection pane="bottomLeft" activeCell="B18" sqref="B18"/>
    </sheetView>
  </sheetViews>
  <sheetFormatPr defaultColWidth="9.140625" defaultRowHeight="15" x14ac:dyDescent="0.2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 x14ac:dyDescent="0.25">
      <c r="A1" s="140" t="s">
        <v>9904</v>
      </c>
      <c r="B1" s="141" t="s">
        <v>5982</v>
      </c>
      <c r="C1" s="142">
        <v>2</v>
      </c>
      <c r="D1" s="143"/>
    </row>
    <row r="2" spans="1:4" x14ac:dyDescent="0.25">
      <c r="A2" s="85" t="s">
        <v>11798</v>
      </c>
      <c r="B2" s="85" t="s">
        <v>11799</v>
      </c>
      <c r="C2" s="37" t="str">
        <f t="shared" ref="C2:C44" si="0">CONCATENATE(A2,B2)</f>
        <v>A01AAНатрия фторид</v>
      </c>
      <c r="D2" s="85" t="s">
        <v>13607</v>
      </c>
    </row>
    <row r="3" spans="1:4" x14ac:dyDescent="0.25">
      <c r="A3" s="85" t="s">
        <v>11798</v>
      </c>
      <c r="B3" s="85" t="s">
        <v>13609</v>
      </c>
      <c r="C3" s="37" t="str">
        <f t="shared" si="0"/>
        <v>A01AAКсеродент</v>
      </c>
      <c r="D3" s="85" t="s">
        <v>13607</v>
      </c>
    </row>
    <row r="4" spans="1:4" x14ac:dyDescent="0.25">
      <c r="A4" s="85" t="s">
        <v>11798</v>
      </c>
      <c r="B4" s="85" t="s">
        <v>13610</v>
      </c>
      <c r="C4" s="37" t="str">
        <f t="shared" si="0"/>
        <v>A01AAПрепараты для профилактики кариеса</v>
      </c>
      <c r="D4" s="85" t="s">
        <v>13607</v>
      </c>
    </row>
    <row r="5" spans="1:4" x14ac:dyDescent="0.25">
      <c r="A5" s="85" t="s">
        <v>11798</v>
      </c>
      <c r="B5" s="85" t="s">
        <v>13608</v>
      </c>
      <c r="C5" s="37" t="str">
        <f t="shared" si="0"/>
        <v>A01AAДекстраназы таблетки 30 ЕД</v>
      </c>
      <c r="D5" s="85" t="s">
        <v>13607</v>
      </c>
    </row>
    <row r="6" spans="1:4" x14ac:dyDescent="0.25">
      <c r="A6" s="85" t="s">
        <v>11798</v>
      </c>
      <c r="B6" s="85" t="s">
        <v>13611</v>
      </c>
      <c r="C6" s="37" t="str">
        <f t="shared" si="0"/>
        <v>A01AAРемодент</v>
      </c>
      <c r="D6" s="85" t="s">
        <v>13607</v>
      </c>
    </row>
    <row r="7" spans="1:4" ht="30" x14ac:dyDescent="0.25">
      <c r="A7" s="85" t="s">
        <v>11800</v>
      </c>
      <c r="B7" s="85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5" t="s">
        <v>13607</v>
      </c>
    </row>
    <row r="8" spans="1:4" x14ac:dyDescent="0.25">
      <c r="A8" s="85" t="s">
        <v>11800</v>
      </c>
      <c r="B8" s="85" t="s">
        <v>13612</v>
      </c>
      <c r="C8" s="37" t="str">
        <f t="shared" si="0"/>
        <v>A01ABДоктор Тайсс Анги Септ</v>
      </c>
      <c r="D8" s="85" t="s">
        <v>13607</v>
      </c>
    </row>
    <row r="9" spans="1:4" x14ac:dyDescent="0.25">
      <c r="A9" s="85" t="s">
        <v>11800</v>
      </c>
      <c r="B9" s="85" t="s">
        <v>11926</v>
      </c>
      <c r="C9" s="37" t="str">
        <f t="shared" si="0"/>
        <v>A01ABЛеворин</v>
      </c>
      <c r="D9" s="85" t="s">
        <v>13607</v>
      </c>
    </row>
    <row r="10" spans="1:4" x14ac:dyDescent="0.25">
      <c r="A10" s="85" t="s">
        <v>11800</v>
      </c>
      <c r="B10" s="85" t="s">
        <v>13618</v>
      </c>
      <c r="C10" s="37" t="str">
        <f t="shared" si="0"/>
        <v>A01ABХлоргексидин+[Аскорбиновая кислота]</v>
      </c>
      <c r="D10" s="85" t="s">
        <v>13607</v>
      </c>
    </row>
    <row r="11" spans="1:4" x14ac:dyDescent="0.25">
      <c r="A11" s="85" t="s">
        <v>11800</v>
      </c>
      <c r="B11" s="85" t="s">
        <v>13619</v>
      </c>
      <c r="C11" s="37" t="str">
        <f t="shared" si="0"/>
        <v>A01ABЭтилендецилоксикарбонилметилдиметиламмония дихлорид</v>
      </c>
      <c r="D11" s="85" t="s">
        <v>13607</v>
      </c>
    </row>
    <row r="12" spans="1:4" x14ac:dyDescent="0.25">
      <c r="A12" s="85" t="s">
        <v>11800</v>
      </c>
      <c r="B12" s="85" t="s">
        <v>13615</v>
      </c>
      <c r="C12" s="37" t="str">
        <f t="shared" si="0"/>
        <v>A01ABПародонтоцид</v>
      </c>
      <c r="D12" s="85" t="s">
        <v>13607</v>
      </c>
    </row>
    <row r="13" spans="1:4" x14ac:dyDescent="0.25">
      <c r="A13" s="85" t="s">
        <v>11800</v>
      </c>
      <c r="B13" s="85" t="s">
        <v>13616</v>
      </c>
      <c r="C13" s="37" t="str">
        <f t="shared" si="0"/>
        <v>A01ABПиралвекс</v>
      </c>
      <c r="D13" s="85" t="s">
        <v>13607</v>
      </c>
    </row>
    <row r="14" spans="1:4" x14ac:dyDescent="0.25">
      <c r="A14" s="85" t="s">
        <v>11800</v>
      </c>
      <c r="B14" s="85" t="s">
        <v>13325</v>
      </c>
      <c r="C14" s="37" t="str">
        <f t="shared" si="0"/>
        <v>A01ABБиклотимол</v>
      </c>
      <c r="D14" s="85" t="s">
        <v>13607</v>
      </c>
    </row>
    <row r="15" spans="1:4" ht="30" x14ac:dyDescent="0.25">
      <c r="A15" s="85" t="s">
        <v>11800</v>
      </c>
      <c r="B15" s="85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5" t="s">
        <v>13607</v>
      </c>
    </row>
    <row r="16" spans="1:4" x14ac:dyDescent="0.25">
      <c r="A16" s="85" t="s">
        <v>11800</v>
      </c>
      <c r="B16" s="85" t="s">
        <v>13614</v>
      </c>
      <c r="C16" s="37" t="str">
        <f t="shared" si="0"/>
        <v>A01ABМетронидазол+Хлоргексидин</v>
      </c>
      <c r="D16" s="85" t="s">
        <v>13607</v>
      </c>
    </row>
    <row r="17" spans="1:4" x14ac:dyDescent="0.25">
      <c r="A17" s="85" t="s">
        <v>11800</v>
      </c>
      <c r="B17" s="85" t="s">
        <v>11804</v>
      </c>
      <c r="C17" s="37" t="str">
        <f t="shared" si="0"/>
        <v>A01ABРомашки аптечной цветков экстракт</v>
      </c>
      <c r="D17" s="85" t="s">
        <v>13607</v>
      </c>
    </row>
    <row r="18" spans="1:4" x14ac:dyDescent="0.25">
      <c r="A18" s="85" t="s">
        <v>11800</v>
      </c>
      <c r="B18" s="85" t="s">
        <v>11806</v>
      </c>
      <c r="C18" s="37" t="str">
        <f t="shared" si="0"/>
        <v>A01ABГексэтидин</v>
      </c>
      <c r="D18" s="85" t="s">
        <v>13607</v>
      </c>
    </row>
    <row r="19" spans="1:4" x14ac:dyDescent="0.25">
      <c r="A19" s="85" t="s">
        <v>11800</v>
      </c>
      <c r="B19" s="85" t="s">
        <v>11802</v>
      </c>
      <c r="C19" s="37" t="str">
        <f t="shared" si="0"/>
        <v>A01ABХлоргексидин</v>
      </c>
      <c r="D19" s="85" t="s">
        <v>13607</v>
      </c>
    </row>
    <row r="20" spans="1:4" x14ac:dyDescent="0.25">
      <c r="A20" s="85" t="s">
        <v>11800</v>
      </c>
      <c r="B20" s="85" t="s">
        <v>11801</v>
      </c>
      <c r="C20" s="37" t="str">
        <f t="shared" si="0"/>
        <v>A01ABКлотримазол</v>
      </c>
      <c r="D20" s="85" t="s">
        <v>13607</v>
      </c>
    </row>
    <row r="21" spans="1:4" x14ac:dyDescent="0.25">
      <c r="A21" s="85" t="s">
        <v>11800</v>
      </c>
      <c r="B21" s="85" t="s">
        <v>11805</v>
      </c>
      <c r="C21" s="37" t="str">
        <f t="shared" si="0"/>
        <v>A01ABРомашки цветки</v>
      </c>
      <c r="D21" s="85" t="s">
        <v>13607</v>
      </c>
    </row>
    <row r="22" spans="1:4" x14ac:dyDescent="0.25">
      <c r="A22" s="85" t="s">
        <v>11800</v>
      </c>
      <c r="B22" s="85" t="s">
        <v>12676</v>
      </c>
      <c r="C22" s="37" t="str">
        <f t="shared" si="0"/>
        <v>A01ABНеомицин</v>
      </c>
      <c r="D22" s="85" t="s">
        <v>13607</v>
      </c>
    </row>
    <row r="23" spans="1:4" x14ac:dyDescent="0.25">
      <c r="A23" s="85" t="s">
        <v>11807</v>
      </c>
      <c r="B23" s="85" t="s">
        <v>11808</v>
      </c>
      <c r="C23" s="37" t="str">
        <f t="shared" si="0"/>
        <v>A01ADБензидамин</v>
      </c>
      <c r="D23" s="85" t="s">
        <v>13607</v>
      </c>
    </row>
    <row r="24" spans="1:4" ht="30" x14ac:dyDescent="0.25">
      <c r="A24" s="85" t="s">
        <v>11807</v>
      </c>
      <c r="B24" s="85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5" t="s">
        <v>13607</v>
      </c>
    </row>
    <row r="25" spans="1:4" x14ac:dyDescent="0.25">
      <c r="A25" s="85" t="s">
        <v>11807</v>
      </c>
      <c r="B25" s="85" t="s">
        <v>13627</v>
      </c>
      <c r="C25" s="37" t="str">
        <f t="shared" si="0"/>
        <v>A01ADЛауромакрогол 600+Лидокаин+Ромашки аптечной цветков экстракт</v>
      </c>
      <c r="D25" s="85" t="s">
        <v>13607</v>
      </c>
    </row>
    <row r="26" spans="1:4" x14ac:dyDescent="0.25">
      <c r="A26" s="85" t="s">
        <v>11807</v>
      </c>
      <c r="B26" s="85" t="s">
        <v>13628</v>
      </c>
      <c r="C26" s="37" t="str">
        <f t="shared" si="0"/>
        <v>A01ADЛидокаин+Ромашки аптечной цветков экстракт</v>
      </c>
      <c r="D26" s="85" t="s">
        <v>13607</v>
      </c>
    </row>
    <row r="27" spans="1:4" x14ac:dyDescent="0.25">
      <c r="A27" s="85" t="s">
        <v>11807</v>
      </c>
      <c r="B27" s="85" t="s">
        <v>13634</v>
      </c>
      <c r="C27" s="37" t="str">
        <f t="shared" si="0"/>
        <v>A01ADХолина салицилат+Цеталкония хлорид</v>
      </c>
      <c r="D27" s="85" t="s">
        <v>13607</v>
      </c>
    </row>
    <row r="28" spans="1:4" ht="30" x14ac:dyDescent="0.25">
      <c r="A28" s="85" t="s">
        <v>11807</v>
      </c>
      <c r="B28" s="85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5" t="s">
        <v>13607</v>
      </c>
    </row>
    <row r="29" spans="1:4" x14ac:dyDescent="0.25">
      <c r="A29" s="85" t="s">
        <v>11807</v>
      </c>
      <c r="B29" s="85" t="s">
        <v>11810</v>
      </c>
      <c r="C29" s="37" t="str">
        <f t="shared" si="0"/>
        <v>A01ADШалфея лекарственного листья</v>
      </c>
      <c r="D29" s="85" t="s">
        <v>13607</v>
      </c>
    </row>
    <row r="30" spans="1:4" x14ac:dyDescent="0.25">
      <c r="A30" s="85" t="s">
        <v>11807</v>
      </c>
      <c r="B30" s="85" t="s">
        <v>13624</v>
      </c>
      <c r="C30" s="37" t="str">
        <f t="shared" si="0"/>
        <v>A01ADДуба коры экстракт</v>
      </c>
      <c r="D30" s="85" t="s">
        <v>13607</v>
      </c>
    </row>
    <row r="31" spans="1:4" x14ac:dyDescent="0.25">
      <c r="A31" s="85" t="s">
        <v>11807</v>
      </c>
      <c r="B31" s="85" t="s">
        <v>13626</v>
      </c>
      <c r="C31" s="37" t="str">
        <f t="shared" si="0"/>
        <v>A01ADКамфора+Хлоралгидрат</v>
      </c>
      <c r="D31" s="85" t="s">
        <v>13607</v>
      </c>
    </row>
    <row r="32" spans="1:4" x14ac:dyDescent="0.25">
      <c r="A32" s="85" t="s">
        <v>11807</v>
      </c>
      <c r="B32" s="85" t="s">
        <v>13629</v>
      </c>
      <c r="C32" s="37" t="str">
        <f t="shared" si="0"/>
        <v>A01ADМараславин</v>
      </c>
      <c r="D32" s="85" t="s">
        <v>13607</v>
      </c>
    </row>
    <row r="33" spans="1:4" x14ac:dyDescent="0.25">
      <c r="A33" s="85" t="s">
        <v>11807</v>
      </c>
      <c r="B33" s="85" t="s">
        <v>13631</v>
      </c>
      <c r="C33" s="37" t="str">
        <f t="shared" si="0"/>
        <v>A01ADПропосол-Н</v>
      </c>
      <c r="D33" s="85" t="s">
        <v>13607</v>
      </c>
    </row>
    <row r="34" spans="1:4" x14ac:dyDescent="0.25">
      <c r="A34" s="85" t="s">
        <v>11807</v>
      </c>
      <c r="B34" s="85" t="s">
        <v>13633</v>
      </c>
      <c r="C34" s="37" t="str">
        <f t="shared" si="0"/>
        <v>A01ADСолкосерил дентальная адгезивная паста</v>
      </c>
      <c r="D34" s="85" t="s">
        <v>13607</v>
      </c>
    </row>
    <row r="35" spans="1:4" x14ac:dyDescent="0.25">
      <c r="A35" s="85" t="s">
        <v>11807</v>
      </c>
      <c r="B35" s="85" t="s">
        <v>13625</v>
      </c>
      <c r="C35" s="37" t="str">
        <f t="shared" si="0"/>
        <v>A01ADКалгель</v>
      </c>
      <c r="D35" s="85" t="s">
        <v>13607</v>
      </c>
    </row>
    <row r="36" spans="1:4" x14ac:dyDescent="0.25">
      <c r="A36" s="85" t="s">
        <v>11807</v>
      </c>
      <c r="B36" s="85" t="s">
        <v>13108</v>
      </c>
      <c r="C36" s="37" t="str">
        <f t="shared" si="0"/>
        <v>A01ADХолина салицилат</v>
      </c>
      <c r="D36" s="85" t="s">
        <v>13607</v>
      </c>
    </row>
    <row r="37" spans="1:4" x14ac:dyDescent="0.25">
      <c r="A37" s="85" t="s">
        <v>11807</v>
      </c>
      <c r="B37" s="85" t="s">
        <v>13623</v>
      </c>
      <c r="C37" s="37" t="str">
        <f t="shared" si="0"/>
        <v>A01ADДологель СТ</v>
      </c>
      <c r="D37" s="85" t="s">
        <v>13607</v>
      </c>
    </row>
    <row r="38" spans="1:4" x14ac:dyDescent="0.25">
      <c r="A38" s="85" t="s">
        <v>11807</v>
      </c>
      <c r="B38" s="85" t="s">
        <v>13326</v>
      </c>
      <c r="C38" s="37" t="str">
        <f t="shared" si="0"/>
        <v>A01ADГексилрезорцинол</v>
      </c>
      <c r="D38" s="85" t="s">
        <v>13607</v>
      </c>
    </row>
    <row r="39" spans="1:4" x14ac:dyDescent="0.25">
      <c r="A39" s="85" t="s">
        <v>11807</v>
      </c>
      <c r="B39" s="85" t="s">
        <v>13621</v>
      </c>
      <c r="C39" s="37" t="str">
        <f t="shared" si="0"/>
        <v>A01ADДентаплюс</v>
      </c>
      <c r="D39" s="85" t="s">
        <v>13607</v>
      </c>
    </row>
    <row r="40" spans="1:4" x14ac:dyDescent="0.25">
      <c r="A40" s="85" t="s">
        <v>11807</v>
      </c>
      <c r="B40" s="85" t="s">
        <v>13622</v>
      </c>
      <c r="C40" s="37" t="str">
        <f t="shared" si="0"/>
        <v>A01ADДиклоран Дента</v>
      </c>
      <c r="D40" s="85" t="s">
        <v>13607</v>
      </c>
    </row>
    <row r="41" spans="1:4" x14ac:dyDescent="0.25">
      <c r="A41" s="85" t="s">
        <v>11807</v>
      </c>
      <c r="B41" s="85" t="s">
        <v>13024</v>
      </c>
      <c r="C41" s="37" t="str">
        <f t="shared" si="0"/>
        <v>A01ADКетопрофен</v>
      </c>
      <c r="D41" s="85" t="s">
        <v>13607</v>
      </c>
    </row>
    <row r="42" spans="1:4" x14ac:dyDescent="0.25">
      <c r="A42" s="85" t="s">
        <v>11807</v>
      </c>
      <c r="B42" s="85" t="s">
        <v>13630</v>
      </c>
      <c r="C42" s="37" t="str">
        <f t="shared" si="0"/>
        <v>A01ADНовосепт форте</v>
      </c>
      <c r="D42" s="85" t="s">
        <v>13607</v>
      </c>
    </row>
    <row r="43" spans="1:4" x14ac:dyDescent="0.25">
      <c r="A43" s="85" t="s">
        <v>11807</v>
      </c>
      <c r="B43" s="85" t="s">
        <v>12423</v>
      </c>
      <c r="C43" s="37" t="str">
        <f t="shared" si="0"/>
        <v>A01ADПрополис</v>
      </c>
      <c r="D43" s="85" t="s">
        <v>13607</v>
      </c>
    </row>
    <row r="44" spans="1:4" x14ac:dyDescent="0.25">
      <c r="A44" s="85" t="s">
        <v>11807</v>
      </c>
      <c r="B44" s="85" t="s">
        <v>13632</v>
      </c>
      <c r="C44" s="37" t="str">
        <f t="shared" si="0"/>
        <v>A01ADСолкосерил</v>
      </c>
      <c r="D44" s="85" t="s">
        <v>13607</v>
      </c>
    </row>
    <row r="45" spans="1:4" x14ac:dyDescent="0.25">
      <c r="A45" s="85" t="s">
        <v>13636</v>
      </c>
      <c r="B45" s="85" t="s">
        <v>13637</v>
      </c>
      <c r="C45" s="37" t="str">
        <f t="shared" ref="C45:C108" si="1">CONCATENATE(A45,B45)</f>
        <v>A02AAМагния гидроксид</v>
      </c>
      <c r="D45" s="85" t="s">
        <v>13607</v>
      </c>
    </row>
    <row r="46" spans="1:4" x14ac:dyDescent="0.25">
      <c r="A46" s="85" t="s">
        <v>13636</v>
      </c>
      <c r="B46" s="85" t="s">
        <v>11907</v>
      </c>
      <c r="C46" s="37" t="str">
        <f t="shared" si="1"/>
        <v>A02AAМагния оксид</v>
      </c>
      <c r="D46" s="85" t="s">
        <v>13607</v>
      </c>
    </row>
    <row r="47" spans="1:4" x14ac:dyDescent="0.25">
      <c r="A47" s="85" t="s">
        <v>13636</v>
      </c>
      <c r="B47" s="85" t="s">
        <v>13638</v>
      </c>
      <c r="C47" s="37" t="str">
        <f t="shared" si="1"/>
        <v>A02AAМагния пероксид</v>
      </c>
      <c r="D47" s="85" t="s">
        <v>13607</v>
      </c>
    </row>
    <row r="48" spans="1:4" x14ac:dyDescent="0.25">
      <c r="A48" s="85" t="s">
        <v>11811</v>
      </c>
      <c r="B48" s="85" t="s">
        <v>11812</v>
      </c>
      <c r="C48" s="37" t="str">
        <f t="shared" si="1"/>
        <v>A02ABАлюминия фосфат</v>
      </c>
      <c r="D48" s="85" t="s">
        <v>13607</v>
      </c>
    </row>
    <row r="49" spans="1:4" x14ac:dyDescent="0.25">
      <c r="A49" s="85" t="s">
        <v>11811</v>
      </c>
      <c r="B49" s="85" t="s">
        <v>11817</v>
      </c>
      <c r="C49" s="37" t="str">
        <f t="shared" si="1"/>
        <v>A02ABАлгелдрат</v>
      </c>
      <c r="D49" s="85" t="s">
        <v>13607</v>
      </c>
    </row>
    <row r="50" spans="1:4" x14ac:dyDescent="0.25">
      <c r="A50" s="85" t="s">
        <v>11813</v>
      </c>
      <c r="B50" s="85" t="s">
        <v>11815</v>
      </c>
      <c r="C50" s="37" t="str">
        <f t="shared" si="1"/>
        <v>A02ADСималдрат</v>
      </c>
      <c r="D50" s="85" t="s">
        <v>13607</v>
      </c>
    </row>
    <row r="51" spans="1:4" x14ac:dyDescent="0.25">
      <c r="A51" s="85" t="s">
        <v>11813</v>
      </c>
      <c r="B51" s="85" t="s">
        <v>13639</v>
      </c>
      <c r="C51" s="37" t="str">
        <f t="shared" si="1"/>
        <v>A02ADАлмасилат</v>
      </c>
      <c r="D51" s="85" t="s">
        <v>13607</v>
      </c>
    </row>
    <row r="52" spans="1:4" x14ac:dyDescent="0.25">
      <c r="A52" s="85" t="s">
        <v>11813</v>
      </c>
      <c r="B52" s="85" t="s">
        <v>13640</v>
      </c>
      <c r="C52" s="37" t="str">
        <f t="shared" si="1"/>
        <v>A02ADМагалдрат</v>
      </c>
      <c r="D52" s="85" t="s">
        <v>13607</v>
      </c>
    </row>
    <row r="53" spans="1:4" x14ac:dyDescent="0.25">
      <c r="A53" s="85" t="s">
        <v>11813</v>
      </c>
      <c r="B53" s="85" t="s">
        <v>11814</v>
      </c>
      <c r="C53" s="37" t="str">
        <f t="shared" si="1"/>
        <v>A02ADГидроталцит</v>
      </c>
      <c r="D53" s="85" t="s">
        <v>13607</v>
      </c>
    </row>
    <row r="54" spans="1:4" x14ac:dyDescent="0.25">
      <c r="A54" s="85" t="s">
        <v>11816</v>
      </c>
      <c r="B54" s="85" t="s">
        <v>13642</v>
      </c>
      <c r="C54" s="37" t="str">
        <f t="shared" si="1"/>
        <v>A02AFГестид</v>
      </c>
      <c r="D54" s="85" t="s">
        <v>13607</v>
      </c>
    </row>
    <row r="55" spans="1:4" x14ac:dyDescent="0.25">
      <c r="A55" s="85" t="s">
        <v>11816</v>
      </c>
      <c r="B55" s="85" t="s">
        <v>13643</v>
      </c>
      <c r="C55" s="37" t="str">
        <f t="shared" si="1"/>
        <v>A02AFРелцер</v>
      </c>
      <c r="D55" s="85" t="s">
        <v>13607</v>
      </c>
    </row>
    <row r="56" spans="1:4" x14ac:dyDescent="0.25">
      <c r="A56" s="85" t="s">
        <v>11816</v>
      </c>
      <c r="B56" s="85" t="s">
        <v>13641</v>
      </c>
      <c r="C56" s="37" t="str">
        <f t="shared" si="1"/>
        <v>A02AFАлгелдрат+Магния гидроксид+Симетикон</v>
      </c>
      <c r="D56" s="85" t="s">
        <v>13607</v>
      </c>
    </row>
    <row r="57" spans="1:4" x14ac:dyDescent="0.25">
      <c r="A57" s="85" t="s">
        <v>13644</v>
      </c>
      <c r="B57" s="85" t="s">
        <v>13645</v>
      </c>
      <c r="C57" s="37" t="str">
        <f t="shared" si="1"/>
        <v>A02AHАнтациды в комбинации с натрия гидрокарбонатом</v>
      </c>
      <c r="D57" s="85" t="s">
        <v>13607</v>
      </c>
    </row>
    <row r="58" spans="1:4" x14ac:dyDescent="0.25">
      <c r="A58" s="85" t="s">
        <v>13644</v>
      </c>
      <c r="B58" s="85" t="s">
        <v>13646</v>
      </c>
      <c r="C58" s="37" t="str">
        <f t="shared" si="1"/>
        <v>A02AHКальмагин</v>
      </c>
      <c r="D58" s="85" t="s">
        <v>13607</v>
      </c>
    </row>
    <row r="59" spans="1:4" x14ac:dyDescent="0.25">
      <c r="A59" s="85" t="s">
        <v>13644</v>
      </c>
      <c r="B59" s="85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5" t="s">
        <v>13607</v>
      </c>
    </row>
    <row r="60" spans="1:4" x14ac:dyDescent="0.25">
      <c r="A60" s="85" t="s">
        <v>11818</v>
      </c>
      <c r="B60" s="85" t="s">
        <v>13654</v>
      </c>
      <c r="C60" s="37" t="str">
        <f t="shared" si="1"/>
        <v>A02AXФосфагель</v>
      </c>
      <c r="D60" s="85" t="s">
        <v>13607</v>
      </c>
    </row>
    <row r="61" spans="1:4" x14ac:dyDescent="0.25">
      <c r="A61" s="85" t="s">
        <v>11818</v>
      </c>
      <c r="B61" s="85" t="s">
        <v>13651</v>
      </c>
      <c r="C61" s="37" t="str">
        <f t="shared" si="1"/>
        <v>A02AXГастал</v>
      </c>
      <c r="D61" s="85" t="s">
        <v>13607</v>
      </c>
    </row>
    <row r="62" spans="1:4" x14ac:dyDescent="0.25">
      <c r="A62" s="85" t="s">
        <v>11818</v>
      </c>
      <c r="B62" s="85" t="s">
        <v>13652</v>
      </c>
      <c r="C62" s="37" t="str">
        <f t="shared" si="1"/>
        <v>A02AXГевискон форте</v>
      </c>
      <c r="D62" s="85" t="s">
        <v>13607</v>
      </c>
    </row>
    <row r="63" spans="1:4" x14ac:dyDescent="0.25">
      <c r="A63" s="85" t="s">
        <v>11818</v>
      </c>
      <c r="B63" s="85" t="s">
        <v>13653</v>
      </c>
      <c r="C63" s="37" t="str">
        <f t="shared" si="1"/>
        <v>A02AXКальция карбонат+Магния карбонат</v>
      </c>
      <c r="D63" s="85" t="s">
        <v>13607</v>
      </c>
    </row>
    <row r="64" spans="1:4" x14ac:dyDescent="0.25">
      <c r="A64" s="85" t="s">
        <v>11818</v>
      </c>
      <c r="B64" s="85" t="s">
        <v>13649</v>
      </c>
      <c r="C64" s="37" t="str">
        <f t="shared" si="1"/>
        <v>A02AXАлгелдрат+Магния гидроксид</v>
      </c>
      <c r="D64" s="85" t="s">
        <v>13607</v>
      </c>
    </row>
    <row r="65" spans="1:4" x14ac:dyDescent="0.25">
      <c r="A65" s="85" t="s">
        <v>11818</v>
      </c>
      <c r="B65" s="85" t="s">
        <v>13648</v>
      </c>
      <c r="C65" s="37" t="str">
        <f t="shared" si="1"/>
        <v>A02AXАлгелдрат+Бензокаин+Магния гидроксид</v>
      </c>
      <c r="D65" s="85" t="s">
        <v>13607</v>
      </c>
    </row>
    <row r="66" spans="1:4" x14ac:dyDescent="0.25">
      <c r="A66" s="85" t="s">
        <v>11818</v>
      </c>
      <c r="B66" s="85" t="s">
        <v>13650</v>
      </c>
      <c r="C66" s="37" t="str">
        <f t="shared" si="1"/>
        <v>A02AXАнтациды в других комбинациях</v>
      </c>
      <c r="D66" s="85" t="s">
        <v>13607</v>
      </c>
    </row>
    <row r="67" spans="1:4" x14ac:dyDescent="0.25">
      <c r="A67" s="85" t="s">
        <v>10142</v>
      </c>
      <c r="B67" s="85" t="s">
        <v>11820</v>
      </c>
      <c r="C67" s="37" t="str">
        <f t="shared" si="1"/>
        <v>A02BAЦиметидин</v>
      </c>
      <c r="D67" s="85" t="s">
        <v>13607</v>
      </c>
    </row>
    <row r="68" spans="1:4" x14ac:dyDescent="0.25">
      <c r="A68" s="85" t="s">
        <v>10142</v>
      </c>
      <c r="B68" s="85" t="s">
        <v>11821</v>
      </c>
      <c r="C68" s="37" t="str">
        <f t="shared" si="1"/>
        <v>A02BAФамотидин</v>
      </c>
      <c r="D68" s="85" t="s">
        <v>17948</v>
      </c>
    </row>
    <row r="69" spans="1:4" x14ac:dyDescent="0.25">
      <c r="A69" s="85" t="s">
        <v>10142</v>
      </c>
      <c r="B69" s="85" t="s">
        <v>11819</v>
      </c>
      <c r="C69" s="37" t="str">
        <f t="shared" si="1"/>
        <v>A02BAРанитидин</v>
      </c>
      <c r="D69" s="85" t="s">
        <v>17948</v>
      </c>
    </row>
    <row r="70" spans="1:4" x14ac:dyDescent="0.25">
      <c r="A70" s="85" t="s">
        <v>10142</v>
      </c>
      <c r="B70" s="85" t="s">
        <v>13655</v>
      </c>
      <c r="C70" s="37" t="str">
        <f t="shared" si="1"/>
        <v>A02BAНизатидин</v>
      </c>
      <c r="D70" s="85" t="s">
        <v>13607</v>
      </c>
    </row>
    <row r="71" spans="1:4" x14ac:dyDescent="0.25">
      <c r="A71" s="85" t="s">
        <v>11822</v>
      </c>
      <c r="B71" s="85" t="s">
        <v>11823</v>
      </c>
      <c r="C71" s="37" t="str">
        <f t="shared" si="1"/>
        <v>A02BBМизопростол</v>
      </c>
      <c r="D71" s="85" t="s">
        <v>13607</v>
      </c>
    </row>
    <row r="72" spans="1:4" x14ac:dyDescent="0.25">
      <c r="A72" s="85" t="s">
        <v>10111</v>
      </c>
      <c r="B72" s="85" t="s">
        <v>11825</v>
      </c>
      <c r="C72" s="37" t="str">
        <f t="shared" si="1"/>
        <v>A02BCОмепразол</v>
      </c>
      <c r="D72" s="85" t="s">
        <v>17948</v>
      </c>
    </row>
    <row r="73" spans="1:4" x14ac:dyDescent="0.25">
      <c r="A73" s="85" t="s">
        <v>10111</v>
      </c>
      <c r="B73" s="85" t="s">
        <v>11826</v>
      </c>
      <c r="C73" s="37" t="str">
        <f t="shared" si="1"/>
        <v>A02BCПантопразол</v>
      </c>
      <c r="D73" s="85" t="s">
        <v>13607</v>
      </c>
    </row>
    <row r="74" spans="1:4" x14ac:dyDescent="0.25">
      <c r="A74" s="85" t="s">
        <v>10111</v>
      </c>
      <c r="B74" s="85" t="s">
        <v>11824</v>
      </c>
      <c r="C74" s="37" t="str">
        <f t="shared" si="1"/>
        <v>A02BCЛансопразол</v>
      </c>
      <c r="D74" s="85" t="s">
        <v>13607</v>
      </c>
    </row>
    <row r="75" spans="1:4" x14ac:dyDescent="0.25">
      <c r="A75" s="85" t="s">
        <v>10111</v>
      </c>
      <c r="B75" s="85" t="s">
        <v>11828</v>
      </c>
      <c r="C75" s="37" t="str">
        <f t="shared" si="1"/>
        <v>A02BCРабепразол</v>
      </c>
      <c r="D75" s="85" t="s">
        <v>13607</v>
      </c>
    </row>
    <row r="76" spans="1:4" x14ac:dyDescent="0.25">
      <c r="A76" s="85" t="s">
        <v>10111</v>
      </c>
      <c r="B76" s="85" t="s">
        <v>11827</v>
      </c>
      <c r="C76" s="37" t="str">
        <f t="shared" si="1"/>
        <v>A02BCЭзомепразол</v>
      </c>
      <c r="D76" s="85" t="s">
        <v>17948</v>
      </c>
    </row>
    <row r="77" spans="1:4" x14ac:dyDescent="0.25">
      <c r="A77" s="85" t="s">
        <v>10111</v>
      </c>
      <c r="B77" s="85" t="s">
        <v>13656</v>
      </c>
      <c r="C77" s="37" t="str">
        <f t="shared" si="1"/>
        <v>A02BCS-Пантопразол</v>
      </c>
      <c r="D77" s="85" t="s">
        <v>13607</v>
      </c>
    </row>
    <row r="78" spans="1:4" x14ac:dyDescent="0.25">
      <c r="A78" s="85" t="s">
        <v>11829</v>
      </c>
      <c r="B78" s="85" t="s">
        <v>13660</v>
      </c>
      <c r="C78" s="37" t="str">
        <f t="shared" si="1"/>
        <v>A02BDХелитрикс</v>
      </c>
      <c r="D78" s="85" t="s">
        <v>13607</v>
      </c>
    </row>
    <row r="79" spans="1:4" x14ac:dyDescent="0.25">
      <c r="A79" s="85" t="s">
        <v>11829</v>
      </c>
      <c r="B79" s="85" t="s">
        <v>13658</v>
      </c>
      <c r="C79" s="37" t="str">
        <f t="shared" si="1"/>
        <v>A02BDПилобакт</v>
      </c>
      <c r="D79" s="85" t="s">
        <v>13607</v>
      </c>
    </row>
    <row r="80" spans="1:4" x14ac:dyDescent="0.25">
      <c r="A80" s="85" t="s">
        <v>11829</v>
      </c>
      <c r="B80" s="85" t="s">
        <v>13659</v>
      </c>
      <c r="C80" s="37" t="str">
        <f t="shared" si="1"/>
        <v>A02BDПилобакт АМ</v>
      </c>
      <c r="D80" s="85" t="s">
        <v>13607</v>
      </c>
    </row>
    <row r="81" spans="1:4" x14ac:dyDescent="0.25">
      <c r="A81" s="85" t="s">
        <v>11829</v>
      </c>
      <c r="B81" s="85" t="s">
        <v>13657</v>
      </c>
      <c r="C81" s="37" t="str">
        <f t="shared" si="1"/>
        <v>A02BDКомбинированные препараты для эрадикации Helicobacter pylori</v>
      </c>
      <c r="D81" s="85" t="s">
        <v>13607</v>
      </c>
    </row>
    <row r="82" spans="1:4" x14ac:dyDescent="0.25">
      <c r="A82" s="85" t="s">
        <v>9974</v>
      </c>
      <c r="B82" s="85" t="s">
        <v>13666</v>
      </c>
      <c r="C82" s="37" t="str">
        <f t="shared" si="1"/>
        <v>A02BXВэйтай</v>
      </c>
      <c r="D82" s="85" t="s">
        <v>13607</v>
      </c>
    </row>
    <row r="83" spans="1:4" x14ac:dyDescent="0.25">
      <c r="A83" s="85" t="s">
        <v>9974</v>
      </c>
      <c r="B83" s="85" t="s">
        <v>13668</v>
      </c>
      <c r="C83" s="37" t="str">
        <f t="shared" si="1"/>
        <v>A02BXГевискон</v>
      </c>
      <c r="D83" s="85" t="s">
        <v>13607</v>
      </c>
    </row>
    <row r="84" spans="1:4" x14ac:dyDescent="0.25">
      <c r="A84" s="85" t="s">
        <v>9974</v>
      </c>
      <c r="B84" s="85" t="s">
        <v>13669</v>
      </c>
      <c r="C84" s="37" t="str">
        <f t="shared" si="1"/>
        <v>A02BXГевискон Двойное Действие</v>
      </c>
      <c r="D84" s="85" t="s">
        <v>13607</v>
      </c>
    </row>
    <row r="85" spans="1:4" x14ac:dyDescent="0.25">
      <c r="A85" s="85" t="s">
        <v>9974</v>
      </c>
      <c r="B85" s="85" t="s">
        <v>13464</v>
      </c>
      <c r="C85" s="37" t="str">
        <f t="shared" si="1"/>
        <v>A02BXГидроксиэтиламиноаденин</v>
      </c>
      <c r="D85" s="85" t="s">
        <v>13607</v>
      </c>
    </row>
    <row r="86" spans="1:4" ht="30" x14ac:dyDescent="0.25">
      <c r="A86" s="85" t="s">
        <v>9974</v>
      </c>
      <c r="B86" s="85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5" t="s">
        <v>13607</v>
      </c>
    </row>
    <row r="87" spans="1:4" ht="30" x14ac:dyDescent="0.25">
      <c r="A87" s="85" t="s">
        <v>9974</v>
      </c>
      <c r="B87" s="85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5" t="s">
        <v>13607</v>
      </c>
    </row>
    <row r="88" spans="1:4" ht="30" x14ac:dyDescent="0.25">
      <c r="A88" s="85" t="s">
        <v>9974</v>
      </c>
      <c r="B88" s="85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5" t="s">
        <v>13607</v>
      </c>
    </row>
    <row r="89" spans="1:4" x14ac:dyDescent="0.25">
      <c r="A89" s="85" t="s">
        <v>9974</v>
      </c>
      <c r="B89" s="85" t="s">
        <v>13672</v>
      </c>
      <c r="C89" s="37" t="str">
        <f t="shared" si="1"/>
        <v>A02BXДомперидон+Омепразол</v>
      </c>
      <c r="D89" s="85" t="s">
        <v>13607</v>
      </c>
    </row>
    <row r="90" spans="1:4" x14ac:dyDescent="0.25">
      <c r="A90" s="85" t="s">
        <v>9974</v>
      </c>
      <c r="B90" s="85" t="s">
        <v>11834</v>
      </c>
      <c r="C90" s="37" t="str">
        <f t="shared" si="1"/>
        <v>A02BXЛьна посевного семена</v>
      </c>
      <c r="D90" s="85" t="s">
        <v>13607</v>
      </c>
    </row>
    <row r="91" spans="1:4" x14ac:dyDescent="0.25">
      <c r="A91" s="85" t="s">
        <v>9974</v>
      </c>
      <c r="B91" s="85" t="s">
        <v>11832</v>
      </c>
      <c r="C91" s="37" t="str">
        <f t="shared" si="1"/>
        <v>A02BXСукральфат</v>
      </c>
      <c r="D91" s="85" t="s">
        <v>13607</v>
      </c>
    </row>
    <row r="92" spans="1:4" x14ac:dyDescent="0.25">
      <c r="A92" s="85" t="s">
        <v>9974</v>
      </c>
      <c r="B92" s="85" t="s">
        <v>11833</v>
      </c>
      <c r="C92" s="37" t="str">
        <f t="shared" si="1"/>
        <v>A02BXПирензепин</v>
      </c>
      <c r="D92" s="85" t="s">
        <v>13607</v>
      </c>
    </row>
    <row r="93" spans="1:4" x14ac:dyDescent="0.25">
      <c r="A93" s="85" t="s">
        <v>9974</v>
      </c>
      <c r="B93" s="85" t="s">
        <v>11830</v>
      </c>
      <c r="C93" s="37" t="str">
        <f t="shared" si="1"/>
        <v>A02BXВисмута трикалия дицитрат</v>
      </c>
      <c r="D93" s="85" t="s">
        <v>17948</v>
      </c>
    </row>
    <row r="94" spans="1:4" x14ac:dyDescent="0.25">
      <c r="A94" s="85" t="s">
        <v>9974</v>
      </c>
      <c r="B94" s="85" t="s">
        <v>13664</v>
      </c>
      <c r="C94" s="37" t="str">
        <f t="shared" si="1"/>
        <v>A02BXВентеро-Нова</v>
      </c>
      <c r="D94" s="85" t="s">
        <v>13607</v>
      </c>
    </row>
    <row r="95" spans="1:4" x14ac:dyDescent="0.25">
      <c r="A95" s="85" t="s">
        <v>9974</v>
      </c>
      <c r="B95" s="85" t="s">
        <v>13676</v>
      </c>
      <c r="C95" s="37" t="str">
        <f t="shared" si="1"/>
        <v>A02BXФлакарбин</v>
      </c>
      <c r="D95" s="85" t="s">
        <v>13607</v>
      </c>
    </row>
    <row r="96" spans="1:4" x14ac:dyDescent="0.25">
      <c r="A96" s="85" t="s">
        <v>9974</v>
      </c>
      <c r="B96" s="85" t="s">
        <v>13674</v>
      </c>
      <c r="C96" s="37" t="str">
        <f t="shared" si="1"/>
        <v>A02BXСолодки корней флавоноидный препарат</v>
      </c>
      <c r="D96" s="85" t="s">
        <v>13607</v>
      </c>
    </row>
    <row r="97" spans="1:4" x14ac:dyDescent="0.25">
      <c r="A97" s="85" t="s">
        <v>9974</v>
      </c>
      <c r="B97" s="85" t="s">
        <v>13667</v>
      </c>
      <c r="C97" s="37" t="str">
        <f t="shared" si="1"/>
        <v>A02BXГастрофарм</v>
      </c>
      <c r="D97" s="85" t="s">
        <v>13607</v>
      </c>
    </row>
    <row r="98" spans="1:4" x14ac:dyDescent="0.25">
      <c r="A98" s="85" t="s">
        <v>9974</v>
      </c>
      <c r="B98" s="85" t="s">
        <v>13665</v>
      </c>
      <c r="C98" s="37" t="str">
        <f t="shared" si="1"/>
        <v>A02BXВисмута субсалицилат</v>
      </c>
      <c r="D98" s="85" t="s">
        <v>13607</v>
      </c>
    </row>
    <row r="99" spans="1:4" x14ac:dyDescent="0.25">
      <c r="A99" s="85" t="s">
        <v>9974</v>
      </c>
      <c r="B99" s="85" t="s">
        <v>13670</v>
      </c>
      <c r="C99" s="37" t="str">
        <f t="shared" si="1"/>
        <v>A02BXГидроксиметилурацил</v>
      </c>
      <c r="D99" s="85" t="s">
        <v>13607</v>
      </c>
    </row>
    <row r="100" spans="1:4" x14ac:dyDescent="0.25">
      <c r="A100" s="85" t="s">
        <v>9974</v>
      </c>
      <c r="B100" s="85" t="s">
        <v>13532</v>
      </c>
      <c r="C100" s="37" t="str">
        <f t="shared" si="1"/>
        <v>A02BXКаланхоэ препарат</v>
      </c>
      <c r="D100" s="85" t="s">
        <v>13607</v>
      </c>
    </row>
    <row r="101" spans="1:4" x14ac:dyDescent="0.25">
      <c r="A101" s="85" t="s">
        <v>9974</v>
      </c>
      <c r="B101" s="85" t="s">
        <v>13675</v>
      </c>
      <c r="C101" s="37" t="str">
        <f t="shared" si="1"/>
        <v>A02BXТирозил-D-аланил-глицил-фенилаланил-лейцил-аргинин</v>
      </c>
      <c r="D101" s="85" t="s">
        <v>13607</v>
      </c>
    </row>
    <row r="102" spans="1:4" x14ac:dyDescent="0.25">
      <c r="A102" s="85" t="s">
        <v>9974</v>
      </c>
      <c r="B102" s="85" t="s">
        <v>13671</v>
      </c>
      <c r="C102" s="37" t="str">
        <f t="shared" si="1"/>
        <v>A02BXДевясила корневищ с корнями экстракт</v>
      </c>
      <c r="D102" s="85" t="s">
        <v>13607</v>
      </c>
    </row>
    <row r="103" spans="1:4" x14ac:dyDescent="0.25">
      <c r="A103" s="85" t="s">
        <v>9974</v>
      </c>
      <c r="B103" s="85" t="s">
        <v>12421</v>
      </c>
      <c r="C103" s="37" t="str">
        <f t="shared" si="1"/>
        <v>A02BXПихты сибирской экстракт</v>
      </c>
      <c r="D103" s="85" t="s">
        <v>13607</v>
      </c>
    </row>
    <row r="104" spans="1:4" ht="45" x14ac:dyDescent="0.25">
      <c r="A104" s="85" t="s">
        <v>9974</v>
      </c>
      <c r="B104" s="85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5" t="s">
        <v>13607</v>
      </c>
    </row>
    <row r="105" spans="1:4" x14ac:dyDescent="0.25">
      <c r="A105" s="85" t="s">
        <v>11835</v>
      </c>
      <c r="B105" s="85" t="s">
        <v>11836</v>
      </c>
      <c r="C105" s="37" t="str">
        <f t="shared" si="1"/>
        <v>A02DAТмина обыкновенного плоды</v>
      </c>
      <c r="D105" s="85" t="s">
        <v>13607</v>
      </c>
    </row>
    <row r="106" spans="1:4" x14ac:dyDescent="0.25">
      <c r="A106" s="85" t="s">
        <v>13677</v>
      </c>
      <c r="B106" s="85" t="s">
        <v>13678</v>
      </c>
      <c r="C106" s="37" t="str">
        <f t="shared" si="1"/>
        <v>A02XГастроромазол</v>
      </c>
      <c r="D106" s="85" t="s">
        <v>13607</v>
      </c>
    </row>
    <row r="107" spans="1:4" ht="30" x14ac:dyDescent="0.25">
      <c r="A107" s="85" t="s">
        <v>11837</v>
      </c>
      <c r="B107" s="85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5" t="s">
        <v>13607</v>
      </c>
    </row>
    <row r="108" spans="1:4" x14ac:dyDescent="0.25">
      <c r="A108" s="85" t="s">
        <v>11837</v>
      </c>
      <c r="B108" s="85" t="s">
        <v>13684</v>
      </c>
      <c r="C108" s="37" t="str">
        <f t="shared" si="1"/>
        <v>A03Мяты перечной масло</v>
      </c>
      <c r="D108" s="85" t="s">
        <v>13607</v>
      </c>
    </row>
    <row r="109" spans="1:4" x14ac:dyDescent="0.25">
      <c r="A109" s="85" t="s">
        <v>11837</v>
      </c>
      <c r="B109" s="85" t="s">
        <v>11854</v>
      </c>
      <c r="C109" s="37" t="str">
        <f t="shared" ref="C109:C172" si="2">CONCATENATE(A109,B109)</f>
        <v>A03Мяты перечной листья</v>
      </c>
      <c r="D109" s="85" t="s">
        <v>13607</v>
      </c>
    </row>
    <row r="110" spans="1:4" x14ac:dyDescent="0.25">
      <c r="A110" s="85" t="s">
        <v>11837</v>
      </c>
      <c r="B110" s="85" t="s">
        <v>13680</v>
      </c>
      <c r="C110" s="37" t="str">
        <f t="shared" si="2"/>
        <v>A03Датиски коноплевой экстракт</v>
      </c>
      <c r="D110" s="85" t="s">
        <v>13607</v>
      </c>
    </row>
    <row r="111" spans="1:4" x14ac:dyDescent="0.25">
      <c r="A111" s="85" t="s">
        <v>11837</v>
      </c>
      <c r="B111" s="85" t="s">
        <v>13365</v>
      </c>
      <c r="C111" s="37" t="str">
        <f t="shared" si="2"/>
        <v>A03Подорожника большого листьев экстракт</v>
      </c>
      <c r="D111" s="85" t="s">
        <v>13607</v>
      </c>
    </row>
    <row r="112" spans="1:4" x14ac:dyDescent="0.25">
      <c r="A112" s="85" t="s">
        <v>11837</v>
      </c>
      <c r="B112" s="85" t="s">
        <v>11853</v>
      </c>
      <c r="C112" s="37" t="str">
        <f t="shared" si="2"/>
        <v>A03Мяты перечной листьев масло</v>
      </c>
      <c r="D112" s="85" t="s">
        <v>13607</v>
      </c>
    </row>
    <row r="113" spans="1:4" x14ac:dyDescent="0.25">
      <c r="A113" s="85" t="s">
        <v>11837</v>
      </c>
      <c r="B113" s="85" t="s">
        <v>13683</v>
      </c>
      <c r="C113" s="37" t="str">
        <f t="shared" si="2"/>
        <v>A03Клостерфрау Мелисана</v>
      </c>
      <c r="D113" s="85" t="s">
        <v>13607</v>
      </c>
    </row>
    <row r="114" spans="1:4" x14ac:dyDescent="0.25">
      <c r="A114" s="85" t="s">
        <v>11837</v>
      </c>
      <c r="B114" s="85" t="s">
        <v>11839</v>
      </c>
      <c r="C114" s="37" t="str">
        <f t="shared" si="2"/>
        <v>A03Амми зубной экстракт</v>
      </c>
      <c r="D114" s="85" t="s">
        <v>13607</v>
      </c>
    </row>
    <row r="115" spans="1:4" x14ac:dyDescent="0.25">
      <c r="A115" s="85" t="s">
        <v>11837</v>
      </c>
      <c r="B115" s="85" t="s">
        <v>13679</v>
      </c>
      <c r="C115" s="37" t="str">
        <f t="shared" si="2"/>
        <v>A03Вздутоплодника сибирского корней экстракт</v>
      </c>
      <c r="D115" s="85" t="s">
        <v>13607</v>
      </c>
    </row>
    <row r="116" spans="1:4" ht="45" x14ac:dyDescent="0.25">
      <c r="A116" s="85" t="s">
        <v>11837</v>
      </c>
      <c r="B116" s="85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5" t="s">
        <v>13607</v>
      </c>
    </row>
    <row r="117" spans="1:4" x14ac:dyDescent="0.25">
      <c r="A117" s="85" t="s">
        <v>11837</v>
      </c>
      <c r="B117" s="85" t="s">
        <v>13685</v>
      </c>
      <c r="C117" s="37" t="str">
        <f t="shared" si="2"/>
        <v>A03Фитоким</v>
      </c>
      <c r="D117" s="85" t="s">
        <v>13607</v>
      </c>
    </row>
    <row r="118" spans="1:4" x14ac:dyDescent="0.25">
      <c r="A118" s="85" t="s">
        <v>11840</v>
      </c>
      <c r="B118" s="85" t="s">
        <v>13686</v>
      </c>
      <c r="C118" s="37" t="str">
        <f t="shared" si="2"/>
        <v>A03AАпрофен</v>
      </c>
      <c r="D118" s="85" t="s">
        <v>13607</v>
      </c>
    </row>
    <row r="119" spans="1:4" x14ac:dyDescent="0.25">
      <c r="A119" s="85" t="s">
        <v>11840</v>
      </c>
      <c r="B119" s="85" t="s">
        <v>11841</v>
      </c>
      <c r="C119" s="37" t="str">
        <f t="shared" si="2"/>
        <v>A03AМетоциния йодид</v>
      </c>
      <c r="D119" s="85" t="s">
        <v>13607</v>
      </c>
    </row>
    <row r="120" spans="1:4" ht="30" x14ac:dyDescent="0.25">
      <c r="A120" s="85" t="s">
        <v>11840</v>
      </c>
      <c r="B120" s="85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5" t="s">
        <v>13607</v>
      </c>
    </row>
    <row r="121" spans="1:4" x14ac:dyDescent="0.25">
      <c r="A121" s="85" t="s">
        <v>11840</v>
      </c>
      <c r="B121" s="85" t="s">
        <v>13688</v>
      </c>
      <c r="C121" s="37" t="str">
        <f t="shared" si="2"/>
        <v>A03AХлорозила таблетки 0.002 г</v>
      </c>
      <c r="D121" s="85" t="s">
        <v>13607</v>
      </c>
    </row>
    <row r="122" spans="1:4" x14ac:dyDescent="0.25">
      <c r="A122" s="85" t="s">
        <v>11840</v>
      </c>
      <c r="B122" s="85" t="s">
        <v>13687</v>
      </c>
      <c r="C122" s="37" t="str">
        <f t="shared" si="2"/>
        <v>A03AАрпенала таблетки 0.05 г</v>
      </c>
      <c r="D122" s="85" t="s">
        <v>13607</v>
      </c>
    </row>
    <row r="123" spans="1:4" x14ac:dyDescent="0.25">
      <c r="A123" s="85" t="s">
        <v>10082</v>
      </c>
      <c r="B123" s="85" t="s">
        <v>11844</v>
      </c>
      <c r="C123" s="37" t="str">
        <f t="shared" si="2"/>
        <v>A03AAТримебутин</v>
      </c>
      <c r="D123" s="85" t="s">
        <v>13607</v>
      </c>
    </row>
    <row r="124" spans="1:4" x14ac:dyDescent="0.25">
      <c r="A124" s="85" t="s">
        <v>10082</v>
      </c>
      <c r="B124" s="85" t="s">
        <v>11845</v>
      </c>
      <c r="C124" s="37" t="str">
        <f t="shared" si="2"/>
        <v>A03AAДицикловерин</v>
      </c>
      <c r="D124" s="85" t="s">
        <v>13607</v>
      </c>
    </row>
    <row r="125" spans="1:4" x14ac:dyDescent="0.25">
      <c r="A125" s="85" t="s">
        <v>10082</v>
      </c>
      <c r="B125" s="85" t="s">
        <v>11843</v>
      </c>
      <c r="C125" s="37" t="str">
        <f t="shared" si="2"/>
        <v>A03AAПлатифиллин</v>
      </c>
      <c r="D125" s="85" t="s">
        <v>17948</v>
      </c>
    </row>
    <row r="126" spans="1:4" x14ac:dyDescent="0.25">
      <c r="A126" s="85" t="s">
        <v>10082</v>
      </c>
      <c r="B126" s="85" t="s">
        <v>11842</v>
      </c>
      <c r="C126" s="37" t="str">
        <f t="shared" si="2"/>
        <v>A03AAМебеверин</v>
      </c>
      <c r="D126" s="85" t="s">
        <v>17948</v>
      </c>
    </row>
    <row r="127" spans="1:4" x14ac:dyDescent="0.25">
      <c r="A127" s="85" t="s">
        <v>11846</v>
      </c>
      <c r="B127" s="85" t="s">
        <v>11847</v>
      </c>
      <c r="C127" s="37" t="str">
        <f t="shared" si="2"/>
        <v>A03ABОтилония бромид</v>
      </c>
      <c r="D127" s="85" t="s">
        <v>13607</v>
      </c>
    </row>
    <row r="128" spans="1:4" ht="30" x14ac:dyDescent="0.25">
      <c r="A128" s="85" t="s">
        <v>11846</v>
      </c>
      <c r="B128" s="85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5" t="s">
        <v>13607</v>
      </c>
    </row>
    <row r="129" spans="1:4" x14ac:dyDescent="0.25">
      <c r="A129" s="85" t="s">
        <v>11846</v>
      </c>
      <c r="B129" s="85" t="s">
        <v>13696</v>
      </c>
      <c r="C129" s="37" t="str">
        <f t="shared" si="2"/>
        <v>A03ABТриметидиния дийодид</v>
      </c>
      <c r="D129" s="85" t="s">
        <v>13607</v>
      </c>
    </row>
    <row r="130" spans="1:4" x14ac:dyDescent="0.25">
      <c r="A130" s="85" t="s">
        <v>11846</v>
      </c>
      <c r="B130" s="85" t="s">
        <v>13693</v>
      </c>
      <c r="C130" s="37" t="str">
        <f t="shared" si="2"/>
        <v>A03ABПрифиния бромид</v>
      </c>
      <c r="D130" s="85" t="s">
        <v>13607</v>
      </c>
    </row>
    <row r="131" spans="1:4" x14ac:dyDescent="0.25">
      <c r="A131" s="85" t="s">
        <v>11846</v>
      </c>
      <c r="B131" s="85" t="s">
        <v>13691</v>
      </c>
      <c r="C131" s="37" t="str">
        <f t="shared" si="2"/>
        <v>A03ABДимеколония йодид</v>
      </c>
      <c r="D131" s="85" t="s">
        <v>13607</v>
      </c>
    </row>
    <row r="132" spans="1:4" x14ac:dyDescent="0.25">
      <c r="A132" s="85" t="s">
        <v>11846</v>
      </c>
      <c r="B132" s="85" t="s">
        <v>13697</v>
      </c>
      <c r="C132" s="37" t="str">
        <f t="shared" si="2"/>
        <v>A03ABФуброгония йодид</v>
      </c>
      <c r="D132" s="85" t="s">
        <v>13607</v>
      </c>
    </row>
    <row r="133" spans="1:4" x14ac:dyDescent="0.25">
      <c r="A133" s="85" t="s">
        <v>11846</v>
      </c>
      <c r="B133" s="85" t="s">
        <v>13695</v>
      </c>
      <c r="C133" s="37" t="str">
        <f t="shared" si="2"/>
        <v>A03ABТрепирия йодид</v>
      </c>
      <c r="D133" s="85" t="s">
        <v>13607</v>
      </c>
    </row>
    <row r="134" spans="1:4" x14ac:dyDescent="0.25">
      <c r="A134" s="85" t="s">
        <v>11846</v>
      </c>
      <c r="B134" s="85" t="s">
        <v>13690</v>
      </c>
      <c r="C134" s="37" t="str">
        <f t="shared" si="2"/>
        <v>A03ABГанглефен</v>
      </c>
      <c r="D134" s="85" t="s">
        <v>13607</v>
      </c>
    </row>
    <row r="135" spans="1:4" x14ac:dyDescent="0.25">
      <c r="A135" s="85" t="s">
        <v>11846</v>
      </c>
      <c r="B135" s="85" t="s">
        <v>13692</v>
      </c>
      <c r="C135" s="37" t="str">
        <f t="shared" si="2"/>
        <v>A03ABПемпидин</v>
      </c>
      <c r="D135" s="85" t="s">
        <v>13607</v>
      </c>
    </row>
    <row r="136" spans="1:4" x14ac:dyDescent="0.25">
      <c r="A136" s="85" t="s">
        <v>10013</v>
      </c>
      <c r="B136" s="85" t="s">
        <v>11848</v>
      </c>
      <c r="C136" s="37" t="str">
        <f t="shared" si="2"/>
        <v>A03ADПапаверин</v>
      </c>
      <c r="D136" s="85" t="s">
        <v>13607</v>
      </c>
    </row>
    <row r="137" spans="1:4" x14ac:dyDescent="0.25">
      <c r="A137" s="85" t="s">
        <v>10013</v>
      </c>
      <c r="B137" s="85" t="s">
        <v>11849</v>
      </c>
      <c r="C137" s="37" t="str">
        <f t="shared" si="2"/>
        <v>A03ADДротаверин</v>
      </c>
      <c r="D137" s="85" t="s">
        <v>17948</v>
      </c>
    </row>
    <row r="138" spans="1:4" x14ac:dyDescent="0.25">
      <c r="A138" s="85" t="s">
        <v>13698</v>
      </c>
      <c r="B138" s="85" t="s">
        <v>13699</v>
      </c>
      <c r="C138" s="37" t="str">
        <f t="shared" si="2"/>
        <v>A03AEПрукалоприд</v>
      </c>
      <c r="D138" s="85" t="s">
        <v>13607</v>
      </c>
    </row>
    <row r="139" spans="1:4" x14ac:dyDescent="0.25">
      <c r="A139" s="85" t="s">
        <v>13698</v>
      </c>
      <c r="B139" s="85" t="s">
        <v>13700</v>
      </c>
      <c r="C139" s="37" t="str">
        <f t="shared" si="2"/>
        <v>A03AEТегасерод</v>
      </c>
      <c r="D139" s="85" t="s">
        <v>13607</v>
      </c>
    </row>
    <row r="140" spans="1:4" x14ac:dyDescent="0.25">
      <c r="A140" s="85" t="s">
        <v>11850</v>
      </c>
      <c r="B140" s="85" t="s">
        <v>13701</v>
      </c>
      <c r="C140" s="37" t="str">
        <f t="shared" si="2"/>
        <v>A03AXБебинос</v>
      </c>
      <c r="D140" s="85" t="s">
        <v>13607</v>
      </c>
    </row>
    <row r="141" spans="1:4" x14ac:dyDescent="0.25">
      <c r="A141" s="85" t="s">
        <v>11850</v>
      </c>
      <c r="B141" s="85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5" t="s">
        <v>13607</v>
      </c>
    </row>
    <row r="142" spans="1:4" x14ac:dyDescent="0.25">
      <c r="A142" s="85" t="s">
        <v>11850</v>
      </c>
      <c r="B142" s="85" t="s">
        <v>13707</v>
      </c>
      <c r="C142" s="37" t="str">
        <f t="shared" si="2"/>
        <v>A03AXМетеоспазмил</v>
      </c>
      <c r="D142" s="85" t="s">
        <v>13607</v>
      </c>
    </row>
    <row r="143" spans="1:4" x14ac:dyDescent="0.25">
      <c r="A143" s="85" t="s">
        <v>11850</v>
      </c>
      <c r="B143" s="85" t="s">
        <v>13708</v>
      </c>
      <c r="C143" s="37" t="str">
        <f t="shared" si="2"/>
        <v>A03AXНикотиновая кислота+Папаверин</v>
      </c>
      <c r="D143" s="85" t="s">
        <v>13607</v>
      </c>
    </row>
    <row r="144" spans="1:4" x14ac:dyDescent="0.25">
      <c r="A144" s="85" t="s">
        <v>11850</v>
      </c>
      <c r="B144" s="85" t="s">
        <v>11838</v>
      </c>
      <c r="C144" s="37" t="str">
        <f t="shared" si="2"/>
        <v>A03AXФенхеля обыкновенного плоды</v>
      </c>
      <c r="D144" s="85" t="s">
        <v>13607</v>
      </c>
    </row>
    <row r="145" spans="1:4" x14ac:dyDescent="0.25">
      <c r="A145" s="85" t="s">
        <v>11850</v>
      </c>
      <c r="B145" s="85" t="s">
        <v>13709</v>
      </c>
      <c r="C145" s="37" t="str">
        <f t="shared" si="2"/>
        <v>A03AXПавестезин</v>
      </c>
      <c r="D145" s="85" t="s">
        <v>13607</v>
      </c>
    </row>
    <row r="146" spans="1:4" x14ac:dyDescent="0.25">
      <c r="A146" s="85" t="s">
        <v>11850</v>
      </c>
      <c r="B146" s="85" t="s">
        <v>13704</v>
      </c>
      <c r="C146" s="37" t="str">
        <f t="shared" si="2"/>
        <v>A03AXГербион желудочные капли</v>
      </c>
      <c r="D146" s="85" t="s">
        <v>13607</v>
      </c>
    </row>
    <row r="147" spans="1:4" ht="30" x14ac:dyDescent="0.25">
      <c r="A147" s="85" t="s">
        <v>11850</v>
      </c>
      <c r="B147" s="85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5" t="s">
        <v>13607</v>
      </c>
    </row>
    <row r="148" spans="1:4" x14ac:dyDescent="0.25">
      <c r="A148" s="85" t="s">
        <v>11850</v>
      </c>
      <c r="B148" s="85" t="s">
        <v>13706</v>
      </c>
      <c r="C148" s="37" t="str">
        <f t="shared" si="2"/>
        <v>A03AXКолофорт</v>
      </c>
      <c r="D148" s="85" t="s">
        <v>13607</v>
      </c>
    </row>
    <row r="149" spans="1:4" x14ac:dyDescent="0.25">
      <c r="A149" s="85" t="s">
        <v>11850</v>
      </c>
      <c r="B149" s="85" t="s">
        <v>13702</v>
      </c>
      <c r="C149" s="37" t="str">
        <f t="shared" si="2"/>
        <v>A03AXБелладонны листьев экстракт+Папаверин</v>
      </c>
      <c r="D149" s="85" t="s">
        <v>13607</v>
      </c>
    </row>
    <row r="150" spans="1:4" x14ac:dyDescent="0.25">
      <c r="A150" s="85" t="s">
        <v>11850</v>
      </c>
      <c r="B150" s="85" t="s">
        <v>13703</v>
      </c>
      <c r="C150" s="37" t="str">
        <f t="shared" si="2"/>
        <v>A03AXБендазол+Папаверин</v>
      </c>
      <c r="D150" s="85" t="s">
        <v>13607</v>
      </c>
    </row>
    <row r="151" spans="1:4" x14ac:dyDescent="0.25">
      <c r="A151" s="85" t="s">
        <v>11850</v>
      </c>
      <c r="B151" s="85" t="s">
        <v>11855</v>
      </c>
      <c r="C151" s="37" t="str">
        <f t="shared" si="2"/>
        <v>A03AXТысячелистника обыкновенного трава</v>
      </c>
      <c r="D151" s="85" t="s">
        <v>13607</v>
      </c>
    </row>
    <row r="152" spans="1:4" x14ac:dyDescent="0.25">
      <c r="A152" s="85" t="s">
        <v>11850</v>
      </c>
      <c r="B152" s="85" t="s">
        <v>11856</v>
      </c>
      <c r="C152" s="37" t="str">
        <f t="shared" si="2"/>
        <v>A03AXУкропа огородного плоды</v>
      </c>
      <c r="D152" s="85" t="s">
        <v>13607</v>
      </c>
    </row>
    <row r="153" spans="1:4" x14ac:dyDescent="0.25">
      <c r="A153" s="85" t="s">
        <v>11850</v>
      </c>
      <c r="B153" s="85" t="s">
        <v>13710</v>
      </c>
      <c r="C153" s="37" t="str">
        <f t="shared" si="2"/>
        <v>A03AXПапаверин+Платифиллин</v>
      </c>
      <c r="D153" s="85" t="s">
        <v>13607</v>
      </c>
    </row>
    <row r="154" spans="1:4" x14ac:dyDescent="0.25">
      <c r="A154" s="85" t="s">
        <v>11850</v>
      </c>
      <c r="B154" s="85" t="s">
        <v>11852</v>
      </c>
      <c r="C154" s="37" t="str">
        <f t="shared" si="2"/>
        <v>A03AXПинаверия бромид</v>
      </c>
      <c r="D154" s="85" t="s">
        <v>13607</v>
      </c>
    </row>
    <row r="155" spans="1:4" x14ac:dyDescent="0.25">
      <c r="A155" s="85" t="s">
        <v>11850</v>
      </c>
      <c r="B155" s="85" t="s">
        <v>11851</v>
      </c>
      <c r="C155" s="37" t="str">
        <f t="shared" si="2"/>
        <v>A03AXДиметикон</v>
      </c>
      <c r="D155" s="85" t="s">
        <v>13607</v>
      </c>
    </row>
    <row r="156" spans="1:4" x14ac:dyDescent="0.25">
      <c r="A156" s="85" t="s">
        <v>11850</v>
      </c>
      <c r="B156" s="85" t="s">
        <v>11857</v>
      </c>
      <c r="C156" s="37" t="str">
        <f t="shared" si="2"/>
        <v>A03AXСиметикон</v>
      </c>
      <c r="D156" s="85" t="s">
        <v>13607</v>
      </c>
    </row>
    <row r="157" spans="1:4" x14ac:dyDescent="0.25">
      <c r="A157" s="85" t="s">
        <v>11850</v>
      </c>
      <c r="B157" s="85" t="s">
        <v>13711</v>
      </c>
      <c r="C157" s="37" t="str">
        <f t="shared" si="2"/>
        <v>A03AXПепсан-Р</v>
      </c>
      <c r="D157" s="85" t="s">
        <v>13607</v>
      </c>
    </row>
    <row r="158" spans="1:4" x14ac:dyDescent="0.25">
      <c r="A158" s="85" t="s">
        <v>9941</v>
      </c>
      <c r="B158" s="85" t="s">
        <v>13715</v>
      </c>
      <c r="C158" s="37" t="str">
        <f t="shared" si="2"/>
        <v>A03BAГиосциамин</v>
      </c>
      <c r="D158" s="85" t="s">
        <v>13607</v>
      </c>
    </row>
    <row r="159" spans="1:4" x14ac:dyDescent="0.25">
      <c r="A159" s="85" t="s">
        <v>9941</v>
      </c>
      <c r="B159" s="85" t="s">
        <v>13714</v>
      </c>
      <c r="C159" s="37" t="str">
        <f t="shared" si="2"/>
        <v>A03BAБелладонны листьев экстракт+Натрия гидрокарбонат</v>
      </c>
      <c r="D159" s="85" t="s">
        <v>13607</v>
      </c>
    </row>
    <row r="160" spans="1:4" x14ac:dyDescent="0.25">
      <c r="A160" s="85" t="s">
        <v>9941</v>
      </c>
      <c r="B160" s="85" t="s">
        <v>11859</v>
      </c>
      <c r="C160" s="37" t="str">
        <f t="shared" si="2"/>
        <v>A03BAАтропин</v>
      </c>
      <c r="D160" s="85" t="s">
        <v>17948</v>
      </c>
    </row>
    <row r="161" spans="1:4" x14ac:dyDescent="0.25">
      <c r="A161" s="85" t="s">
        <v>9941</v>
      </c>
      <c r="B161" s="85" t="s">
        <v>11858</v>
      </c>
      <c r="C161" s="37" t="str">
        <f t="shared" si="2"/>
        <v>A03BAБелладонны листья</v>
      </c>
      <c r="D161" s="85" t="s">
        <v>13607</v>
      </c>
    </row>
    <row r="162" spans="1:4" ht="30" x14ac:dyDescent="0.25">
      <c r="A162" s="85" t="s">
        <v>9941</v>
      </c>
      <c r="B162" s="85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5" t="s">
        <v>13607</v>
      </c>
    </row>
    <row r="163" spans="1:4" ht="30" x14ac:dyDescent="0.25">
      <c r="A163" s="85" t="s">
        <v>11860</v>
      </c>
      <c r="B163" s="85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5" t="s">
        <v>13607</v>
      </c>
    </row>
    <row r="164" spans="1:4" x14ac:dyDescent="0.25">
      <c r="A164" s="85" t="s">
        <v>11860</v>
      </c>
      <c r="B164" s="85" t="s">
        <v>13716</v>
      </c>
      <c r="C164" s="37" t="str">
        <f t="shared" si="2"/>
        <v>A03BBАэрон</v>
      </c>
      <c r="D164" s="85" t="s">
        <v>13607</v>
      </c>
    </row>
    <row r="165" spans="1:4" x14ac:dyDescent="0.25">
      <c r="A165" s="85" t="s">
        <v>11860</v>
      </c>
      <c r="B165" s="85" t="s">
        <v>11861</v>
      </c>
      <c r="C165" s="37" t="str">
        <f t="shared" si="2"/>
        <v>A03BBГиосцина бутилбромид</v>
      </c>
      <c r="D165" s="85" t="s">
        <v>13607</v>
      </c>
    </row>
    <row r="166" spans="1:4" ht="30" x14ac:dyDescent="0.25">
      <c r="A166" s="85" t="s">
        <v>13718</v>
      </c>
      <c r="B166" s="85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5" t="s">
        <v>13607</v>
      </c>
    </row>
    <row r="167" spans="1:4" ht="30" x14ac:dyDescent="0.25">
      <c r="A167" s="85" t="s">
        <v>11862</v>
      </c>
      <c r="B167" s="85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5" t="s">
        <v>13607</v>
      </c>
    </row>
    <row r="168" spans="1:4" x14ac:dyDescent="0.25">
      <c r="A168" s="85" t="s">
        <v>11862</v>
      </c>
      <c r="B168" s="85" t="s">
        <v>13721</v>
      </c>
      <c r="C168" s="37" t="str">
        <f t="shared" si="2"/>
        <v>A03DBПрепараты белладонны в комбинации с анальгетиками</v>
      </c>
      <c r="D168" s="85" t="s">
        <v>13607</v>
      </c>
    </row>
    <row r="169" spans="1:4" x14ac:dyDescent="0.25">
      <c r="A169" s="85" t="s">
        <v>13722</v>
      </c>
      <c r="B169" s="85" t="s">
        <v>13724</v>
      </c>
      <c r="C169" s="37" t="str">
        <f t="shared" si="2"/>
        <v>A03DCДругие спазмолитики в комбинации с анальгетиками</v>
      </c>
      <c r="D169" s="85" t="s">
        <v>13607</v>
      </c>
    </row>
    <row r="170" spans="1:4" x14ac:dyDescent="0.25">
      <c r="A170" s="85" t="s">
        <v>13722</v>
      </c>
      <c r="B170" s="85" t="s">
        <v>13723</v>
      </c>
      <c r="C170" s="37" t="str">
        <f t="shared" si="2"/>
        <v>A03DCДротаверин+Метамизол натрия</v>
      </c>
      <c r="D170" s="85" t="s">
        <v>13607</v>
      </c>
    </row>
    <row r="171" spans="1:4" x14ac:dyDescent="0.25">
      <c r="A171" s="85" t="s">
        <v>11863</v>
      </c>
      <c r="B171" s="85" t="s">
        <v>13730</v>
      </c>
      <c r="C171" s="37" t="str">
        <f t="shared" si="2"/>
        <v>A03EDБендазол+Папаверин+Теобромин</v>
      </c>
      <c r="D171" s="85" t="s">
        <v>13607</v>
      </c>
    </row>
    <row r="172" spans="1:4" x14ac:dyDescent="0.25">
      <c r="A172" s="85" t="s">
        <v>11863</v>
      </c>
      <c r="B172" s="85" t="s">
        <v>13731</v>
      </c>
      <c r="C172" s="37" t="str">
        <f t="shared" si="2"/>
        <v>A03EDБепасал</v>
      </c>
      <c r="D172" s="85" t="s">
        <v>13607</v>
      </c>
    </row>
    <row r="173" spans="1:4" ht="45" x14ac:dyDescent="0.25">
      <c r="A173" s="85" t="s">
        <v>11863</v>
      </c>
      <c r="B173" s="85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5" t="s">
        <v>13607</v>
      </c>
    </row>
    <row r="174" spans="1:4" ht="30" x14ac:dyDescent="0.25">
      <c r="A174" s="85" t="s">
        <v>11863</v>
      </c>
      <c r="B174" s="85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5" t="s">
        <v>13607</v>
      </c>
    </row>
    <row r="175" spans="1:4" ht="30" x14ac:dyDescent="0.25">
      <c r="A175" s="85" t="s">
        <v>11863</v>
      </c>
      <c r="B175" s="85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5" t="s">
        <v>13607</v>
      </c>
    </row>
    <row r="176" spans="1:4" x14ac:dyDescent="0.25">
      <c r="A176" s="85" t="s">
        <v>11863</v>
      </c>
      <c r="B176" s="85" t="s">
        <v>13732</v>
      </c>
      <c r="C176" s="37" t="str">
        <f t="shared" si="3"/>
        <v>A03EDСпазмолитики в комбинации с другими средствами</v>
      </c>
      <c r="D176" s="85" t="s">
        <v>13607</v>
      </c>
    </row>
    <row r="177" spans="1:4" x14ac:dyDescent="0.25">
      <c r="A177" s="85" t="s">
        <v>11863</v>
      </c>
      <c r="B177" s="85" t="s">
        <v>13726</v>
      </c>
      <c r="C177" s="37" t="str">
        <f t="shared" si="3"/>
        <v>A03EDБелладонны листьев экстракт+Бензокаин</v>
      </c>
      <c r="D177" s="85" t="s">
        <v>13607</v>
      </c>
    </row>
    <row r="178" spans="1:4" x14ac:dyDescent="0.25">
      <c r="A178" s="85" t="s">
        <v>11863</v>
      </c>
      <c r="B178" s="85" t="s">
        <v>13727</v>
      </c>
      <c r="C178" s="37" t="str">
        <f t="shared" si="3"/>
        <v>A03EDБелладонны листьев экстракт+Фенилсалицилат</v>
      </c>
      <c r="D178" s="85" t="s">
        <v>13607</v>
      </c>
    </row>
    <row r="179" spans="1:4" x14ac:dyDescent="0.25">
      <c r="A179" s="85" t="s">
        <v>10091</v>
      </c>
      <c r="B179" s="85" t="s">
        <v>11865</v>
      </c>
      <c r="C179" s="37" t="str">
        <f t="shared" si="3"/>
        <v>A03FAИтоприд</v>
      </c>
      <c r="D179" s="85" t="s">
        <v>13607</v>
      </c>
    </row>
    <row r="180" spans="1:4" x14ac:dyDescent="0.25">
      <c r="A180" s="85" t="s">
        <v>10091</v>
      </c>
      <c r="B180" s="85" t="s">
        <v>11864</v>
      </c>
      <c r="C180" s="37" t="str">
        <f t="shared" si="3"/>
        <v>A03FAДомперидон</v>
      </c>
      <c r="D180" s="85" t="s">
        <v>13607</v>
      </c>
    </row>
    <row r="181" spans="1:4" x14ac:dyDescent="0.25">
      <c r="A181" s="85" t="s">
        <v>10091</v>
      </c>
      <c r="B181" s="85" t="s">
        <v>11866</v>
      </c>
      <c r="C181" s="37" t="str">
        <f t="shared" si="3"/>
        <v>A03FAМетоклопрамид</v>
      </c>
      <c r="D181" s="85" t="s">
        <v>17948</v>
      </c>
    </row>
    <row r="182" spans="1:4" x14ac:dyDescent="0.25">
      <c r="A182" s="85" t="s">
        <v>10091</v>
      </c>
      <c r="B182" s="85" t="s">
        <v>13736</v>
      </c>
      <c r="C182" s="37" t="str">
        <f t="shared" si="3"/>
        <v>A03FAЦизаприд</v>
      </c>
      <c r="D182" s="85" t="s">
        <v>13607</v>
      </c>
    </row>
    <row r="183" spans="1:4" x14ac:dyDescent="0.25">
      <c r="A183" s="85" t="s">
        <v>10091</v>
      </c>
      <c r="B183" s="85" t="s">
        <v>13735</v>
      </c>
      <c r="C183" s="37" t="str">
        <f t="shared" si="3"/>
        <v>A03FAстимуляторы моторики желудочно-кишечного тракта</v>
      </c>
      <c r="D183" s="85" t="s">
        <v>13607</v>
      </c>
    </row>
    <row r="184" spans="1:4" x14ac:dyDescent="0.25">
      <c r="A184" s="85" t="s">
        <v>10091</v>
      </c>
      <c r="B184" s="85" t="s">
        <v>13733</v>
      </c>
      <c r="C184" s="37" t="str">
        <f t="shared" si="3"/>
        <v>A03FAАцеклидин</v>
      </c>
      <c r="D184" s="85" t="s">
        <v>13607</v>
      </c>
    </row>
    <row r="185" spans="1:4" x14ac:dyDescent="0.25">
      <c r="A185" s="85" t="s">
        <v>10091</v>
      </c>
      <c r="B185" s="85" t="s">
        <v>13734</v>
      </c>
      <c r="C185" s="37" t="str">
        <f t="shared" si="3"/>
        <v>A03FAНитродиметиламинометоксидиэтиламиноэтилбензамид</v>
      </c>
      <c r="D185" s="85" t="s">
        <v>13607</v>
      </c>
    </row>
    <row r="186" spans="1:4" x14ac:dyDescent="0.25">
      <c r="A186" s="85" t="s">
        <v>10112</v>
      </c>
      <c r="B186" s="85" t="s">
        <v>13738</v>
      </c>
      <c r="C186" s="37" t="str">
        <f t="shared" si="3"/>
        <v>A04AAПалоносетрон</v>
      </c>
      <c r="D186" s="85" t="s">
        <v>13607</v>
      </c>
    </row>
    <row r="187" spans="1:4" x14ac:dyDescent="0.25">
      <c r="A187" s="85" t="s">
        <v>10112</v>
      </c>
      <c r="B187" s="85" t="s">
        <v>13737</v>
      </c>
      <c r="C187" s="37" t="str">
        <f t="shared" si="3"/>
        <v>A04AAR-Ондансетрон</v>
      </c>
      <c r="D187" s="85" t="s">
        <v>13607</v>
      </c>
    </row>
    <row r="188" spans="1:4" x14ac:dyDescent="0.25">
      <c r="A188" s="85" t="s">
        <v>10112</v>
      </c>
      <c r="B188" s="85" t="s">
        <v>11869</v>
      </c>
      <c r="C188" s="37" t="str">
        <f t="shared" si="3"/>
        <v>A04AAГранисетрон</v>
      </c>
      <c r="D188" s="85" t="s">
        <v>13607</v>
      </c>
    </row>
    <row r="189" spans="1:4" x14ac:dyDescent="0.25">
      <c r="A189" s="85" t="s">
        <v>10112</v>
      </c>
      <c r="B189" s="85" t="s">
        <v>11868</v>
      </c>
      <c r="C189" s="37" t="str">
        <f t="shared" si="3"/>
        <v>A04AAТрописетрон</v>
      </c>
      <c r="D189" s="85" t="s">
        <v>13607</v>
      </c>
    </row>
    <row r="190" spans="1:4" x14ac:dyDescent="0.25">
      <c r="A190" s="85" t="s">
        <v>10112</v>
      </c>
      <c r="B190" s="85" t="s">
        <v>11867</v>
      </c>
      <c r="C190" s="37" t="str">
        <f t="shared" si="3"/>
        <v>A04AAОндансетрон</v>
      </c>
      <c r="D190" s="85" t="s">
        <v>17948</v>
      </c>
    </row>
    <row r="191" spans="1:4" x14ac:dyDescent="0.25">
      <c r="A191" s="85" t="s">
        <v>11870</v>
      </c>
      <c r="B191" s="85" t="s">
        <v>13742</v>
      </c>
      <c r="C191" s="37" t="str">
        <f t="shared" si="3"/>
        <v>A04ADМоксастин+[Кофеин]</v>
      </c>
      <c r="D191" s="85" t="s">
        <v>13607</v>
      </c>
    </row>
    <row r="192" spans="1:4" x14ac:dyDescent="0.25">
      <c r="A192" s="85" t="s">
        <v>11870</v>
      </c>
      <c r="B192" s="85" t="s">
        <v>11871</v>
      </c>
      <c r="C192" s="37" t="str">
        <f t="shared" si="3"/>
        <v>A04ADАпрепитант</v>
      </c>
      <c r="D192" s="85" t="s">
        <v>13607</v>
      </c>
    </row>
    <row r="193" spans="1:4" x14ac:dyDescent="0.25">
      <c r="A193" s="85" t="s">
        <v>11870</v>
      </c>
      <c r="B193" s="85" t="s">
        <v>13741</v>
      </c>
      <c r="C193" s="37" t="str">
        <f t="shared" si="3"/>
        <v>A04ADДругие противорвотные препараты</v>
      </c>
      <c r="D193" s="85" t="s">
        <v>13607</v>
      </c>
    </row>
    <row r="194" spans="1:4" x14ac:dyDescent="0.25">
      <c r="A194" s="85" t="s">
        <v>11870</v>
      </c>
      <c r="B194" s="85" t="s">
        <v>13739</v>
      </c>
      <c r="C194" s="37" t="str">
        <f t="shared" si="3"/>
        <v>A04ADДиксафен</v>
      </c>
      <c r="D194" s="85" t="s">
        <v>13607</v>
      </c>
    </row>
    <row r="195" spans="1:4" x14ac:dyDescent="0.25">
      <c r="A195" s="85" t="s">
        <v>11870</v>
      </c>
      <c r="B195" s="85" t="s">
        <v>13740</v>
      </c>
      <c r="C195" s="37" t="str">
        <f t="shared" si="3"/>
        <v>A04ADДиметкарб</v>
      </c>
      <c r="D195" s="85" t="s">
        <v>13607</v>
      </c>
    </row>
    <row r="196" spans="1:4" x14ac:dyDescent="0.25">
      <c r="A196" s="85" t="s">
        <v>10175</v>
      </c>
      <c r="B196" s="85" t="s">
        <v>13744</v>
      </c>
      <c r="C196" s="37" t="str">
        <f t="shared" si="3"/>
        <v>A05AAпрепараты желчных кислот</v>
      </c>
      <c r="D196" s="85" t="s">
        <v>13607</v>
      </c>
    </row>
    <row r="197" spans="1:4" x14ac:dyDescent="0.25">
      <c r="A197" s="85" t="s">
        <v>10175</v>
      </c>
      <c r="B197" s="85" t="s">
        <v>13745</v>
      </c>
      <c r="C197" s="37" t="str">
        <f t="shared" si="3"/>
        <v>A05AAХенодезоксихолевая кислота</v>
      </c>
      <c r="D197" s="85" t="s">
        <v>13607</v>
      </c>
    </row>
    <row r="198" spans="1:4" ht="30" x14ac:dyDescent="0.25">
      <c r="A198" s="85" t="s">
        <v>10175</v>
      </c>
      <c r="B198" s="85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5" t="s">
        <v>13607</v>
      </c>
    </row>
    <row r="199" spans="1:4" x14ac:dyDescent="0.25">
      <c r="A199" s="85" t="s">
        <v>10175</v>
      </c>
      <c r="B199" s="85" t="s">
        <v>11872</v>
      </c>
      <c r="C199" s="37" t="str">
        <f t="shared" si="3"/>
        <v>A05AAУрсодезоксихолевая кислота</v>
      </c>
      <c r="D199" s="85" t="s">
        <v>17948</v>
      </c>
    </row>
    <row r="200" spans="1:4" x14ac:dyDescent="0.25">
      <c r="A200" s="85" t="s">
        <v>13746</v>
      </c>
      <c r="B200" s="85" t="s">
        <v>13747</v>
      </c>
      <c r="C200" s="37" t="str">
        <f t="shared" si="3"/>
        <v>A05ABГидроксиметилникотинамид</v>
      </c>
      <c r="D200" s="85" t="s">
        <v>13607</v>
      </c>
    </row>
    <row r="201" spans="1:4" x14ac:dyDescent="0.25">
      <c r="A201" s="85" t="s">
        <v>11873</v>
      </c>
      <c r="B201" s="85" t="s">
        <v>13755</v>
      </c>
      <c r="C201" s="37" t="str">
        <f t="shared" si="3"/>
        <v>A05AXГепатофальк планта</v>
      </c>
      <c r="D201" s="85" t="s">
        <v>13607</v>
      </c>
    </row>
    <row r="202" spans="1:4" ht="30" x14ac:dyDescent="0.25">
      <c r="A202" s="85" t="s">
        <v>11873</v>
      </c>
      <c r="B202" s="85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5" t="s">
        <v>13607</v>
      </c>
    </row>
    <row r="203" spans="1:4" x14ac:dyDescent="0.25">
      <c r="A203" s="85" t="s">
        <v>11873</v>
      </c>
      <c r="B203" s="85" t="s">
        <v>13750</v>
      </c>
      <c r="C203" s="37" t="str">
        <f t="shared" si="3"/>
        <v>A05AXБерберин</v>
      </c>
      <c r="D203" s="85" t="s">
        <v>13607</v>
      </c>
    </row>
    <row r="204" spans="1:4" x14ac:dyDescent="0.25">
      <c r="A204" s="85" t="s">
        <v>11873</v>
      </c>
      <c r="B204" s="85" t="s">
        <v>13751</v>
      </c>
      <c r="C204" s="37" t="str">
        <f t="shared" si="3"/>
        <v>A05AXБерберина бисульфата таблетки 0.005 г</v>
      </c>
      <c r="D204" s="85" t="s">
        <v>13607</v>
      </c>
    </row>
    <row r="205" spans="1:4" x14ac:dyDescent="0.25">
      <c r="A205" s="85" t="s">
        <v>11873</v>
      </c>
      <c r="B205" s="85" t="s">
        <v>13759</v>
      </c>
      <c r="C205" s="37" t="str">
        <f t="shared" si="3"/>
        <v>A05AXКавехола гранулы</v>
      </c>
      <c r="D205" s="85" t="s">
        <v>13607</v>
      </c>
    </row>
    <row r="206" spans="1:4" x14ac:dyDescent="0.25">
      <c r="A206" s="85" t="s">
        <v>11873</v>
      </c>
      <c r="B206" s="85" t="s">
        <v>13761</v>
      </c>
      <c r="C206" s="37" t="str">
        <f t="shared" si="3"/>
        <v>A05AXКукурузных рылец экстракт</v>
      </c>
      <c r="D206" s="85" t="s">
        <v>13607</v>
      </c>
    </row>
    <row r="207" spans="1:4" x14ac:dyDescent="0.25">
      <c r="A207" s="85" t="s">
        <v>11873</v>
      </c>
      <c r="B207" s="85" t="s">
        <v>13764</v>
      </c>
      <c r="C207" s="37" t="str">
        <f t="shared" si="3"/>
        <v>A05AXЛивомин</v>
      </c>
      <c r="D207" s="85" t="s">
        <v>13607</v>
      </c>
    </row>
    <row r="208" spans="1:4" x14ac:dyDescent="0.25">
      <c r="A208" s="85" t="s">
        <v>11873</v>
      </c>
      <c r="B208" s="85" t="s">
        <v>13770</v>
      </c>
      <c r="C208" s="37" t="str">
        <f t="shared" si="3"/>
        <v>A05AXЦикловалон</v>
      </c>
      <c r="D208" s="85" t="s">
        <v>13607</v>
      </c>
    </row>
    <row r="209" spans="1:4" x14ac:dyDescent="0.25">
      <c r="A209" s="85" t="s">
        <v>11873</v>
      </c>
      <c r="B209" s="85" t="s">
        <v>13766</v>
      </c>
      <c r="C209" s="37" t="str">
        <f t="shared" si="3"/>
        <v>A05AXФенипентол</v>
      </c>
      <c r="D209" s="85" t="s">
        <v>13607</v>
      </c>
    </row>
    <row r="210" spans="1:4" x14ac:dyDescent="0.25">
      <c r="A210" s="85" t="s">
        <v>11873</v>
      </c>
      <c r="B210" s="85" t="s">
        <v>13765</v>
      </c>
      <c r="C210" s="37" t="str">
        <f t="shared" si="3"/>
        <v>A05AXОсальмид</v>
      </c>
      <c r="D210" s="85" t="s">
        <v>13607</v>
      </c>
    </row>
    <row r="211" spans="1:4" x14ac:dyDescent="0.25">
      <c r="A211" s="85" t="s">
        <v>11873</v>
      </c>
      <c r="B211" s="85" t="s">
        <v>13768</v>
      </c>
      <c r="C211" s="37" t="str">
        <f t="shared" si="3"/>
        <v>A05AXХолагол</v>
      </c>
      <c r="D211" s="85" t="s">
        <v>13607</v>
      </c>
    </row>
    <row r="212" spans="1:4" x14ac:dyDescent="0.25">
      <c r="A212" s="85" t="s">
        <v>11873</v>
      </c>
      <c r="B212" s="85" t="s">
        <v>13758</v>
      </c>
      <c r="C212" s="37" t="str">
        <f t="shared" si="3"/>
        <v>A05AXДругие препараты для лечения заболеваний желчевыводящих путей</v>
      </c>
      <c r="D212" s="85" t="s">
        <v>13607</v>
      </c>
    </row>
    <row r="213" spans="1:4" x14ac:dyDescent="0.25">
      <c r="A213" s="85" t="s">
        <v>11873</v>
      </c>
      <c r="B213" s="85" t="s">
        <v>13756</v>
      </c>
      <c r="C213" s="37" t="str">
        <f t="shared" si="3"/>
        <v>A05AXГербион капли желчегонные</v>
      </c>
      <c r="D213" s="85" t="s">
        <v>13607</v>
      </c>
    </row>
    <row r="214" spans="1:4" x14ac:dyDescent="0.25">
      <c r="A214" s="85" t="s">
        <v>11873</v>
      </c>
      <c r="B214" s="85" t="s">
        <v>13333</v>
      </c>
      <c r="C214" s="37" t="str">
        <f t="shared" si="3"/>
        <v>A05AXЖелчь</v>
      </c>
      <c r="D214" s="85" t="s">
        <v>13607</v>
      </c>
    </row>
    <row r="215" spans="1:4" x14ac:dyDescent="0.25">
      <c r="A215" s="85" t="s">
        <v>11873</v>
      </c>
      <c r="B215" s="85" t="s">
        <v>13757</v>
      </c>
      <c r="C215" s="37" t="str">
        <f t="shared" si="3"/>
        <v>A05AXГлицирризиновая кислота+Фосфолипиды</v>
      </c>
      <c r="D215" s="85" t="s">
        <v>13607</v>
      </c>
    </row>
    <row r="216" spans="1:4" x14ac:dyDescent="0.25">
      <c r="A216" s="85" t="s">
        <v>11873</v>
      </c>
      <c r="B216" s="85" t="s">
        <v>13754</v>
      </c>
      <c r="C216" s="37" t="str">
        <f t="shared" si="3"/>
        <v>A05AXГепабене</v>
      </c>
      <c r="D216" s="85" t="s">
        <v>13607</v>
      </c>
    </row>
    <row r="217" spans="1:4" x14ac:dyDescent="0.25">
      <c r="A217" s="85" t="s">
        <v>11873</v>
      </c>
      <c r="B217" s="85" t="s">
        <v>13535</v>
      </c>
      <c r="C217" s="37" t="str">
        <f t="shared" si="3"/>
        <v>A05AXКалендулы лекарственной цветков экстракт</v>
      </c>
      <c r="D217" s="85" t="s">
        <v>13607</v>
      </c>
    </row>
    <row r="218" spans="1:4" x14ac:dyDescent="0.25">
      <c r="A218" s="85" t="s">
        <v>11873</v>
      </c>
      <c r="B218" s="85" t="s">
        <v>13767</v>
      </c>
      <c r="C218" s="37" t="str">
        <f t="shared" si="3"/>
        <v>A05AXФлакумина таблетки покрытые оболочкой 0.02 г</v>
      </c>
      <c r="D218" s="85" t="s">
        <v>13607</v>
      </c>
    </row>
    <row r="219" spans="1:4" x14ac:dyDescent="0.25">
      <c r="A219" s="85" t="s">
        <v>11873</v>
      </c>
      <c r="B219" s="85" t="s">
        <v>13769</v>
      </c>
      <c r="C219" s="37" t="str">
        <f t="shared" si="3"/>
        <v>A05AXХолина хлорид</v>
      </c>
      <c r="D219" s="85" t="s">
        <v>13607</v>
      </c>
    </row>
    <row r="220" spans="1:4" x14ac:dyDescent="0.25">
      <c r="A220" s="85" t="s">
        <v>11873</v>
      </c>
      <c r="B220" s="85" t="s">
        <v>11875</v>
      </c>
      <c r="C220" s="37" t="str">
        <f t="shared" si="3"/>
        <v>A05AXГибискуса цветки</v>
      </c>
      <c r="D220" s="85" t="s">
        <v>13607</v>
      </c>
    </row>
    <row r="221" spans="1:4" x14ac:dyDescent="0.25">
      <c r="A221" s="85" t="s">
        <v>11873</v>
      </c>
      <c r="B221" s="85" t="s">
        <v>11877</v>
      </c>
      <c r="C221" s="37" t="str">
        <f t="shared" si="3"/>
        <v>A05AXБессмертника песчаного цветки</v>
      </c>
      <c r="D221" s="85" t="s">
        <v>13607</v>
      </c>
    </row>
    <row r="222" spans="1:4" ht="30" x14ac:dyDescent="0.25">
      <c r="A222" s="85" t="s">
        <v>11873</v>
      </c>
      <c r="B222" s="85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5" t="s">
        <v>13607</v>
      </c>
    </row>
    <row r="223" spans="1:4" x14ac:dyDescent="0.25">
      <c r="A223" s="85" t="s">
        <v>11873</v>
      </c>
      <c r="B223" s="85" t="s">
        <v>11882</v>
      </c>
      <c r="C223" s="37" t="str">
        <f t="shared" si="3"/>
        <v>A05AXШиповника семян масло</v>
      </c>
      <c r="D223" s="85" t="s">
        <v>13607</v>
      </c>
    </row>
    <row r="224" spans="1:4" ht="30" x14ac:dyDescent="0.25">
      <c r="A224" s="85" t="s">
        <v>11873</v>
      </c>
      <c r="B224" s="85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5" t="s">
        <v>13607</v>
      </c>
    </row>
    <row r="225" spans="1:4" x14ac:dyDescent="0.25">
      <c r="A225" s="85" t="s">
        <v>11873</v>
      </c>
      <c r="B225" s="85" t="s">
        <v>11876</v>
      </c>
      <c r="C225" s="37" t="str">
        <f t="shared" si="3"/>
        <v>A05AXАртишока листьев экстракт</v>
      </c>
      <c r="D225" s="85" t="s">
        <v>13607</v>
      </c>
    </row>
    <row r="226" spans="1:4" ht="45" x14ac:dyDescent="0.25">
      <c r="A226" s="85" t="s">
        <v>11873</v>
      </c>
      <c r="B226" s="85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5" t="s">
        <v>13607</v>
      </c>
    </row>
    <row r="227" spans="1:4" x14ac:dyDescent="0.25">
      <c r="A227" s="85" t="s">
        <v>11873</v>
      </c>
      <c r="B227" s="85" t="s">
        <v>11878</v>
      </c>
      <c r="C227" s="37" t="str">
        <f t="shared" si="3"/>
        <v>A05AXБессмертника песчаного цветков сумма флавоноидов</v>
      </c>
      <c r="D227" s="85" t="s">
        <v>13607</v>
      </c>
    </row>
    <row r="228" spans="1:4" ht="45" x14ac:dyDescent="0.25">
      <c r="A228" s="85" t="s">
        <v>11873</v>
      </c>
      <c r="B228" s="85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5" t="s">
        <v>13607</v>
      </c>
    </row>
    <row r="229" spans="1:4" x14ac:dyDescent="0.25">
      <c r="A229" s="85" t="s">
        <v>11873</v>
      </c>
      <c r="B229" s="85" t="s">
        <v>11883</v>
      </c>
      <c r="C229" s="37" t="str">
        <f t="shared" si="3"/>
        <v>A05AXКукурузы столбики с рыльцами</v>
      </c>
      <c r="D229" s="85" t="s">
        <v>13607</v>
      </c>
    </row>
    <row r="230" spans="1:4" x14ac:dyDescent="0.25">
      <c r="A230" s="85" t="s">
        <v>11873</v>
      </c>
      <c r="B230" s="85" t="s">
        <v>13762</v>
      </c>
      <c r="C230" s="37" t="str">
        <f t="shared" si="3"/>
        <v>A05AXКультура клеток [для терапевтических целей]</v>
      </c>
      <c r="D230" s="85" t="s">
        <v>13607</v>
      </c>
    </row>
    <row r="231" spans="1:4" x14ac:dyDescent="0.25">
      <c r="A231" s="85" t="s">
        <v>11873</v>
      </c>
      <c r="B231" s="85" t="s">
        <v>11884</v>
      </c>
      <c r="C231" s="37" t="str">
        <f t="shared" si="3"/>
        <v>A05AXПижмы обыкновенной цветки</v>
      </c>
      <c r="D231" s="85" t="s">
        <v>13607</v>
      </c>
    </row>
    <row r="232" spans="1:4" x14ac:dyDescent="0.25">
      <c r="A232" s="85" t="s">
        <v>11873</v>
      </c>
      <c r="B232" s="85" t="s">
        <v>11879</v>
      </c>
      <c r="C232" s="37" t="str">
        <f t="shared" si="3"/>
        <v>A05AXШиповника плодов экстракт</v>
      </c>
      <c r="D232" s="85" t="s">
        <v>13607</v>
      </c>
    </row>
    <row r="233" spans="1:4" x14ac:dyDescent="0.25">
      <c r="A233" s="85" t="s">
        <v>11873</v>
      </c>
      <c r="B233" s="85" t="s">
        <v>11881</v>
      </c>
      <c r="C233" s="37" t="str">
        <f t="shared" si="3"/>
        <v>A05AXШиповника плоды низковитаминные</v>
      </c>
      <c r="D233" s="85" t="s">
        <v>13607</v>
      </c>
    </row>
    <row r="234" spans="1:4" x14ac:dyDescent="0.25">
      <c r="A234" s="85" t="s">
        <v>11873</v>
      </c>
      <c r="B234" s="85" t="s">
        <v>11874</v>
      </c>
      <c r="C234" s="37" t="str">
        <f t="shared" si="3"/>
        <v>A05AXГимекромон</v>
      </c>
      <c r="D234" s="85" t="s">
        <v>13607</v>
      </c>
    </row>
    <row r="235" spans="1:4" x14ac:dyDescent="0.25">
      <c r="A235" s="85" t="s">
        <v>11873</v>
      </c>
      <c r="B235" s="85" t="s">
        <v>11885</v>
      </c>
      <c r="C235" s="37" t="str">
        <f t="shared" si="3"/>
        <v>A05AXПижмы обыкновенной цветков экстракт</v>
      </c>
      <c r="D235" s="85" t="s">
        <v>13607</v>
      </c>
    </row>
    <row r="236" spans="1:4" x14ac:dyDescent="0.25">
      <c r="A236" s="85" t="s">
        <v>11873</v>
      </c>
      <c r="B236" s="85" t="s">
        <v>13763</v>
      </c>
      <c r="C236" s="37" t="str">
        <f t="shared" si="3"/>
        <v>A05AXЛандыша дальневосточного травы экстракт</v>
      </c>
      <c r="D236" s="85" t="s">
        <v>13607</v>
      </c>
    </row>
    <row r="237" spans="1:4" x14ac:dyDescent="0.25">
      <c r="A237" s="85" t="s">
        <v>13771</v>
      </c>
      <c r="B237" s="85" t="s">
        <v>13772</v>
      </c>
      <c r="C237" s="37" t="str">
        <f t="shared" ref="C237:C300" si="4">CONCATENATE(A237,B237)</f>
        <v>A05BСпленин</v>
      </c>
      <c r="D237" s="85" t="s">
        <v>13607</v>
      </c>
    </row>
    <row r="238" spans="1:4" x14ac:dyDescent="0.25">
      <c r="A238" s="85" t="s">
        <v>9991</v>
      </c>
      <c r="B238" s="85" t="s">
        <v>13774</v>
      </c>
      <c r="C238" s="37" t="str">
        <f t="shared" si="4"/>
        <v>A05BAВГ-5</v>
      </c>
      <c r="D238" s="85" t="s">
        <v>13607</v>
      </c>
    </row>
    <row r="239" spans="1:4" ht="60" x14ac:dyDescent="0.25">
      <c r="A239" s="85" t="s">
        <v>9991</v>
      </c>
      <c r="B239" s="85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5" t="s">
        <v>13607</v>
      </c>
    </row>
    <row r="240" spans="1:4" x14ac:dyDescent="0.25">
      <c r="A240" s="85" t="s">
        <v>9991</v>
      </c>
      <c r="B240" s="85" t="s">
        <v>13776</v>
      </c>
      <c r="C240" s="37" t="str">
        <f t="shared" si="4"/>
        <v>A05BAГепатосан</v>
      </c>
      <c r="D240" s="85" t="s">
        <v>13607</v>
      </c>
    </row>
    <row r="241" spans="1:4" x14ac:dyDescent="0.25">
      <c r="A241" s="85" t="s">
        <v>9991</v>
      </c>
      <c r="B241" s="85" t="s">
        <v>13782</v>
      </c>
      <c r="C241" s="37" t="str">
        <f t="shared" si="4"/>
        <v>A05BAМед</v>
      </c>
      <c r="D241" s="85" t="s">
        <v>13607</v>
      </c>
    </row>
    <row r="242" spans="1:4" x14ac:dyDescent="0.25">
      <c r="A242" s="85" t="s">
        <v>9991</v>
      </c>
      <c r="B242" s="85" t="s">
        <v>13778</v>
      </c>
      <c r="C242" s="37" t="str">
        <f t="shared" si="4"/>
        <v>A05BAДипана</v>
      </c>
      <c r="D242" s="85" t="s">
        <v>13607</v>
      </c>
    </row>
    <row r="243" spans="1:4" x14ac:dyDescent="0.25">
      <c r="A243" s="85" t="s">
        <v>9991</v>
      </c>
      <c r="B243" s="85" t="s">
        <v>13775</v>
      </c>
      <c r="C243" s="37" t="str">
        <f t="shared" si="4"/>
        <v>A05BAВигератин</v>
      </c>
      <c r="D243" s="85" t="s">
        <v>13607</v>
      </c>
    </row>
    <row r="244" spans="1:4" x14ac:dyDescent="0.25">
      <c r="A244" s="85" t="s">
        <v>9991</v>
      </c>
      <c r="B244" s="85" t="s">
        <v>13780</v>
      </c>
      <c r="C244" s="37" t="str">
        <f t="shared" si="4"/>
        <v>A05BAЛаеннек</v>
      </c>
      <c r="D244" s="85" t="s">
        <v>13607</v>
      </c>
    </row>
    <row r="245" spans="1:4" x14ac:dyDescent="0.25">
      <c r="A245" s="85" t="s">
        <v>9991</v>
      </c>
      <c r="B245" s="85" t="s">
        <v>13773</v>
      </c>
      <c r="C245" s="37" t="str">
        <f t="shared" si="4"/>
        <v>A05BAАргинина аспартат</v>
      </c>
      <c r="D245" s="85" t="s">
        <v>13607</v>
      </c>
    </row>
    <row r="246" spans="1:4" x14ac:dyDescent="0.25">
      <c r="A246" s="85" t="s">
        <v>9991</v>
      </c>
      <c r="B246" s="85" t="s">
        <v>13785</v>
      </c>
      <c r="C246" s="37" t="str">
        <f t="shared" si="4"/>
        <v>A05BAРемаксол</v>
      </c>
      <c r="D246" s="85" t="s">
        <v>13607</v>
      </c>
    </row>
    <row r="247" spans="1:4" x14ac:dyDescent="0.25">
      <c r="A247" s="85" t="s">
        <v>9991</v>
      </c>
      <c r="B247" s="85" t="s">
        <v>13786</v>
      </c>
      <c r="C247" s="37" t="str">
        <f t="shared" si="4"/>
        <v>A05BAРопрен</v>
      </c>
      <c r="D247" s="85" t="s">
        <v>13607</v>
      </c>
    </row>
    <row r="248" spans="1:4" x14ac:dyDescent="0.25">
      <c r="A248" s="85" t="s">
        <v>9991</v>
      </c>
      <c r="B248" s="85" t="s">
        <v>13781</v>
      </c>
      <c r="C248" s="37" t="str">
        <f t="shared" si="4"/>
        <v>A05BAМаакии амурской древесина</v>
      </c>
      <c r="D248" s="85" t="s">
        <v>13607</v>
      </c>
    </row>
    <row r="249" spans="1:4" x14ac:dyDescent="0.25">
      <c r="A249" s="85" t="s">
        <v>9991</v>
      </c>
      <c r="B249" s="85" t="s">
        <v>13784</v>
      </c>
      <c r="C249" s="37" t="str">
        <f t="shared" si="4"/>
        <v>A05BAПрогепар</v>
      </c>
      <c r="D249" s="85" t="s">
        <v>13607</v>
      </c>
    </row>
    <row r="250" spans="1:4" x14ac:dyDescent="0.25">
      <c r="A250" s="85" t="s">
        <v>9991</v>
      </c>
      <c r="B250" s="85" t="s">
        <v>12423</v>
      </c>
      <c r="C250" s="37" t="str">
        <f t="shared" si="4"/>
        <v>A05BAПрополис</v>
      </c>
      <c r="D250" s="85" t="s">
        <v>13607</v>
      </c>
    </row>
    <row r="251" spans="1:4" x14ac:dyDescent="0.25">
      <c r="A251" s="85" t="s">
        <v>9991</v>
      </c>
      <c r="B251" s="85" t="s">
        <v>13787</v>
      </c>
      <c r="C251" s="37" t="str">
        <f t="shared" si="4"/>
        <v>A05BAСирепар</v>
      </c>
      <c r="D251" s="85" t="s">
        <v>13607</v>
      </c>
    </row>
    <row r="252" spans="1:4" x14ac:dyDescent="0.25">
      <c r="A252" s="85" t="s">
        <v>9991</v>
      </c>
      <c r="B252" s="85" t="s">
        <v>11894</v>
      </c>
      <c r="C252" s="37" t="str">
        <f t="shared" si="4"/>
        <v>A05BAАргинина глутамат</v>
      </c>
      <c r="D252" s="85" t="s">
        <v>13607</v>
      </c>
    </row>
    <row r="253" spans="1:4" x14ac:dyDescent="0.25">
      <c r="A253" s="85" t="s">
        <v>9991</v>
      </c>
      <c r="B253" s="85" t="s">
        <v>11889</v>
      </c>
      <c r="C253" s="37" t="str">
        <f t="shared" si="4"/>
        <v>A05BAМетионин</v>
      </c>
      <c r="D253" s="85" t="s">
        <v>13607</v>
      </c>
    </row>
    <row r="254" spans="1:4" x14ac:dyDescent="0.25">
      <c r="A254" s="85" t="s">
        <v>9991</v>
      </c>
      <c r="B254" s="85" t="s">
        <v>11888</v>
      </c>
      <c r="C254" s="37" t="str">
        <f t="shared" si="4"/>
        <v>A05BAМорфолиний-метил-триазолил-тиоацетат</v>
      </c>
      <c r="D254" s="85" t="s">
        <v>13607</v>
      </c>
    </row>
    <row r="255" spans="1:4" x14ac:dyDescent="0.25">
      <c r="A255" s="85" t="s">
        <v>9991</v>
      </c>
      <c r="B255" s="85" t="s">
        <v>11886</v>
      </c>
      <c r="C255" s="37" t="str">
        <f t="shared" si="4"/>
        <v>A05BAОрнитин</v>
      </c>
      <c r="D255" s="85" t="s">
        <v>13607</v>
      </c>
    </row>
    <row r="256" spans="1:4" x14ac:dyDescent="0.25">
      <c r="A256" s="85" t="s">
        <v>9991</v>
      </c>
      <c r="B256" s="85" t="s">
        <v>11887</v>
      </c>
      <c r="C256" s="37" t="str">
        <f t="shared" si="4"/>
        <v>A05BAОротовая кислота</v>
      </c>
      <c r="D256" s="85" t="s">
        <v>13607</v>
      </c>
    </row>
    <row r="257" spans="1:4" x14ac:dyDescent="0.25">
      <c r="A257" s="85" t="s">
        <v>9991</v>
      </c>
      <c r="B257" s="85" t="s">
        <v>11892</v>
      </c>
      <c r="C257" s="37" t="str">
        <f t="shared" si="4"/>
        <v>A05BAРасторопши пятнистой плодов экстракт</v>
      </c>
      <c r="D257" s="85" t="s">
        <v>13607</v>
      </c>
    </row>
    <row r="258" spans="1:4" x14ac:dyDescent="0.25">
      <c r="A258" s="85" t="s">
        <v>9991</v>
      </c>
      <c r="B258" s="85" t="s">
        <v>11890</v>
      </c>
      <c r="C258" s="37" t="str">
        <f t="shared" si="4"/>
        <v>A05BAТыквы обыкновенной семян масло</v>
      </c>
      <c r="D258" s="85" t="s">
        <v>13607</v>
      </c>
    </row>
    <row r="259" spans="1:4" x14ac:dyDescent="0.25">
      <c r="A259" s="85" t="s">
        <v>9991</v>
      </c>
      <c r="B259" s="85" t="s">
        <v>13757</v>
      </c>
      <c r="C259" s="37" t="str">
        <f t="shared" si="4"/>
        <v>A05BAГлицирризиновая кислота+Фосфолипиды</v>
      </c>
      <c r="D259" s="85" t="s">
        <v>17948</v>
      </c>
    </row>
    <row r="260" spans="1:4" x14ac:dyDescent="0.25">
      <c r="A260" s="85" t="s">
        <v>9991</v>
      </c>
      <c r="B260" s="85" t="s">
        <v>13777</v>
      </c>
      <c r="C260" s="37" t="str">
        <f t="shared" si="4"/>
        <v>A05BAГепатосан 0.2 г в капсулах</v>
      </c>
      <c r="D260" s="85" t="s">
        <v>13607</v>
      </c>
    </row>
    <row r="261" spans="1:4" x14ac:dyDescent="0.25">
      <c r="A261" s="85" t="s">
        <v>9991</v>
      </c>
      <c r="B261" s="85" t="s">
        <v>13783</v>
      </c>
      <c r="C261" s="37" t="str">
        <f t="shared" si="4"/>
        <v>A05BAпрепараты для лечения заболеваний печени</v>
      </c>
      <c r="D261" s="85" t="s">
        <v>13607</v>
      </c>
    </row>
    <row r="262" spans="1:4" x14ac:dyDescent="0.25">
      <c r="A262" s="85" t="s">
        <v>9991</v>
      </c>
      <c r="B262" s="85" t="s">
        <v>17905</v>
      </c>
      <c r="C262" s="37" t="str">
        <f t="shared" si="4"/>
        <v>A05BAфосфолипиды + глицирризиновая кислота</v>
      </c>
      <c r="D262" s="85" t="s">
        <v>17948</v>
      </c>
    </row>
    <row r="263" spans="1:4" x14ac:dyDescent="0.25">
      <c r="A263" s="85" t="s">
        <v>11895</v>
      </c>
      <c r="B263" s="85" t="s">
        <v>11891</v>
      </c>
      <c r="C263" s="37" t="str">
        <f t="shared" si="4"/>
        <v>A05CФосфолипиды</v>
      </c>
      <c r="D263" s="85" t="s">
        <v>13607</v>
      </c>
    </row>
    <row r="264" spans="1:4" x14ac:dyDescent="0.25">
      <c r="A264" s="85" t="s">
        <v>11895</v>
      </c>
      <c r="B264" s="85" t="s">
        <v>13788</v>
      </c>
      <c r="C264" s="37" t="str">
        <f t="shared" si="4"/>
        <v>A05CМетионин+Фосфолипиды</v>
      </c>
      <c r="D264" s="85" t="s">
        <v>13607</v>
      </c>
    </row>
    <row r="265" spans="1:4" x14ac:dyDescent="0.25">
      <c r="A265" s="85" t="s">
        <v>11895</v>
      </c>
      <c r="B265" s="85" t="s">
        <v>13790</v>
      </c>
      <c r="C265" s="37" t="str">
        <f t="shared" si="4"/>
        <v>A05CПоливитамины+Фосфолипиды</v>
      </c>
      <c r="D265" s="85" t="s">
        <v>13607</v>
      </c>
    </row>
    <row r="266" spans="1:4" x14ac:dyDescent="0.25">
      <c r="A266" s="85" t="s">
        <v>11895</v>
      </c>
      <c r="B266" s="85" t="s">
        <v>13789</v>
      </c>
      <c r="C266" s="37" t="str">
        <f t="shared" si="4"/>
        <v>A05CПоливитамины+Прочие препараты</v>
      </c>
      <c r="D266" s="85" t="s">
        <v>13607</v>
      </c>
    </row>
    <row r="267" spans="1:4" x14ac:dyDescent="0.25">
      <c r="A267" s="85" t="s">
        <v>11895</v>
      </c>
      <c r="B267" s="85" t="s">
        <v>13791</v>
      </c>
      <c r="C267" s="37" t="str">
        <f t="shared" si="4"/>
        <v>A05CФосфонциале</v>
      </c>
      <c r="D267" s="85" t="s">
        <v>13607</v>
      </c>
    </row>
    <row r="268" spans="1:4" x14ac:dyDescent="0.25">
      <c r="A268" s="85" t="s">
        <v>13792</v>
      </c>
      <c r="B268" s="85" t="s">
        <v>13795</v>
      </c>
      <c r="C268" s="37" t="str">
        <f t="shared" si="4"/>
        <v>A06AКарловарская соль искусственная</v>
      </c>
      <c r="D268" s="85" t="s">
        <v>13607</v>
      </c>
    </row>
    <row r="269" spans="1:4" x14ac:dyDescent="0.25">
      <c r="A269" s="85" t="s">
        <v>13792</v>
      </c>
      <c r="B269" s="85" t="s">
        <v>13794</v>
      </c>
      <c r="C269" s="37" t="str">
        <f t="shared" si="4"/>
        <v>A06AИзаман</v>
      </c>
      <c r="D269" s="85" t="s">
        <v>13607</v>
      </c>
    </row>
    <row r="270" spans="1:4" x14ac:dyDescent="0.25">
      <c r="A270" s="85" t="s">
        <v>13792</v>
      </c>
      <c r="B270" s="85" t="s">
        <v>13796</v>
      </c>
      <c r="C270" s="37" t="str">
        <f t="shared" si="4"/>
        <v>A06AМоршинская слабительная соль</v>
      </c>
      <c r="D270" s="85" t="s">
        <v>13607</v>
      </c>
    </row>
    <row r="271" spans="1:4" x14ac:dyDescent="0.25">
      <c r="A271" s="85" t="s">
        <v>13792</v>
      </c>
      <c r="B271" s="85" t="s">
        <v>11911</v>
      </c>
      <c r="C271" s="37" t="str">
        <f t="shared" si="4"/>
        <v>A06AКрушины ольховидной кора</v>
      </c>
      <c r="D271" s="85" t="s">
        <v>13607</v>
      </c>
    </row>
    <row r="272" spans="1:4" x14ac:dyDescent="0.25">
      <c r="A272" s="85" t="s">
        <v>13792</v>
      </c>
      <c r="B272" s="85" t="s">
        <v>13793</v>
      </c>
      <c r="C272" s="37" t="str">
        <f t="shared" si="4"/>
        <v>A06AБарбара-натуральная соль</v>
      </c>
      <c r="D272" s="85" t="s">
        <v>13607</v>
      </c>
    </row>
    <row r="273" spans="1:4" x14ac:dyDescent="0.25">
      <c r="A273" s="85" t="s">
        <v>11896</v>
      </c>
      <c r="B273" s="85" t="s">
        <v>13797</v>
      </c>
      <c r="C273" s="37" t="str">
        <f t="shared" si="4"/>
        <v>A06AAДокузат натрия</v>
      </c>
      <c r="D273" s="85" t="s">
        <v>13607</v>
      </c>
    </row>
    <row r="274" spans="1:4" x14ac:dyDescent="0.25">
      <c r="A274" s="85" t="s">
        <v>11896</v>
      </c>
      <c r="B274" s="85" t="s">
        <v>11897</v>
      </c>
      <c r="C274" s="37" t="str">
        <f t="shared" si="4"/>
        <v>A06AAПарафин жидкий</v>
      </c>
      <c r="D274" s="85" t="s">
        <v>13607</v>
      </c>
    </row>
    <row r="275" spans="1:4" x14ac:dyDescent="0.25">
      <c r="A275" s="85" t="s">
        <v>9956</v>
      </c>
      <c r="B275" s="85" t="s">
        <v>11902</v>
      </c>
      <c r="C275" s="37" t="str">
        <f t="shared" si="4"/>
        <v>A06ABБисакодил</v>
      </c>
      <c r="D275" s="85" t="s">
        <v>17948</v>
      </c>
    </row>
    <row r="276" spans="1:4" x14ac:dyDescent="0.25">
      <c r="A276" s="85" t="s">
        <v>9956</v>
      </c>
      <c r="B276" s="85" t="s">
        <v>11900</v>
      </c>
      <c r="C276" s="37" t="str">
        <f t="shared" si="4"/>
        <v>A06ABСеннозиды А и В</v>
      </c>
      <c r="D276" s="85" t="s">
        <v>13607</v>
      </c>
    </row>
    <row r="277" spans="1:4" x14ac:dyDescent="0.25">
      <c r="A277" s="85" t="s">
        <v>9956</v>
      </c>
      <c r="B277" s="85" t="s">
        <v>11901</v>
      </c>
      <c r="C277" s="37" t="str">
        <f t="shared" si="4"/>
        <v>A06ABКлещевины обыкновенной семян масло</v>
      </c>
      <c r="D277" s="85" t="s">
        <v>13607</v>
      </c>
    </row>
    <row r="278" spans="1:4" x14ac:dyDescent="0.25">
      <c r="A278" s="85" t="s">
        <v>9956</v>
      </c>
      <c r="B278" s="85" t="s">
        <v>11899</v>
      </c>
      <c r="C278" s="37" t="str">
        <f t="shared" si="4"/>
        <v>A06ABНатрия пикосульфат</v>
      </c>
      <c r="D278" s="85" t="s">
        <v>13607</v>
      </c>
    </row>
    <row r="279" spans="1:4" x14ac:dyDescent="0.25">
      <c r="A279" s="85" t="s">
        <v>9956</v>
      </c>
      <c r="B279" s="85" t="s">
        <v>13801</v>
      </c>
      <c r="C279" s="37" t="str">
        <f t="shared" si="4"/>
        <v>A06ABМусинум</v>
      </c>
      <c r="D279" s="85" t="s">
        <v>13607</v>
      </c>
    </row>
    <row r="280" spans="1:4" x14ac:dyDescent="0.25">
      <c r="A280" s="85" t="s">
        <v>9956</v>
      </c>
      <c r="B280" s="85" t="s">
        <v>13798</v>
      </c>
      <c r="C280" s="37" t="str">
        <f t="shared" si="4"/>
        <v>A06ABАгиолакс</v>
      </c>
      <c r="D280" s="85" t="s">
        <v>13607</v>
      </c>
    </row>
    <row r="281" spans="1:4" x14ac:dyDescent="0.25">
      <c r="A281" s="85" t="s">
        <v>9956</v>
      </c>
      <c r="B281" s="85" t="s">
        <v>13800</v>
      </c>
      <c r="C281" s="37" t="str">
        <f t="shared" si="4"/>
        <v>A06ABКрушины ольховидной коры препарат</v>
      </c>
      <c r="D281" s="85" t="s">
        <v>13607</v>
      </c>
    </row>
    <row r="282" spans="1:4" x14ac:dyDescent="0.25">
      <c r="A282" s="85" t="s">
        <v>9956</v>
      </c>
      <c r="B282" s="85" t="s">
        <v>13799</v>
      </c>
      <c r="C282" s="37" t="str">
        <f t="shared" si="4"/>
        <v>A06ABконтактные слабительные средства</v>
      </c>
      <c r="D282" s="85" t="s">
        <v>13607</v>
      </c>
    </row>
    <row r="283" spans="1:4" x14ac:dyDescent="0.25">
      <c r="A283" s="85" t="s">
        <v>9956</v>
      </c>
      <c r="B283" s="85" t="s">
        <v>13805</v>
      </c>
      <c r="C283" s="37" t="str">
        <f t="shared" si="4"/>
        <v>A06ABФенолфталеин</v>
      </c>
      <c r="D283" s="85" t="s">
        <v>13607</v>
      </c>
    </row>
    <row r="284" spans="1:4" x14ac:dyDescent="0.25">
      <c r="A284" s="85" t="s">
        <v>9956</v>
      </c>
      <c r="B284" s="85" t="s">
        <v>11913</v>
      </c>
      <c r="C284" s="37" t="str">
        <f t="shared" si="4"/>
        <v>A06ABСенны остролистной листья</v>
      </c>
      <c r="D284" s="85" t="s">
        <v>13607</v>
      </c>
    </row>
    <row r="285" spans="1:4" x14ac:dyDescent="0.25">
      <c r="A285" s="85" t="s">
        <v>9956</v>
      </c>
      <c r="B285" s="85" t="s">
        <v>13802</v>
      </c>
      <c r="C285" s="37" t="str">
        <f t="shared" si="4"/>
        <v>A06ABНатуролакс</v>
      </c>
      <c r="D285" s="85" t="s">
        <v>13607</v>
      </c>
    </row>
    <row r="286" spans="1:4" x14ac:dyDescent="0.25">
      <c r="A286" s="85" t="s">
        <v>9956</v>
      </c>
      <c r="B286" s="85" t="s">
        <v>13803</v>
      </c>
      <c r="C286" s="37" t="str">
        <f t="shared" si="4"/>
        <v>A06ABОксифенизатин</v>
      </c>
      <c r="D286" s="85" t="s">
        <v>13607</v>
      </c>
    </row>
    <row r="287" spans="1:4" ht="30" x14ac:dyDescent="0.25">
      <c r="A287" s="85" t="s">
        <v>9956</v>
      </c>
      <c r="B287" s="85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5" t="s">
        <v>13607</v>
      </c>
    </row>
    <row r="288" spans="1:4" x14ac:dyDescent="0.25">
      <c r="A288" s="85" t="s">
        <v>9956</v>
      </c>
      <c r="B288" s="85" t="s">
        <v>17906</v>
      </c>
      <c r="C288" s="37" t="str">
        <f t="shared" si="4"/>
        <v>A06ABсеннозиды А и B</v>
      </c>
      <c r="D288" s="85" t="s">
        <v>17948</v>
      </c>
    </row>
    <row r="289" spans="1:4" ht="30" x14ac:dyDescent="0.25">
      <c r="A289" s="85" t="s">
        <v>11903</v>
      </c>
      <c r="B289" s="85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5" t="s">
        <v>13607</v>
      </c>
    </row>
    <row r="290" spans="1:4" x14ac:dyDescent="0.25">
      <c r="A290" s="85" t="s">
        <v>11903</v>
      </c>
      <c r="B290" s="85" t="s">
        <v>11904</v>
      </c>
      <c r="C290" s="37" t="str">
        <f t="shared" si="4"/>
        <v>A06ACЛаминарии слоевища</v>
      </c>
      <c r="D290" s="85" t="s">
        <v>13607</v>
      </c>
    </row>
    <row r="291" spans="1:4" x14ac:dyDescent="0.25">
      <c r="A291" s="85" t="s">
        <v>11903</v>
      </c>
      <c r="B291" s="85" t="s">
        <v>11898</v>
      </c>
      <c r="C291" s="37" t="str">
        <f t="shared" si="4"/>
        <v>A06ACПодорожника овального семян оболочка</v>
      </c>
      <c r="D291" s="85" t="s">
        <v>13607</v>
      </c>
    </row>
    <row r="292" spans="1:4" x14ac:dyDescent="0.25">
      <c r="A292" s="85" t="s">
        <v>10066</v>
      </c>
      <c r="B292" s="85" t="s">
        <v>11908</v>
      </c>
      <c r="C292" s="37" t="str">
        <f t="shared" si="4"/>
        <v>A06ADМагния сульфат</v>
      </c>
      <c r="D292" s="85" t="s">
        <v>13607</v>
      </c>
    </row>
    <row r="293" spans="1:4" x14ac:dyDescent="0.25">
      <c r="A293" s="85" t="s">
        <v>10066</v>
      </c>
      <c r="B293" s="85" t="s">
        <v>11909</v>
      </c>
      <c r="C293" s="37" t="str">
        <f t="shared" si="4"/>
        <v>A06ADМакрогол</v>
      </c>
      <c r="D293" s="85" t="s">
        <v>17948</v>
      </c>
    </row>
    <row r="294" spans="1:4" x14ac:dyDescent="0.25">
      <c r="A294" s="85" t="s">
        <v>10066</v>
      </c>
      <c r="B294" s="85" t="s">
        <v>11906</v>
      </c>
      <c r="C294" s="37" t="str">
        <f t="shared" si="4"/>
        <v>A06ADЛактулоза</v>
      </c>
      <c r="D294" s="85" t="s">
        <v>17948</v>
      </c>
    </row>
    <row r="295" spans="1:4" x14ac:dyDescent="0.25">
      <c r="A295" s="85" t="s">
        <v>10066</v>
      </c>
      <c r="B295" s="85" t="s">
        <v>11905</v>
      </c>
      <c r="C295" s="37" t="str">
        <f t="shared" si="4"/>
        <v>A06ADЛактитол</v>
      </c>
      <c r="D295" s="85" t="s">
        <v>13607</v>
      </c>
    </row>
    <row r="296" spans="1:4" x14ac:dyDescent="0.25">
      <c r="A296" s="85" t="s">
        <v>10066</v>
      </c>
      <c r="B296" s="85" t="s">
        <v>13807</v>
      </c>
      <c r="C296" s="37" t="str">
        <f t="shared" si="4"/>
        <v>A06ADТрансулоза</v>
      </c>
      <c r="D296" s="85" t="s">
        <v>13607</v>
      </c>
    </row>
    <row r="297" spans="1:4" x14ac:dyDescent="0.25">
      <c r="A297" s="85" t="s">
        <v>10066</v>
      </c>
      <c r="B297" s="85" t="s">
        <v>13809</v>
      </c>
      <c r="C297" s="37" t="str">
        <f t="shared" si="4"/>
        <v>A06ADЭндофальк</v>
      </c>
      <c r="D297" s="85" t="s">
        <v>13607</v>
      </c>
    </row>
    <row r="298" spans="1:4" x14ac:dyDescent="0.25">
      <c r="A298" s="85" t="s">
        <v>10066</v>
      </c>
      <c r="B298" s="85" t="s">
        <v>13808</v>
      </c>
      <c r="C298" s="37" t="str">
        <f t="shared" si="4"/>
        <v>A06ADФлит Фосфо-сода</v>
      </c>
      <c r="D298" s="85" t="s">
        <v>13607</v>
      </c>
    </row>
    <row r="299" spans="1:4" x14ac:dyDescent="0.25">
      <c r="A299" s="85" t="s">
        <v>13810</v>
      </c>
      <c r="B299" s="85" t="s">
        <v>13812</v>
      </c>
      <c r="C299" s="37" t="str">
        <f t="shared" si="4"/>
        <v>A06AGНатрия фосфат</v>
      </c>
      <c r="D299" s="85" t="s">
        <v>13607</v>
      </c>
    </row>
    <row r="300" spans="1:4" x14ac:dyDescent="0.25">
      <c r="A300" s="85" t="s">
        <v>13810</v>
      </c>
      <c r="B300" s="85" t="s">
        <v>11914</v>
      </c>
      <c r="C300" s="37" t="str">
        <f t="shared" si="4"/>
        <v>A06AGГлицерол</v>
      </c>
      <c r="D300" s="85" t="s">
        <v>13607</v>
      </c>
    </row>
    <row r="301" spans="1:4" x14ac:dyDescent="0.25">
      <c r="A301" s="85" t="s">
        <v>13810</v>
      </c>
      <c r="B301" s="85" t="s">
        <v>13811</v>
      </c>
      <c r="C301" s="37" t="str">
        <f t="shared" ref="C301:C364" si="5">CONCATENATE(A301,B301)</f>
        <v>A06AGМикролакс</v>
      </c>
      <c r="D301" s="85" t="s">
        <v>13607</v>
      </c>
    </row>
    <row r="302" spans="1:4" x14ac:dyDescent="0.25">
      <c r="A302" s="85" t="s">
        <v>13810</v>
      </c>
      <c r="B302" s="85" t="s">
        <v>13813</v>
      </c>
      <c r="C302" s="37" t="str">
        <f t="shared" si="5"/>
        <v>A06AGЭнема Клин</v>
      </c>
      <c r="D302" s="85" t="s">
        <v>13607</v>
      </c>
    </row>
    <row r="303" spans="1:4" x14ac:dyDescent="0.25">
      <c r="A303" s="85" t="s">
        <v>13814</v>
      </c>
      <c r="B303" s="85" t="s">
        <v>13815</v>
      </c>
      <c r="C303" s="37" t="str">
        <f t="shared" si="5"/>
        <v>A06AHМетилналтрексона бромид</v>
      </c>
      <c r="D303" s="85" t="s">
        <v>13607</v>
      </c>
    </row>
    <row r="304" spans="1:4" x14ac:dyDescent="0.25">
      <c r="A304" s="85" t="s">
        <v>11910</v>
      </c>
      <c r="B304" s="85" t="s">
        <v>13816</v>
      </c>
      <c r="C304" s="37" t="str">
        <f t="shared" si="5"/>
        <v>A06AXДругие слабительные средства</v>
      </c>
      <c r="D304" s="85" t="s">
        <v>13607</v>
      </c>
    </row>
    <row r="305" spans="1:4" ht="30" x14ac:dyDescent="0.25">
      <c r="A305" s="85" t="s">
        <v>11910</v>
      </c>
      <c r="B305" s="85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5" t="s">
        <v>13607</v>
      </c>
    </row>
    <row r="306" spans="1:4" x14ac:dyDescent="0.25">
      <c r="A306" s="85" t="s">
        <v>11910</v>
      </c>
      <c r="B306" s="85" t="s">
        <v>11914</v>
      </c>
      <c r="C306" s="37" t="str">
        <f t="shared" si="5"/>
        <v>A06AXГлицерол</v>
      </c>
      <c r="D306" s="85" t="s">
        <v>13607</v>
      </c>
    </row>
    <row r="307" spans="1:4" x14ac:dyDescent="0.25">
      <c r="A307" s="85" t="s">
        <v>11910</v>
      </c>
      <c r="B307" s="85" t="s">
        <v>13529</v>
      </c>
      <c r="C307" s="37" t="str">
        <f t="shared" si="5"/>
        <v>A06AXКаштана конского семян экстракт</v>
      </c>
      <c r="D307" s="85" t="s">
        <v>13607</v>
      </c>
    </row>
    <row r="308" spans="1:4" x14ac:dyDescent="0.25">
      <c r="A308" s="85" t="s">
        <v>11910</v>
      </c>
      <c r="B308" s="85" t="s">
        <v>11912</v>
      </c>
      <c r="C308" s="37" t="str">
        <f t="shared" si="5"/>
        <v>A06AXКрушины слабительной плоды</v>
      </c>
      <c r="D308" s="85" t="s">
        <v>13607</v>
      </c>
    </row>
    <row r="309" spans="1:4" x14ac:dyDescent="0.25">
      <c r="A309" s="85" t="s">
        <v>13818</v>
      </c>
      <c r="B309" s="85" t="s">
        <v>13819</v>
      </c>
      <c r="C309" s="37" t="str">
        <f t="shared" si="5"/>
        <v>A07AГексаметилентетрамина 0.25 г и экстракта красавки 0.015 г таблетки</v>
      </c>
      <c r="D309" s="85" t="s">
        <v>13607</v>
      </c>
    </row>
    <row r="310" spans="1:4" x14ac:dyDescent="0.25">
      <c r="A310" s="85" t="s">
        <v>13818</v>
      </c>
      <c r="B310" s="85" t="s">
        <v>13820</v>
      </c>
      <c r="C310" s="37" t="str">
        <f t="shared" si="5"/>
        <v>A07AГексаметилтетрамина 0.3 г и кофеина 0.05 г таблетки</v>
      </c>
      <c r="D310" s="85" t="s">
        <v>13607</v>
      </c>
    </row>
    <row r="311" spans="1:4" x14ac:dyDescent="0.25">
      <c r="A311" s="85" t="s">
        <v>11915</v>
      </c>
      <c r="B311" s="85" t="s">
        <v>13822</v>
      </c>
      <c r="C311" s="37" t="str">
        <f t="shared" si="5"/>
        <v>A07AAПолимиксин М</v>
      </c>
      <c r="D311" s="85" t="s">
        <v>13607</v>
      </c>
    </row>
    <row r="312" spans="1:4" x14ac:dyDescent="0.25">
      <c r="A312" s="85" t="s">
        <v>11915</v>
      </c>
      <c r="B312" s="85" t="s">
        <v>13821</v>
      </c>
      <c r="C312" s="37" t="str">
        <f t="shared" si="5"/>
        <v>A07AAКолистин</v>
      </c>
      <c r="D312" s="85" t="s">
        <v>13607</v>
      </c>
    </row>
    <row r="313" spans="1:4" x14ac:dyDescent="0.25">
      <c r="A313" s="85" t="s">
        <v>11915</v>
      </c>
      <c r="B313" s="85" t="s">
        <v>11918</v>
      </c>
      <c r="C313" s="37" t="str">
        <f t="shared" si="5"/>
        <v>A07AAРифаксимин</v>
      </c>
      <c r="D313" s="85" t="s">
        <v>13607</v>
      </c>
    </row>
    <row r="314" spans="1:4" x14ac:dyDescent="0.25">
      <c r="A314" s="85" t="s">
        <v>11915</v>
      </c>
      <c r="B314" s="85" t="s">
        <v>11920</v>
      </c>
      <c r="C314" s="37" t="str">
        <f t="shared" si="5"/>
        <v>A07AAНистатин</v>
      </c>
      <c r="D314" s="85" t="s">
        <v>13607</v>
      </c>
    </row>
    <row r="315" spans="1:4" x14ac:dyDescent="0.25">
      <c r="A315" s="85" t="s">
        <v>11915</v>
      </c>
      <c r="B315" s="85" t="s">
        <v>11919</v>
      </c>
      <c r="C315" s="37" t="str">
        <f t="shared" si="5"/>
        <v>A07AAНатамицин</v>
      </c>
      <c r="D315" s="85" t="s">
        <v>13607</v>
      </c>
    </row>
    <row r="316" spans="1:4" x14ac:dyDescent="0.25">
      <c r="A316" s="85" t="s">
        <v>11915</v>
      </c>
      <c r="B316" s="85" t="s">
        <v>11916</v>
      </c>
      <c r="C316" s="37" t="str">
        <f t="shared" si="5"/>
        <v>A07AAКанамицин</v>
      </c>
      <c r="D316" s="85" t="s">
        <v>13607</v>
      </c>
    </row>
    <row r="317" spans="1:4" x14ac:dyDescent="0.25">
      <c r="A317" s="85" t="s">
        <v>11921</v>
      </c>
      <c r="B317" s="85" t="s">
        <v>11923</v>
      </c>
      <c r="C317" s="37" t="str">
        <f t="shared" si="5"/>
        <v>A07ABФталилсульфатиазол</v>
      </c>
      <c r="D317" s="85" t="s">
        <v>13607</v>
      </c>
    </row>
    <row r="318" spans="1:4" x14ac:dyDescent="0.25">
      <c r="A318" s="85" t="s">
        <v>11921</v>
      </c>
      <c r="B318" s="85" t="s">
        <v>11922</v>
      </c>
      <c r="C318" s="37" t="str">
        <f t="shared" si="5"/>
        <v>A07ABСульфагуанидин</v>
      </c>
      <c r="D318" s="85" t="s">
        <v>13607</v>
      </c>
    </row>
    <row r="319" spans="1:4" x14ac:dyDescent="0.25">
      <c r="A319" s="85" t="s">
        <v>11921</v>
      </c>
      <c r="B319" s="85" t="s">
        <v>13824</v>
      </c>
      <c r="C319" s="37" t="str">
        <f t="shared" si="5"/>
        <v>A07ABФталилсульфапиридазин</v>
      </c>
      <c r="D319" s="85" t="s">
        <v>13607</v>
      </c>
    </row>
    <row r="320" spans="1:4" x14ac:dyDescent="0.25">
      <c r="A320" s="85" t="s">
        <v>11921</v>
      </c>
      <c r="B320" s="85" t="s">
        <v>13823</v>
      </c>
      <c r="C320" s="37" t="str">
        <f t="shared" si="5"/>
        <v>A07ABСульфаниламиды</v>
      </c>
      <c r="D320" s="85" t="s">
        <v>13607</v>
      </c>
    </row>
    <row r="321" spans="1:4" x14ac:dyDescent="0.25">
      <c r="A321" s="85" t="s">
        <v>11924</v>
      </c>
      <c r="B321" s="85" t="s">
        <v>13827</v>
      </c>
      <c r="C321" s="37" t="str">
        <f t="shared" si="5"/>
        <v>A07AXЛука репчатого луковиц экстракт</v>
      </c>
      <c r="D321" s="85" t="s">
        <v>13607</v>
      </c>
    </row>
    <row r="322" spans="1:4" x14ac:dyDescent="0.25">
      <c r="A322" s="85" t="s">
        <v>11924</v>
      </c>
      <c r="B322" s="85" t="s">
        <v>13829</v>
      </c>
      <c r="C322" s="37" t="str">
        <f t="shared" si="5"/>
        <v>A07AXФенилсалицилат</v>
      </c>
      <c r="D322" s="85" t="s">
        <v>13607</v>
      </c>
    </row>
    <row r="323" spans="1:4" x14ac:dyDescent="0.25">
      <c r="A323" s="85" t="s">
        <v>11924</v>
      </c>
      <c r="B323" s="85" t="s">
        <v>13826</v>
      </c>
      <c r="C323" s="37" t="str">
        <f t="shared" si="5"/>
        <v>A07AXДругие кишечные противомикробные препараты</v>
      </c>
      <c r="D323" s="85" t="s">
        <v>13607</v>
      </c>
    </row>
    <row r="324" spans="1:4" x14ac:dyDescent="0.25">
      <c r="A324" s="85" t="s">
        <v>11924</v>
      </c>
      <c r="B324" s="85" t="s">
        <v>13828</v>
      </c>
      <c r="C324" s="37" t="str">
        <f t="shared" si="5"/>
        <v>A07AXМикогептина таблетки покрытые оболочкой 100000 ЕД</v>
      </c>
      <c r="D324" s="85" t="s">
        <v>13607</v>
      </c>
    </row>
    <row r="325" spans="1:4" x14ac:dyDescent="0.25">
      <c r="A325" s="85" t="s">
        <v>11924</v>
      </c>
      <c r="B325" s="85" t="s">
        <v>13825</v>
      </c>
      <c r="C325" s="37" t="str">
        <f t="shared" si="5"/>
        <v>A07AXБевисал</v>
      </c>
      <c r="D325" s="85" t="s">
        <v>13607</v>
      </c>
    </row>
    <row r="326" spans="1:4" ht="30" x14ac:dyDescent="0.25">
      <c r="A326" s="85" t="s">
        <v>11924</v>
      </c>
      <c r="B326" s="85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5" t="s">
        <v>13607</v>
      </c>
    </row>
    <row r="327" spans="1:4" x14ac:dyDescent="0.25">
      <c r="A327" s="85" t="s">
        <v>11924</v>
      </c>
      <c r="B327" s="85" t="s">
        <v>11927</v>
      </c>
      <c r="C327" s="37" t="str">
        <f t="shared" si="5"/>
        <v>A07AXБактериофаг сальмонеллезный</v>
      </c>
      <c r="D327" s="85" t="s">
        <v>13607</v>
      </c>
    </row>
    <row r="328" spans="1:4" x14ac:dyDescent="0.25">
      <c r="A328" s="85" t="s">
        <v>11924</v>
      </c>
      <c r="B328" s="85" t="s">
        <v>11926</v>
      </c>
      <c r="C328" s="37" t="str">
        <f t="shared" si="5"/>
        <v>A07AXЛеворин</v>
      </c>
      <c r="D328" s="85" t="s">
        <v>13607</v>
      </c>
    </row>
    <row r="329" spans="1:4" x14ac:dyDescent="0.25">
      <c r="A329" s="85" t="s">
        <v>11924</v>
      </c>
      <c r="B329" s="85" t="s">
        <v>11925</v>
      </c>
      <c r="C329" s="37" t="str">
        <f t="shared" si="5"/>
        <v>A07AXНифуроксазид</v>
      </c>
      <c r="D329" s="85" t="s">
        <v>13607</v>
      </c>
    </row>
    <row r="330" spans="1:4" x14ac:dyDescent="0.25">
      <c r="A330" s="85" t="s">
        <v>13831</v>
      </c>
      <c r="B330" s="85" t="s">
        <v>11931</v>
      </c>
      <c r="C330" s="37" t="str">
        <f t="shared" si="5"/>
        <v>A07BКремния диоксид коллоидный</v>
      </c>
      <c r="D330" s="85" t="s">
        <v>13607</v>
      </c>
    </row>
    <row r="331" spans="1:4" x14ac:dyDescent="0.25">
      <c r="A331" s="85" t="s">
        <v>13831</v>
      </c>
      <c r="B331" s="85" t="s">
        <v>11929</v>
      </c>
      <c r="C331" s="37" t="str">
        <f t="shared" si="5"/>
        <v>A07BБария сульфат</v>
      </c>
      <c r="D331" s="85" t="s">
        <v>13607</v>
      </c>
    </row>
    <row r="332" spans="1:4" x14ac:dyDescent="0.25">
      <c r="A332" s="85" t="s">
        <v>13831</v>
      </c>
      <c r="B332" s="85" t="s">
        <v>11932</v>
      </c>
      <c r="C332" s="37" t="str">
        <f t="shared" si="5"/>
        <v>A07BПолиметилсилоксана полигидрат</v>
      </c>
      <c r="D332" s="85" t="s">
        <v>13607</v>
      </c>
    </row>
    <row r="333" spans="1:4" x14ac:dyDescent="0.25">
      <c r="A333" s="85" t="s">
        <v>9911</v>
      </c>
      <c r="B333" s="85" t="s">
        <v>13832</v>
      </c>
      <c r="C333" s="37" t="str">
        <f t="shared" si="5"/>
        <v>A07BAАктивированный уголь+Алюминия оксид</v>
      </c>
      <c r="D333" s="85" t="s">
        <v>13607</v>
      </c>
    </row>
    <row r="334" spans="1:4" x14ac:dyDescent="0.25">
      <c r="A334" s="85" t="s">
        <v>9911</v>
      </c>
      <c r="B334" s="85" t="s">
        <v>11928</v>
      </c>
      <c r="C334" s="37" t="str">
        <f t="shared" si="5"/>
        <v>A07BAАктивированный уголь</v>
      </c>
      <c r="D334" s="85" t="s">
        <v>17948</v>
      </c>
    </row>
    <row r="335" spans="1:4" x14ac:dyDescent="0.25">
      <c r="A335" s="85" t="s">
        <v>13833</v>
      </c>
      <c r="B335" s="85" t="s">
        <v>13835</v>
      </c>
      <c r="C335" s="37" t="str">
        <f t="shared" si="5"/>
        <v>A07BBПрепараты висмута</v>
      </c>
      <c r="D335" s="85" t="s">
        <v>13607</v>
      </c>
    </row>
    <row r="336" spans="1:4" x14ac:dyDescent="0.25">
      <c r="A336" s="85" t="s">
        <v>13833</v>
      </c>
      <c r="B336" s="85" t="s">
        <v>13834</v>
      </c>
      <c r="C336" s="37" t="str">
        <f t="shared" si="5"/>
        <v>A07BBБисмофальк</v>
      </c>
      <c r="D336" s="85" t="s">
        <v>13607</v>
      </c>
    </row>
    <row r="337" spans="1:4" x14ac:dyDescent="0.25">
      <c r="A337" s="85" t="s">
        <v>10154</v>
      </c>
      <c r="B337" s="85" t="s">
        <v>13836</v>
      </c>
      <c r="C337" s="37" t="str">
        <f t="shared" si="5"/>
        <v>A07BCАттапулгит</v>
      </c>
      <c r="D337" s="85" t="s">
        <v>13607</v>
      </c>
    </row>
    <row r="338" spans="1:4" x14ac:dyDescent="0.25">
      <c r="A338" s="85" t="s">
        <v>10154</v>
      </c>
      <c r="B338" s="85" t="s">
        <v>11935</v>
      </c>
      <c r="C338" s="37" t="str">
        <f t="shared" si="5"/>
        <v>A07BCСмектит диоктаэдрический</v>
      </c>
      <c r="D338" s="85" t="s">
        <v>17948</v>
      </c>
    </row>
    <row r="339" spans="1:4" x14ac:dyDescent="0.25">
      <c r="A339" s="85" t="s">
        <v>10154</v>
      </c>
      <c r="B339" s="85" t="s">
        <v>13838</v>
      </c>
      <c r="C339" s="37" t="str">
        <f t="shared" si="5"/>
        <v>A07BCЛактулоза+Лигнин гидролизный</v>
      </c>
      <c r="D339" s="85" t="s">
        <v>13607</v>
      </c>
    </row>
    <row r="340" spans="1:4" x14ac:dyDescent="0.25">
      <c r="A340" s="85" t="s">
        <v>10154</v>
      </c>
      <c r="B340" s="85" t="s">
        <v>11930</v>
      </c>
      <c r="C340" s="37" t="str">
        <f t="shared" si="5"/>
        <v>A07BCЛигнин гидролизный</v>
      </c>
      <c r="D340" s="85" t="s">
        <v>13607</v>
      </c>
    </row>
    <row r="341" spans="1:4" x14ac:dyDescent="0.25">
      <c r="A341" s="85" t="s">
        <v>10154</v>
      </c>
      <c r="B341" s="85" t="s">
        <v>11933</v>
      </c>
      <c r="C341" s="37" t="str">
        <f t="shared" si="5"/>
        <v>A07BCПовидон</v>
      </c>
      <c r="D341" s="85" t="s">
        <v>13607</v>
      </c>
    </row>
    <row r="342" spans="1:4" x14ac:dyDescent="0.25">
      <c r="A342" s="85" t="s">
        <v>10154</v>
      </c>
      <c r="B342" s="85" t="s">
        <v>11934</v>
      </c>
      <c r="C342" s="37" t="str">
        <f t="shared" si="5"/>
        <v>A07BCЦеллюлоза микрокристаллическая</v>
      </c>
      <c r="D342" s="85" t="s">
        <v>13607</v>
      </c>
    </row>
    <row r="343" spans="1:4" x14ac:dyDescent="0.25">
      <c r="A343" s="85" t="s">
        <v>10154</v>
      </c>
      <c r="B343" s="85" t="s">
        <v>13837</v>
      </c>
      <c r="C343" s="37" t="str">
        <f t="shared" si="5"/>
        <v>A07BCДругие кишечные адсорбенты</v>
      </c>
      <c r="D343" s="85" t="s">
        <v>13607</v>
      </c>
    </row>
    <row r="344" spans="1:4" x14ac:dyDescent="0.25">
      <c r="A344" s="85" t="s">
        <v>13839</v>
      </c>
      <c r="B344" s="85" t="s">
        <v>13843</v>
      </c>
      <c r="C344" s="37" t="str">
        <f t="shared" si="5"/>
        <v>A07CAПетрова таблетки</v>
      </c>
      <c r="D344" s="85" t="s">
        <v>13607</v>
      </c>
    </row>
    <row r="345" spans="1:4" x14ac:dyDescent="0.25">
      <c r="A345" s="85" t="s">
        <v>13839</v>
      </c>
      <c r="B345" s="85" t="s">
        <v>13845</v>
      </c>
      <c r="C345" s="37" t="str">
        <f t="shared" si="5"/>
        <v>A07CAСанасол</v>
      </c>
      <c r="D345" s="85" t="s">
        <v>13607</v>
      </c>
    </row>
    <row r="346" spans="1:4" x14ac:dyDescent="0.25">
      <c r="A346" s="85" t="s">
        <v>13839</v>
      </c>
      <c r="B346" s="85" t="s">
        <v>13844</v>
      </c>
      <c r="C346" s="37" t="str">
        <f t="shared" si="5"/>
        <v>A07CAРингер-Локка таблетки</v>
      </c>
      <c r="D346" s="85" t="s">
        <v>13607</v>
      </c>
    </row>
    <row r="347" spans="1:4" x14ac:dyDescent="0.25">
      <c r="A347" s="85" t="s">
        <v>13839</v>
      </c>
      <c r="B347" s="85" t="s">
        <v>13840</v>
      </c>
      <c r="C347" s="37" t="str">
        <f t="shared" si="5"/>
        <v>A07CAГлюкосолан</v>
      </c>
      <c r="D347" s="85" t="s">
        <v>13607</v>
      </c>
    </row>
    <row r="348" spans="1:4" x14ac:dyDescent="0.25">
      <c r="A348" s="85" t="s">
        <v>13839</v>
      </c>
      <c r="B348" s="85" t="s">
        <v>13842</v>
      </c>
      <c r="C348" s="37" t="str">
        <f t="shared" si="5"/>
        <v>A07CAПероральные солевые составы для регидратации</v>
      </c>
      <c r="D348" s="85" t="s">
        <v>13607</v>
      </c>
    </row>
    <row r="349" spans="1:4" x14ac:dyDescent="0.25">
      <c r="A349" s="85" t="s">
        <v>13846</v>
      </c>
      <c r="B349" s="85" t="s">
        <v>13847</v>
      </c>
      <c r="C349" s="37" t="str">
        <f t="shared" si="5"/>
        <v>A07DУзара</v>
      </c>
      <c r="D349" s="85" t="s">
        <v>13607</v>
      </c>
    </row>
    <row r="350" spans="1:4" x14ac:dyDescent="0.25">
      <c r="A350" s="85" t="s">
        <v>10078</v>
      </c>
      <c r="B350" s="85" t="s">
        <v>13848</v>
      </c>
      <c r="C350" s="37" t="str">
        <f t="shared" si="5"/>
        <v>A07DAЛоперамид+Симетикон</v>
      </c>
      <c r="D350" s="85" t="s">
        <v>13607</v>
      </c>
    </row>
    <row r="351" spans="1:4" x14ac:dyDescent="0.25">
      <c r="A351" s="85" t="s">
        <v>10078</v>
      </c>
      <c r="B351" s="85" t="s">
        <v>11936</v>
      </c>
      <c r="C351" s="37" t="str">
        <f t="shared" si="5"/>
        <v>A07DAЛоперамид</v>
      </c>
      <c r="D351" s="85" t="s">
        <v>17948</v>
      </c>
    </row>
    <row r="352" spans="1:4" x14ac:dyDescent="0.25">
      <c r="A352" s="85" t="s">
        <v>11937</v>
      </c>
      <c r="B352" s="85" t="s">
        <v>11938</v>
      </c>
      <c r="C352" s="37" t="str">
        <f t="shared" si="5"/>
        <v>A07EAБудесонид</v>
      </c>
      <c r="D352" s="85" t="s">
        <v>13607</v>
      </c>
    </row>
    <row r="353" spans="1:4" x14ac:dyDescent="0.25">
      <c r="A353" s="85" t="s">
        <v>11937</v>
      </c>
      <c r="B353" s="85" t="s">
        <v>12609</v>
      </c>
      <c r="C353" s="37" t="str">
        <f t="shared" si="5"/>
        <v>A07EAПреднизон</v>
      </c>
      <c r="D353" s="85" t="s">
        <v>13607</v>
      </c>
    </row>
    <row r="354" spans="1:4" x14ac:dyDescent="0.25">
      <c r="A354" s="85" t="s">
        <v>13849</v>
      </c>
      <c r="B354" s="85" t="s">
        <v>13316</v>
      </c>
      <c r="C354" s="37" t="str">
        <f t="shared" si="5"/>
        <v>A07EBКромоглициевая кислота</v>
      </c>
      <c r="D354" s="85" t="s">
        <v>13607</v>
      </c>
    </row>
    <row r="355" spans="1:4" x14ac:dyDescent="0.25">
      <c r="A355" s="85" t="s">
        <v>10162</v>
      </c>
      <c r="B355" s="85" t="s">
        <v>13850</v>
      </c>
      <c r="C355" s="37" t="str">
        <f t="shared" si="5"/>
        <v>A07ECАминосалициловая кислота и аналогичные препараты</v>
      </c>
      <c r="D355" s="85" t="s">
        <v>13607</v>
      </c>
    </row>
    <row r="356" spans="1:4" x14ac:dyDescent="0.25">
      <c r="A356" s="85" t="s">
        <v>10162</v>
      </c>
      <c r="B356" s="85" t="s">
        <v>11940</v>
      </c>
      <c r="C356" s="37" t="str">
        <f t="shared" si="5"/>
        <v>A07ECСульфасалазин</v>
      </c>
      <c r="D356" s="85" t="s">
        <v>17948</v>
      </c>
    </row>
    <row r="357" spans="1:4" x14ac:dyDescent="0.25">
      <c r="A357" s="85" t="s">
        <v>10162</v>
      </c>
      <c r="B357" s="85" t="s">
        <v>11939</v>
      </c>
      <c r="C357" s="37" t="str">
        <f t="shared" si="5"/>
        <v>A07ECМесалазин</v>
      </c>
      <c r="D357" s="85" t="s">
        <v>13607</v>
      </c>
    </row>
    <row r="358" spans="1:4" x14ac:dyDescent="0.25">
      <c r="A358" s="85" t="s">
        <v>10162</v>
      </c>
      <c r="B358" s="85" t="s">
        <v>13851</v>
      </c>
      <c r="C358" s="37" t="str">
        <f t="shared" si="5"/>
        <v>A07ECСалазодиметоксина таблетки 0.5 г</v>
      </c>
      <c r="D358" s="85" t="s">
        <v>13607</v>
      </c>
    </row>
    <row r="359" spans="1:4" x14ac:dyDescent="0.25">
      <c r="A359" s="85" t="s">
        <v>9957</v>
      </c>
      <c r="B359" s="85" t="s">
        <v>13866</v>
      </c>
      <c r="C359" s="37" t="str">
        <f t="shared" si="5"/>
        <v>A07FAХилак форте</v>
      </c>
      <c r="D359" s="85" t="s">
        <v>13607</v>
      </c>
    </row>
    <row r="360" spans="1:4" x14ac:dyDescent="0.25">
      <c r="A360" s="85" t="s">
        <v>9957</v>
      </c>
      <c r="B360" s="85" t="s">
        <v>11943</v>
      </c>
      <c r="C360" s="37" t="str">
        <f t="shared" si="5"/>
        <v>A07FAБациллюс субтилис</v>
      </c>
      <c r="D360" s="85" t="s">
        <v>13607</v>
      </c>
    </row>
    <row r="361" spans="1:4" x14ac:dyDescent="0.25">
      <c r="A361" s="85" t="s">
        <v>9957</v>
      </c>
      <c r="B361" s="85" t="s">
        <v>13855</v>
      </c>
      <c r="C361" s="37" t="str">
        <f t="shared" si="5"/>
        <v>A07FAБифидобактерии бифидум+Кишечные палочки</v>
      </c>
      <c r="D361" s="85" t="s">
        <v>13607</v>
      </c>
    </row>
    <row r="362" spans="1:4" x14ac:dyDescent="0.25">
      <c r="A362" s="85" t="s">
        <v>9957</v>
      </c>
      <c r="B362" s="85" t="s">
        <v>13856</v>
      </c>
      <c r="C362" s="37" t="str">
        <f t="shared" si="5"/>
        <v>A07FAБифидобактерии бифидум+Лизоцим</v>
      </c>
      <c r="D362" s="85" t="s">
        <v>13607</v>
      </c>
    </row>
    <row r="363" spans="1:4" x14ac:dyDescent="0.25">
      <c r="A363" s="85" t="s">
        <v>9957</v>
      </c>
      <c r="B363" s="85" t="s">
        <v>13857</v>
      </c>
      <c r="C363" s="37" t="str">
        <f t="shared" si="5"/>
        <v>A07FAБифидобактерии лонгум+Энтерококкус фециум</v>
      </c>
      <c r="D363" s="85" t="s">
        <v>13607</v>
      </c>
    </row>
    <row r="364" spans="1:4" x14ac:dyDescent="0.25">
      <c r="A364" s="85" t="s">
        <v>9957</v>
      </c>
      <c r="B364" s="85" t="s">
        <v>13858</v>
      </c>
      <c r="C364" s="37" t="str">
        <f t="shared" si="5"/>
        <v>A07FAБифидобактерии+Лактобактерии</v>
      </c>
      <c r="D364" s="85" t="s">
        <v>13607</v>
      </c>
    </row>
    <row r="365" spans="1:4" x14ac:dyDescent="0.25">
      <c r="A365" s="85" t="s">
        <v>9957</v>
      </c>
      <c r="B365" s="85" t="s">
        <v>11944</v>
      </c>
      <c r="C365" s="37" t="str">
        <f t="shared" ref="C365:C428" si="6">CONCATENATE(A365,B365)</f>
        <v>A07FAКишечные палочки</v>
      </c>
      <c r="D365" s="85" t="s">
        <v>13607</v>
      </c>
    </row>
    <row r="366" spans="1:4" x14ac:dyDescent="0.25">
      <c r="A366" s="85" t="s">
        <v>9957</v>
      </c>
      <c r="B366" s="85" t="s">
        <v>13867</v>
      </c>
      <c r="C366" s="37" t="str">
        <f t="shared" si="6"/>
        <v>A07FAЭнтерол</v>
      </c>
      <c r="D366" s="85" t="s">
        <v>13607</v>
      </c>
    </row>
    <row r="367" spans="1:4" x14ac:dyDescent="0.25">
      <c r="A367" s="85" t="s">
        <v>9957</v>
      </c>
      <c r="B367" s="85" t="s">
        <v>13861</v>
      </c>
      <c r="C367" s="37" t="str">
        <f t="shared" si="6"/>
        <v>A07FAЛактобактерии ацидофильные+Грибки кефирные</v>
      </c>
      <c r="D367" s="85" t="s">
        <v>13607</v>
      </c>
    </row>
    <row r="368" spans="1:4" x14ac:dyDescent="0.25">
      <c r="A368" s="85" t="s">
        <v>9957</v>
      </c>
      <c r="B368" s="85" t="s">
        <v>11941</v>
      </c>
      <c r="C368" s="37" t="str">
        <f t="shared" si="6"/>
        <v>A07FAЛактобактерии ацидофильные</v>
      </c>
      <c r="D368" s="85" t="s">
        <v>13607</v>
      </c>
    </row>
    <row r="369" spans="1:4" x14ac:dyDescent="0.25">
      <c r="A369" s="85" t="s">
        <v>9957</v>
      </c>
      <c r="B369" s="85" t="s">
        <v>11942</v>
      </c>
      <c r="C369" s="37" t="str">
        <f t="shared" si="6"/>
        <v>A07FAБифидобактерии бифидум</v>
      </c>
      <c r="D369" s="85" t="s">
        <v>17948</v>
      </c>
    </row>
    <row r="370" spans="1:4" x14ac:dyDescent="0.25">
      <c r="A370" s="85" t="s">
        <v>9957</v>
      </c>
      <c r="B370" s="85" t="s">
        <v>13865</v>
      </c>
      <c r="C370" s="37" t="str">
        <f t="shared" si="6"/>
        <v>A07FAФлонивин БС</v>
      </c>
      <c r="D370" s="85" t="s">
        <v>13607</v>
      </c>
    </row>
    <row r="371" spans="1:4" x14ac:dyDescent="0.25">
      <c r="A371" s="85" t="s">
        <v>9957</v>
      </c>
      <c r="B371" s="85" t="s">
        <v>13852</v>
      </c>
      <c r="C371" s="37" t="str">
        <f t="shared" si="6"/>
        <v>A07FAБактисубтил</v>
      </c>
      <c r="D371" s="85" t="s">
        <v>13607</v>
      </c>
    </row>
    <row r="372" spans="1:4" x14ac:dyDescent="0.25">
      <c r="A372" s="85" t="s">
        <v>9957</v>
      </c>
      <c r="B372" s="85" t="s">
        <v>13853</v>
      </c>
      <c r="C372" s="37" t="str">
        <f t="shared" si="6"/>
        <v>A07FAБиоспорин</v>
      </c>
      <c r="D372" s="85" t="s">
        <v>13607</v>
      </c>
    </row>
    <row r="373" spans="1:4" ht="30" x14ac:dyDescent="0.25">
      <c r="A373" s="85" t="s">
        <v>9957</v>
      </c>
      <c r="B373" s="85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5" t="s">
        <v>13607</v>
      </c>
    </row>
    <row r="374" spans="1:4" x14ac:dyDescent="0.25">
      <c r="A374" s="85" t="s">
        <v>9957</v>
      </c>
      <c r="B374" s="85" t="s">
        <v>13864</v>
      </c>
      <c r="C374" s="37" t="str">
        <f t="shared" si="6"/>
        <v>A07FAТансал</v>
      </c>
      <c r="D374" s="85" t="s">
        <v>13607</v>
      </c>
    </row>
    <row r="375" spans="1:4" x14ac:dyDescent="0.25">
      <c r="A375" s="85" t="s">
        <v>9957</v>
      </c>
      <c r="B375" s="85" t="s">
        <v>13860</v>
      </c>
      <c r="C375" s="37" t="str">
        <f t="shared" si="6"/>
        <v>A07FAКишечные палочки+Энтерококки</v>
      </c>
      <c r="D375" s="85" t="s">
        <v>13607</v>
      </c>
    </row>
    <row r="376" spans="1:4" x14ac:dyDescent="0.25">
      <c r="A376" s="85" t="s">
        <v>9957</v>
      </c>
      <c r="B376" s="85" t="s">
        <v>13862</v>
      </c>
      <c r="C376" s="37" t="str">
        <f t="shared" si="6"/>
        <v>A07FAЛинекс</v>
      </c>
      <c r="D376" s="85" t="s">
        <v>13607</v>
      </c>
    </row>
    <row r="377" spans="1:4" x14ac:dyDescent="0.25">
      <c r="A377" s="85" t="s">
        <v>9957</v>
      </c>
      <c r="B377" s="85" t="s">
        <v>13854</v>
      </c>
      <c r="C377" s="37" t="str">
        <f t="shared" si="6"/>
        <v>A07FAБифидобактерии бифидум+Бифидобактерии лонгум</v>
      </c>
      <c r="D377" s="85" t="s">
        <v>13607</v>
      </c>
    </row>
    <row r="378" spans="1:4" x14ac:dyDescent="0.25">
      <c r="A378" s="85" t="s">
        <v>9957</v>
      </c>
      <c r="B378" s="85" t="s">
        <v>13863</v>
      </c>
      <c r="C378" s="37" t="str">
        <f t="shared" si="6"/>
        <v>A07FAпротиводиарейные микроорганизмы</v>
      </c>
      <c r="D378" s="85" t="s">
        <v>13607</v>
      </c>
    </row>
    <row r="379" spans="1:4" x14ac:dyDescent="0.25">
      <c r="A379" s="85" t="s">
        <v>11945</v>
      </c>
      <c r="B379" s="85" t="s">
        <v>11946</v>
      </c>
      <c r="C379" s="37" t="str">
        <f t="shared" si="6"/>
        <v>A07XЧерники обыкновенной побеги</v>
      </c>
      <c r="D379" s="85" t="s">
        <v>13607</v>
      </c>
    </row>
    <row r="380" spans="1:4" x14ac:dyDescent="0.25">
      <c r="A380" s="85" t="s">
        <v>13868</v>
      </c>
      <c r="B380" s="85" t="s">
        <v>13869</v>
      </c>
      <c r="C380" s="37" t="str">
        <f t="shared" si="6"/>
        <v>A07XAДиарекс-Хималайя</v>
      </c>
      <c r="D380" s="85" t="s">
        <v>13607</v>
      </c>
    </row>
    <row r="381" spans="1:4" x14ac:dyDescent="0.25">
      <c r="A381" s="85" t="s">
        <v>13868</v>
      </c>
      <c r="B381" s="85" t="s">
        <v>13870</v>
      </c>
      <c r="C381" s="37" t="str">
        <f t="shared" si="6"/>
        <v>A07XAДругие противодиарейные препараты</v>
      </c>
      <c r="D381" s="85" t="s">
        <v>13607</v>
      </c>
    </row>
    <row r="382" spans="1:4" x14ac:dyDescent="0.25">
      <c r="A382" s="85" t="s">
        <v>13871</v>
      </c>
      <c r="B382" s="85" t="s">
        <v>13872</v>
      </c>
      <c r="C382" s="37" t="str">
        <f t="shared" si="6"/>
        <v>A08AНова фигура</v>
      </c>
      <c r="D382" s="85" t="s">
        <v>13607</v>
      </c>
    </row>
    <row r="383" spans="1:4" x14ac:dyDescent="0.25">
      <c r="A383" s="85" t="s">
        <v>11947</v>
      </c>
      <c r="B383" s="85" t="s">
        <v>13873</v>
      </c>
      <c r="C383" s="37" t="str">
        <f t="shared" si="6"/>
        <v>A08AAАмфепрамон</v>
      </c>
      <c r="D383" s="85" t="s">
        <v>13607</v>
      </c>
    </row>
    <row r="384" spans="1:4" x14ac:dyDescent="0.25">
      <c r="A384" s="85" t="s">
        <v>11947</v>
      </c>
      <c r="B384" s="85" t="s">
        <v>13874</v>
      </c>
      <c r="C384" s="37" t="str">
        <f t="shared" si="6"/>
        <v>A08AAНова фигура Доктор Тайсс</v>
      </c>
      <c r="D384" s="85" t="s">
        <v>13607</v>
      </c>
    </row>
    <row r="385" spans="1:4" x14ac:dyDescent="0.25">
      <c r="A385" s="85" t="s">
        <v>11947</v>
      </c>
      <c r="B385" s="85" t="s">
        <v>13875</v>
      </c>
      <c r="C385" s="37" t="str">
        <f t="shared" si="6"/>
        <v>A08AAПрепараты центрального действия для лечения ожирения</v>
      </c>
      <c r="D385" s="85" t="s">
        <v>13607</v>
      </c>
    </row>
    <row r="386" spans="1:4" x14ac:dyDescent="0.25">
      <c r="A386" s="85" t="s">
        <v>11947</v>
      </c>
      <c r="B386" s="85" t="s">
        <v>13876</v>
      </c>
      <c r="C386" s="37" t="str">
        <f t="shared" si="6"/>
        <v>A08AAСибутрамин+[Целлюлоза микрокристаллическая]</v>
      </c>
      <c r="D386" s="85" t="s">
        <v>13607</v>
      </c>
    </row>
    <row r="387" spans="1:4" x14ac:dyDescent="0.25">
      <c r="A387" s="85" t="s">
        <v>11947</v>
      </c>
      <c r="B387" s="85" t="s">
        <v>11948</v>
      </c>
      <c r="C387" s="37" t="str">
        <f t="shared" si="6"/>
        <v>A08AAСибутрамин</v>
      </c>
      <c r="D387" s="85" t="s">
        <v>13607</v>
      </c>
    </row>
    <row r="388" spans="1:4" x14ac:dyDescent="0.25">
      <c r="A388" s="85" t="s">
        <v>11949</v>
      </c>
      <c r="B388" s="85" t="s">
        <v>11950</v>
      </c>
      <c r="C388" s="37" t="str">
        <f t="shared" si="6"/>
        <v>A08ABОрлистат</v>
      </c>
      <c r="D388" s="85" t="s">
        <v>13607</v>
      </c>
    </row>
    <row r="389" spans="1:4" x14ac:dyDescent="0.25">
      <c r="A389" s="85" t="s">
        <v>13877</v>
      </c>
      <c r="B389" s="85" t="s">
        <v>13879</v>
      </c>
      <c r="C389" s="37" t="str">
        <f t="shared" si="6"/>
        <v>A08AXДругие препараты для лечения ожирения</v>
      </c>
      <c r="D389" s="85" t="s">
        <v>13607</v>
      </c>
    </row>
    <row r="390" spans="1:4" x14ac:dyDescent="0.25">
      <c r="A390" s="85" t="s">
        <v>13877</v>
      </c>
      <c r="B390" s="85" t="s">
        <v>13878</v>
      </c>
      <c r="C390" s="37" t="str">
        <f t="shared" si="6"/>
        <v>A08AXДиетресса</v>
      </c>
      <c r="D390" s="85" t="s">
        <v>13607</v>
      </c>
    </row>
    <row r="391" spans="1:4" x14ac:dyDescent="0.25">
      <c r="A391" s="85" t="s">
        <v>13880</v>
      </c>
      <c r="B391" s="85" t="s">
        <v>13882</v>
      </c>
      <c r="C391" s="37" t="str">
        <f t="shared" si="6"/>
        <v>A09AГемицеллюлаза+Желчи компоненты+Панкреатин</v>
      </c>
      <c r="D391" s="85" t="s">
        <v>13607</v>
      </c>
    </row>
    <row r="392" spans="1:4" ht="30" x14ac:dyDescent="0.25">
      <c r="A392" s="85" t="s">
        <v>13880</v>
      </c>
      <c r="B392" s="85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5" t="s">
        <v>13607</v>
      </c>
    </row>
    <row r="393" spans="1:4" x14ac:dyDescent="0.25">
      <c r="A393" s="85" t="s">
        <v>10114</v>
      </c>
      <c r="B393" s="85" t="s">
        <v>13893</v>
      </c>
      <c r="C393" s="37" t="str">
        <f t="shared" si="6"/>
        <v>A09AAЧернушки дамасской семян экстракт</v>
      </c>
      <c r="D393" s="85" t="s">
        <v>13607</v>
      </c>
    </row>
    <row r="394" spans="1:4" x14ac:dyDescent="0.25">
      <c r="A394" s="85" t="s">
        <v>10114</v>
      </c>
      <c r="B394" s="85" t="s">
        <v>13885</v>
      </c>
      <c r="C394" s="37" t="str">
        <f t="shared" si="6"/>
        <v>A09AAЛипрахола таблетки покрытые оболочкой</v>
      </c>
      <c r="D394" s="85" t="s">
        <v>13607</v>
      </c>
    </row>
    <row r="395" spans="1:4" x14ac:dyDescent="0.25">
      <c r="A395" s="85" t="s">
        <v>10114</v>
      </c>
      <c r="B395" s="85" t="s">
        <v>13892</v>
      </c>
      <c r="C395" s="37" t="str">
        <f t="shared" si="6"/>
        <v>A09AAферментные препараты</v>
      </c>
      <c r="D395" s="85" t="s">
        <v>13607</v>
      </c>
    </row>
    <row r="396" spans="1:4" x14ac:dyDescent="0.25">
      <c r="A396" s="85" t="s">
        <v>10114</v>
      </c>
      <c r="B396" s="85" t="s">
        <v>13889</v>
      </c>
      <c r="C396" s="37" t="str">
        <f t="shared" si="6"/>
        <v>A09AAСолизима таблетки (растворимые в кишечнике)</v>
      </c>
      <c r="D396" s="85" t="s">
        <v>13607</v>
      </c>
    </row>
    <row r="397" spans="1:4" x14ac:dyDescent="0.25">
      <c r="A397" s="85" t="s">
        <v>10114</v>
      </c>
      <c r="B397" s="85" t="s">
        <v>13891</v>
      </c>
      <c r="C397" s="37" t="str">
        <f t="shared" si="6"/>
        <v>A09AAТриаза таблетки (растворимые в кишечнике)</v>
      </c>
      <c r="D397" s="85" t="s">
        <v>13607</v>
      </c>
    </row>
    <row r="398" spans="1:4" x14ac:dyDescent="0.25">
      <c r="A398" s="85" t="s">
        <v>10114</v>
      </c>
      <c r="B398" s="85" t="s">
        <v>13883</v>
      </c>
      <c r="C398" s="37" t="str">
        <f t="shared" si="6"/>
        <v>A09AAAspergillus oryzae препарат</v>
      </c>
      <c r="D398" s="85" t="s">
        <v>13607</v>
      </c>
    </row>
    <row r="399" spans="1:4" x14ac:dyDescent="0.25">
      <c r="A399" s="85" t="s">
        <v>10114</v>
      </c>
      <c r="B399" s="85" t="s">
        <v>13897</v>
      </c>
      <c r="C399" s="37" t="str">
        <f t="shared" si="6"/>
        <v>A09AAЮниэнзим с МПС</v>
      </c>
      <c r="D399" s="85" t="s">
        <v>13607</v>
      </c>
    </row>
    <row r="400" spans="1:4" x14ac:dyDescent="0.25">
      <c r="A400" s="85" t="s">
        <v>10114</v>
      </c>
      <c r="B400" s="85" t="s">
        <v>13887</v>
      </c>
      <c r="C400" s="37" t="str">
        <f t="shared" si="6"/>
        <v>A09AAПепсин</v>
      </c>
      <c r="D400" s="85" t="s">
        <v>13607</v>
      </c>
    </row>
    <row r="401" spans="1:4" x14ac:dyDescent="0.25">
      <c r="A401" s="85" t="s">
        <v>10114</v>
      </c>
      <c r="B401" s="85" t="s">
        <v>13890</v>
      </c>
      <c r="C401" s="37" t="str">
        <f t="shared" si="6"/>
        <v>A09AAСомилазы таблетки (растворимые в кишечнике)</v>
      </c>
      <c r="D401" s="85" t="s">
        <v>13607</v>
      </c>
    </row>
    <row r="402" spans="1:4" x14ac:dyDescent="0.25">
      <c r="A402" s="85" t="s">
        <v>10114</v>
      </c>
      <c r="B402" s="85" t="s">
        <v>13884</v>
      </c>
      <c r="C402" s="37" t="str">
        <f t="shared" si="6"/>
        <v>A09AAДиметикон+Панкреатин</v>
      </c>
      <c r="D402" s="85" t="s">
        <v>13607</v>
      </c>
    </row>
    <row r="403" spans="1:4" x14ac:dyDescent="0.25">
      <c r="A403" s="85" t="s">
        <v>10114</v>
      </c>
      <c r="B403" s="85" t="s">
        <v>11952</v>
      </c>
      <c r="C403" s="37" t="str">
        <f t="shared" si="6"/>
        <v>A09AAПанкреатин + Диметикон</v>
      </c>
      <c r="D403" s="85" t="s">
        <v>13607</v>
      </c>
    </row>
    <row r="404" spans="1:4" x14ac:dyDescent="0.25">
      <c r="A404" s="85" t="s">
        <v>10114</v>
      </c>
      <c r="B404" s="85" t="s">
        <v>11953</v>
      </c>
      <c r="C404" s="37" t="str">
        <f t="shared" si="6"/>
        <v>A09AAСычужные ферменты</v>
      </c>
      <c r="D404" s="85" t="s">
        <v>13607</v>
      </c>
    </row>
    <row r="405" spans="1:4" x14ac:dyDescent="0.25">
      <c r="A405" s="85" t="s">
        <v>10114</v>
      </c>
      <c r="B405" s="85" t="s">
        <v>11951</v>
      </c>
      <c r="C405" s="37" t="str">
        <f t="shared" si="6"/>
        <v>A09AAПанкреатин</v>
      </c>
      <c r="D405" s="85" t="s">
        <v>17948</v>
      </c>
    </row>
    <row r="406" spans="1:4" x14ac:dyDescent="0.25">
      <c r="A406" s="85" t="s">
        <v>10114</v>
      </c>
      <c r="B406" s="85" t="s">
        <v>13886</v>
      </c>
      <c r="C406" s="37" t="str">
        <f t="shared" si="6"/>
        <v>A09AAПепсидил</v>
      </c>
      <c r="D406" s="85" t="s">
        <v>13607</v>
      </c>
    </row>
    <row r="407" spans="1:4" x14ac:dyDescent="0.25">
      <c r="A407" s="85" t="s">
        <v>10114</v>
      </c>
      <c r="B407" s="85" t="s">
        <v>13888</v>
      </c>
      <c r="C407" s="37" t="str">
        <f t="shared" si="6"/>
        <v>A09AAПепфиз</v>
      </c>
      <c r="D407" s="85" t="s">
        <v>13607</v>
      </c>
    </row>
    <row r="408" spans="1:4" x14ac:dyDescent="0.25">
      <c r="A408" s="85" t="s">
        <v>10114</v>
      </c>
      <c r="B408" s="85" t="s">
        <v>13894</v>
      </c>
      <c r="C408" s="37" t="str">
        <f t="shared" si="6"/>
        <v>A09AAЭнтеросан</v>
      </c>
      <c r="D408" s="85" t="s">
        <v>13607</v>
      </c>
    </row>
    <row r="409" spans="1:4" x14ac:dyDescent="0.25">
      <c r="A409" s="85" t="s">
        <v>10114</v>
      </c>
      <c r="B409" s="85" t="s">
        <v>13895</v>
      </c>
      <c r="C409" s="37" t="str">
        <f t="shared" si="6"/>
        <v>A09AAЭнтеросан в капсулах 0.3 г</v>
      </c>
      <c r="D409" s="85" t="s">
        <v>13607</v>
      </c>
    </row>
    <row r="410" spans="1:4" x14ac:dyDescent="0.25">
      <c r="A410" s="85" t="s">
        <v>10114</v>
      </c>
      <c r="B410" s="85" t="s">
        <v>13896</v>
      </c>
      <c r="C410" s="37" t="str">
        <f t="shared" si="6"/>
        <v>A09AAЮниэнзайм</v>
      </c>
      <c r="D410" s="85" t="s">
        <v>13607</v>
      </c>
    </row>
    <row r="411" spans="1:4" x14ac:dyDescent="0.25">
      <c r="A411" s="85" t="s">
        <v>13898</v>
      </c>
      <c r="B411" s="85" t="s">
        <v>13900</v>
      </c>
      <c r="C411" s="37" t="str">
        <f t="shared" si="6"/>
        <v>A09ABХлористоводородная кислота</v>
      </c>
      <c r="D411" s="85" t="s">
        <v>13607</v>
      </c>
    </row>
    <row r="412" spans="1:4" x14ac:dyDescent="0.25">
      <c r="A412" s="85" t="s">
        <v>13898</v>
      </c>
      <c r="B412" s="85" t="s">
        <v>13899</v>
      </c>
      <c r="C412" s="37" t="str">
        <f t="shared" si="6"/>
        <v>A09ABБетаин</v>
      </c>
      <c r="D412" s="85" t="s">
        <v>13607</v>
      </c>
    </row>
    <row r="413" spans="1:4" x14ac:dyDescent="0.25">
      <c r="A413" s="85" t="s">
        <v>11954</v>
      </c>
      <c r="B413" s="85" t="s">
        <v>13902</v>
      </c>
      <c r="C413" s="37" t="str">
        <f t="shared" si="6"/>
        <v>A09ACПанзинорм форте</v>
      </c>
      <c r="D413" s="85" t="s">
        <v>13607</v>
      </c>
    </row>
    <row r="414" spans="1:4" x14ac:dyDescent="0.25">
      <c r="A414" s="85" t="s">
        <v>11954</v>
      </c>
      <c r="B414" s="85" t="s">
        <v>13901</v>
      </c>
      <c r="C414" s="37" t="str">
        <f t="shared" si="6"/>
        <v>A09ACБетаин+Пепсин</v>
      </c>
      <c r="D414" s="85" t="s">
        <v>13607</v>
      </c>
    </row>
    <row r="415" spans="1:4" x14ac:dyDescent="0.25">
      <c r="A415" s="85" t="s">
        <v>11954</v>
      </c>
      <c r="B415" s="85" t="s">
        <v>11955</v>
      </c>
      <c r="C415" s="37" t="str">
        <f t="shared" si="6"/>
        <v>A09ACЖелудочный сок</v>
      </c>
      <c r="D415" s="85" t="s">
        <v>13607</v>
      </c>
    </row>
    <row r="416" spans="1:4" x14ac:dyDescent="0.25">
      <c r="A416" s="85" t="s">
        <v>18444</v>
      </c>
      <c r="B416" s="85" t="s">
        <v>18445</v>
      </c>
      <c r="C416" s="37" t="str">
        <f t="shared" si="6"/>
        <v>A10AИнсулин деглудек</v>
      </c>
      <c r="D416" s="85" t="s">
        <v>17948</v>
      </c>
    </row>
    <row r="417" spans="1:4" x14ac:dyDescent="0.25">
      <c r="A417" s="85" t="s">
        <v>10032</v>
      </c>
      <c r="B417" s="85" t="s">
        <v>13904</v>
      </c>
      <c r="C417" s="37" t="str">
        <f t="shared" si="6"/>
        <v>A10ABИнсулин растворимый [свиной монокомпонентный]</v>
      </c>
      <c r="D417" s="85" t="s">
        <v>13607</v>
      </c>
    </row>
    <row r="418" spans="1:4" x14ac:dyDescent="0.25">
      <c r="A418" s="85" t="s">
        <v>10032</v>
      </c>
      <c r="B418" s="85" t="s">
        <v>13906</v>
      </c>
      <c r="C418" s="37" t="str">
        <f t="shared" si="6"/>
        <v>A10ABИнсулин растворимый [человеческий полусинтетический]</v>
      </c>
      <c r="D418" s="85" t="s">
        <v>13607</v>
      </c>
    </row>
    <row r="419" spans="1:4" x14ac:dyDescent="0.25">
      <c r="A419" s="85" t="s">
        <v>10032</v>
      </c>
      <c r="B419" s="85" t="s">
        <v>11957</v>
      </c>
      <c r="C419" s="37" t="str">
        <f t="shared" si="6"/>
        <v>A10ABИнсулин аспарт</v>
      </c>
      <c r="D419" s="85" t="s">
        <v>17948</v>
      </c>
    </row>
    <row r="420" spans="1:4" x14ac:dyDescent="0.25">
      <c r="A420" s="85" t="s">
        <v>10032</v>
      </c>
      <c r="B420" s="85" t="s">
        <v>11958</v>
      </c>
      <c r="C420" s="37" t="str">
        <f t="shared" si="6"/>
        <v>A10ABИнсулин лизпро</v>
      </c>
      <c r="D420" s="85" t="s">
        <v>17948</v>
      </c>
    </row>
    <row r="421" spans="1:4" x14ac:dyDescent="0.25">
      <c r="A421" s="85" t="s">
        <v>10032</v>
      </c>
      <c r="B421" s="85" t="s">
        <v>13905</v>
      </c>
      <c r="C421" s="37" t="str">
        <f t="shared" si="6"/>
        <v>A10ABИнсулин растворимый [человеческий генно-инженерный]</v>
      </c>
      <c r="D421" s="85" t="s">
        <v>17948</v>
      </c>
    </row>
    <row r="422" spans="1:4" x14ac:dyDescent="0.25">
      <c r="A422" s="85" t="s">
        <v>10032</v>
      </c>
      <c r="B422" s="85" t="s">
        <v>11956</v>
      </c>
      <c r="C422" s="37" t="str">
        <f t="shared" si="6"/>
        <v>A10ABИнсулин глулизин</v>
      </c>
      <c r="D422" s="85" t="s">
        <v>17948</v>
      </c>
    </row>
    <row r="423" spans="1:4" x14ac:dyDescent="0.25">
      <c r="A423" s="85" t="s">
        <v>10032</v>
      </c>
      <c r="B423" s="85" t="s">
        <v>13903</v>
      </c>
      <c r="C423" s="37" t="str">
        <f t="shared" si="6"/>
        <v>A10ABИнсулин растворимый [бычий]</v>
      </c>
      <c r="D423" s="85" t="s">
        <v>13607</v>
      </c>
    </row>
    <row r="424" spans="1:4" ht="30" x14ac:dyDescent="0.25">
      <c r="A424" s="85" t="s">
        <v>10035</v>
      </c>
      <c r="B424" s="85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5" t="s">
        <v>13607</v>
      </c>
    </row>
    <row r="425" spans="1:4" ht="30" x14ac:dyDescent="0.25">
      <c r="A425" s="85" t="s">
        <v>10035</v>
      </c>
      <c r="B425" s="85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5" t="s">
        <v>13607</v>
      </c>
    </row>
    <row r="426" spans="1:4" x14ac:dyDescent="0.25">
      <c r="A426" s="85" t="s">
        <v>10035</v>
      </c>
      <c r="B426" s="85" t="s">
        <v>13911</v>
      </c>
      <c r="C426" s="37" t="str">
        <f t="shared" si="6"/>
        <v>A10ACИнсулин-изофан [человеческий генно-инженерный]</v>
      </c>
      <c r="D426" s="85" t="s">
        <v>17948</v>
      </c>
    </row>
    <row r="427" spans="1:4" ht="30" x14ac:dyDescent="0.25">
      <c r="A427" s="85" t="s">
        <v>10035</v>
      </c>
      <c r="B427" s="85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5" t="s">
        <v>13607</v>
      </c>
    </row>
    <row r="428" spans="1:4" x14ac:dyDescent="0.25">
      <c r="A428" s="85" t="s">
        <v>10035</v>
      </c>
      <c r="B428" s="85" t="s">
        <v>13912</v>
      </c>
      <c r="C428" s="37" t="str">
        <f t="shared" si="6"/>
        <v>A10ACИнсулин-изофан [человеческий полусинтетический]</v>
      </c>
      <c r="D428" s="85" t="s">
        <v>13607</v>
      </c>
    </row>
    <row r="429" spans="1:4" x14ac:dyDescent="0.25">
      <c r="A429" s="85" t="s">
        <v>10035</v>
      </c>
      <c r="B429" s="85" t="s">
        <v>13910</v>
      </c>
      <c r="C429" s="37" t="str">
        <f t="shared" ref="C429:C492" si="7">CONCATENATE(A429,B429)</f>
        <v>A10ACИнсулин-изофан [свиной монокомпонентный]</v>
      </c>
      <c r="D429" s="85" t="s">
        <v>13607</v>
      </c>
    </row>
    <row r="430" spans="1:4" x14ac:dyDescent="0.25">
      <c r="A430" s="85" t="s">
        <v>10033</v>
      </c>
      <c r="B430" s="85" t="s">
        <v>13914</v>
      </c>
      <c r="C430" s="37" t="str">
        <f t="shared" si="7"/>
        <v>A10ADИнсулин двухфазный [человеческий полусинтетический]</v>
      </c>
      <c r="D430" s="85" t="s">
        <v>13607</v>
      </c>
    </row>
    <row r="431" spans="1:4" x14ac:dyDescent="0.25">
      <c r="A431" s="85" t="s">
        <v>10033</v>
      </c>
      <c r="B431" s="85" t="s">
        <v>11959</v>
      </c>
      <c r="C431" s="37" t="str">
        <f t="shared" si="7"/>
        <v>A10ADИнсулин лизпро двухфазный</v>
      </c>
      <c r="D431" s="85" t="s">
        <v>17948</v>
      </c>
    </row>
    <row r="432" spans="1:4" x14ac:dyDescent="0.25">
      <c r="A432" s="85" t="s">
        <v>10033</v>
      </c>
      <c r="B432" s="85" t="s">
        <v>11960</v>
      </c>
      <c r="C432" s="37" t="str">
        <f t="shared" si="7"/>
        <v>A10ADИнсулин аспарт двухфазный</v>
      </c>
      <c r="D432" s="85" t="s">
        <v>17948</v>
      </c>
    </row>
    <row r="433" spans="1:4" x14ac:dyDescent="0.25">
      <c r="A433" s="85" t="s">
        <v>10033</v>
      </c>
      <c r="B433" s="85" t="s">
        <v>13913</v>
      </c>
      <c r="C433" s="37" t="str">
        <f t="shared" si="7"/>
        <v>A10ADИнсулин двухфазный [человеческий генно-инженерный]</v>
      </c>
      <c r="D433" s="85" t="s">
        <v>17948</v>
      </c>
    </row>
    <row r="434" spans="1:4" x14ac:dyDescent="0.25">
      <c r="A434" s="85" t="s">
        <v>10034</v>
      </c>
      <c r="B434" s="85" t="s">
        <v>11961</v>
      </c>
      <c r="C434" s="37" t="str">
        <f t="shared" si="7"/>
        <v>A10AEИнсулин детемир</v>
      </c>
      <c r="D434" s="85" t="s">
        <v>17948</v>
      </c>
    </row>
    <row r="435" spans="1:4" x14ac:dyDescent="0.25">
      <c r="A435" s="85" t="s">
        <v>10034</v>
      </c>
      <c r="B435" s="85" t="s">
        <v>11962</v>
      </c>
      <c r="C435" s="37" t="str">
        <f t="shared" si="7"/>
        <v>A10AEИнсулин гларгин</v>
      </c>
      <c r="D435" s="85" t="s">
        <v>17948</v>
      </c>
    </row>
    <row r="436" spans="1:4" ht="30" x14ac:dyDescent="0.25">
      <c r="A436" s="85" t="s">
        <v>10034</v>
      </c>
      <c r="B436" s="85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5" t="s">
        <v>13607</v>
      </c>
    </row>
    <row r="437" spans="1:4" x14ac:dyDescent="0.25">
      <c r="A437" s="85" t="s">
        <v>10034</v>
      </c>
      <c r="B437" s="85" t="s">
        <v>13916</v>
      </c>
      <c r="C437" s="37" t="str">
        <f t="shared" si="7"/>
        <v>A10AEИнсулина-цинк [свиного] кристаллического суспензия</v>
      </c>
      <c r="D437" s="85" t="s">
        <v>13607</v>
      </c>
    </row>
    <row r="438" spans="1:4" ht="30" x14ac:dyDescent="0.25">
      <c r="A438" s="85" t="s">
        <v>10034</v>
      </c>
      <c r="B438" s="85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5" t="s">
        <v>13607</v>
      </c>
    </row>
    <row r="439" spans="1:4" ht="30" x14ac:dyDescent="0.25">
      <c r="A439" s="85" t="s">
        <v>10034</v>
      </c>
      <c r="B439" s="85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5" t="s">
        <v>13607</v>
      </c>
    </row>
    <row r="440" spans="1:4" x14ac:dyDescent="0.25">
      <c r="A440" s="85" t="s">
        <v>10094</v>
      </c>
      <c r="B440" s="85" t="s">
        <v>13919</v>
      </c>
      <c r="C440" s="37" t="str">
        <f t="shared" si="7"/>
        <v>A10BAБуформин</v>
      </c>
      <c r="D440" s="85" t="s">
        <v>13607</v>
      </c>
    </row>
    <row r="441" spans="1:4" x14ac:dyDescent="0.25">
      <c r="A441" s="85" t="s">
        <v>10094</v>
      </c>
      <c r="B441" s="85" t="s">
        <v>11963</v>
      </c>
      <c r="C441" s="37" t="str">
        <f t="shared" si="7"/>
        <v>A10BAМетформин</v>
      </c>
      <c r="D441" s="85" t="s">
        <v>17948</v>
      </c>
    </row>
    <row r="442" spans="1:4" x14ac:dyDescent="0.25">
      <c r="A442" s="85" t="s">
        <v>9989</v>
      </c>
      <c r="B442" s="85" t="s">
        <v>11965</v>
      </c>
      <c r="C442" s="37" t="str">
        <f t="shared" si="7"/>
        <v>A10BBГликлазид</v>
      </c>
      <c r="D442" s="85" t="s">
        <v>17948</v>
      </c>
    </row>
    <row r="443" spans="1:4" x14ac:dyDescent="0.25">
      <c r="A443" s="85" t="s">
        <v>9989</v>
      </c>
      <c r="B443" s="85" t="s">
        <v>11968</v>
      </c>
      <c r="C443" s="37" t="str">
        <f t="shared" si="7"/>
        <v>A10BBГлибенкламид</v>
      </c>
      <c r="D443" s="85" t="s">
        <v>17948</v>
      </c>
    </row>
    <row r="444" spans="1:4" x14ac:dyDescent="0.25">
      <c r="A444" s="85" t="s">
        <v>9989</v>
      </c>
      <c r="B444" s="85" t="s">
        <v>11967</v>
      </c>
      <c r="C444" s="37" t="str">
        <f t="shared" si="7"/>
        <v>A10BBГлипизид</v>
      </c>
      <c r="D444" s="85" t="s">
        <v>13607</v>
      </c>
    </row>
    <row r="445" spans="1:4" x14ac:dyDescent="0.25">
      <c r="A445" s="85" t="s">
        <v>9989</v>
      </c>
      <c r="B445" s="85" t="s">
        <v>11964</v>
      </c>
      <c r="C445" s="37" t="str">
        <f t="shared" si="7"/>
        <v>A10BBГликвидон</v>
      </c>
      <c r="D445" s="85" t="s">
        <v>13607</v>
      </c>
    </row>
    <row r="446" spans="1:4" x14ac:dyDescent="0.25">
      <c r="A446" s="85" t="s">
        <v>9989</v>
      </c>
      <c r="B446" s="85" t="s">
        <v>11966</v>
      </c>
      <c r="C446" s="37" t="str">
        <f t="shared" si="7"/>
        <v>A10BBГлимепирид</v>
      </c>
      <c r="D446" s="85" t="s">
        <v>13607</v>
      </c>
    </row>
    <row r="447" spans="1:4" x14ac:dyDescent="0.25">
      <c r="A447" s="85" t="s">
        <v>9989</v>
      </c>
      <c r="B447" s="85" t="s">
        <v>13924</v>
      </c>
      <c r="C447" s="37" t="str">
        <f t="shared" si="7"/>
        <v>A10BBХлорпропамид</v>
      </c>
      <c r="D447" s="85" t="s">
        <v>13607</v>
      </c>
    </row>
    <row r="448" spans="1:4" x14ac:dyDescent="0.25">
      <c r="A448" s="85" t="s">
        <v>9989</v>
      </c>
      <c r="B448" s="85" t="s">
        <v>13923</v>
      </c>
      <c r="C448" s="37" t="str">
        <f t="shared" si="7"/>
        <v>A10BBТолбутамид</v>
      </c>
      <c r="D448" s="85" t="s">
        <v>13607</v>
      </c>
    </row>
    <row r="449" spans="1:4" x14ac:dyDescent="0.25">
      <c r="A449" s="85" t="s">
        <v>9989</v>
      </c>
      <c r="B449" s="85" t="s">
        <v>13922</v>
      </c>
      <c r="C449" s="37" t="str">
        <f t="shared" si="7"/>
        <v>A10BBпроизводные сульфонилмочевины</v>
      </c>
      <c r="D449" s="85" t="s">
        <v>13607</v>
      </c>
    </row>
    <row r="450" spans="1:4" x14ac:dyDescent="0.25">
      <c r="A450" s="85" t="s">
        <v>9989</v>
      </c>
      <c r="B450" s="85" t="s">
        <v>13921</v>
      </c>
      <c r="C450" s="37" t="str">
        <f t="shared" si="7"/>
        <v>A10BBКарбутамид</v>
      </c>
      <c r="D450" s="85" t="s">
        <v>13607</v>
      </c>
    </row>
    <row r="451" spans="1:4" x14ac:dyDescent="0.25">
      <c r="A451" s="85" t="s">
        <v>9989</v>
      </c>
      <c r="B451" s="85" t="s">
        <v>13920</v>
      </c>
      <c r="C451" s="37" t="str">
        <f t="shared" si="7"/>
        <v>A10BBГлидифена таблетки 0.25 г</v>
      </c>
      <c r="D451" s="85" t="s">
        <v>13607</v>
      </c>
    </row>
    <row r="452" spans="1:4" x14ac:dyDescent="0.25">
      <c r="A452" s="85" t="s">
        <v>13925</v>
      </c>
      <c r="B452" s="85" t="s">
        <v>13926</v>
      </c>
      <c r="C452" s="37" t="str">
        <f t="shared" si="7"/>
        <v>A10BCГетероциклические сульфонамиды</v>
      </c>
      <c r="D452" s="85" t="s">
        <v>13607</v>
      </c>
    </row>
    <row r="453" spans="1:4" x14ac:dyDescent="0.25">
      <c r="A453" s="85" t="s">
        <v>13925</v>
      </c>
      <c r="B453" s="85" t="s">
        <v>13927</v>
      </c>
      <c r="C453" s="37" t="str">
        <f t="shared" si="7"/>
        <v>A10BCГуакарбена таблетки</v>
      </c>
      <c r="D453" s="85" t="s">
        <v>13607</v>
      </c>
    </row>
    <row r="454" spans="1:4" x14ac:dyDescent="0.25">
      <c r="A454" s="85" t="s">
        <v>11969</v>
      </c>
      <c r="B454" s="85" t="s">
        <v>13929</v>
      </c>
      <c r="C454" s="37" t="str">
        <f t="shared" si="7"/>
        <v>A10BDГлибенкламид+Метформин</v>
      </c>
      <c r="D454" s="85" t="s">
        <v>13607</v>
      </c>
    </row>
    <row r="455" spans="1:4" x14ac:dyDescent="0.25">
      <c r="A455" s="85" t="s">
        <v>11969</v>
      </c>
      <c r="B455" s="85" t="s">
        <v>13930</v>
      </c>
      <c r="C455" s="37" t="str">
        <f t="shared" si="7"/>
        <v>A10BDГликлазид+Метформин</v>
      </c>
      <c r="D455" s="85" t="s">
        <v>13607</v>
      </c>
    </row>
    <row r="456" spans="1:4" x14ac:dyDescent="0.25">
      <c r="A456" s="85" t="s">
        <v>11969</v>
      </c>
      <c r="B456" s="85" t="s">
        <v>13931</v>
      </c>
      <c r="C456" s="37" t="str">
        <f t="shared" si="7"/>
        <v>A10BDГлимепирид+Метформин</v>
      </c>
      <c r="D456" s="85" t="s">
        <v>13607</v>
      </c>
    </row>
    <row r="457" spans="1:4" x14ac:dyDescent="0.25">
      <c r="A457" s="85" t="s">
        <v>11969</v>
      </c>
      <c r="B457" s="85" t="s">
        <v>13933</v>
      </c>
      <c r="C457" s="37" t="str">
        <f t="shared" si="7"/>
        <v>A10BDМетформин+Росиглитазон</v>
      </c>
      <c r="D457" s="85" t="s">
        <v>13607</v>
      </c>
    </row>
    <row r="458" spans="1:4" x14ac:dyDescent="0.25">
      <c r="A458" s="85" t="s">
        <v>11969</v>
      </c>
      <c r="B458" s="85" t="s">
        <v>13932</v>
      </c>
      <c r="C458" s="37" t="str">
        <f t="shared" si="7"/>
        <v>A10BDГлимепирид+Росиглитазон</v>
      </c>
      <c r="D458" s="85" t="s">
        <v>13607</v>
      </c>
    </row>
    <row r="459" spans="1:4" x14ac:dyDescent="0.25">
      <c r="A459" s="85" t="s">
        <v>11969</v>
      </c>
      <c r="B459" s="85" t="s">
        <v>13934</v>
      </c>
      <c r="C459" s="37" t="str">
        <f t="shared" si="7"/>
        <v>A10BDМетформин+Ситаглиптин</v>
      </c>
      <c r="D459" s="85" t="s">
        <v>13607</v>
      </c>
    </row>
    <row r="460" spans="1:4" x14ac:dyDescent="0.25">
      <c r="A460" s="85" t="s">
        <v>11969</v>
      </c>
      <c r="B460" s="85" t="s">
        <v>13928</v>
      </c>
      <c r="C460" s="37" t="str">
        <f t="shared" si="7"/>
        <v>A10BDВилдаглиптин+Метформин</v>
      </c>
      <c r="D460" s="85" t="s">
        <v>13607</v>
      </c>
    </row>
    <row r="461" spans="1:4" x14ac:dyDescent="0.25">
      <c r="A461" s="85" t="s">
        <v>11970</v>
      </c>
      <c r="B461" s="85" t="s">
        <v>11971</v>
      </c>
      <c r="C461" s="37" t="str">
        <f t="shared" si="7"/>
        <v>A10BFАкарбоза</v>
      </c>
      <c r="D461" s="85" t="s">
        <v>13607</v>
      </c>
    </row>
    <row r="462" spans="1:4" x14ac:dyDescent="0.25">
      <c r="A462" s="85" t="s">
        <v>10149</v>
      </c>
      <c r="B462" s="85" t="s">
        <v>11973</v>
      </c>
      <c r="C462" s="37" t="str">
        <f t="shared" si="7"/>
        <v>A10BGПиоглитазон</v>
      </c>
      <c r="D462" s="85" t="s">
        <v>13607</v>
      </c>
    </row>
    <row r="463" spans="1:4" x14ac:dyDescent="0.25">
      <c r="A463" s="85" t="s">
        <v>10149</v>
      </c>
      <c r="B463" s="85" t="s">
        <v>11974</v>
      </c>
      <c r="C463" s="37" t="str">
        <f t="shared" si="7"/>
        <v>A10BGРосиглитазон</v>
      </c>
      <c r="D463" s="85" t="s">
        <v>17948</v>
      </c>
    </row>
    <row r="464" spans="1:4" x14ac:dyDescent="0.25">
      <c r="A464" s="85" t="s">
        <v>9971</v>
      </c>
      <c r="B464" s="85" t="s">
        <v>13935</v>
      </c>
      <c r="C464" s="37" t="str">
        <f t="shared" si="7"/>
        <v>A10BHЛинаглиптин</v>
      </c>
      <c r="D464" s="85" t="s">
        <v>13607</v>
      </c>
    </row>
    <row r="465" spans="1:4" x14ac:dyDescent="0.25">
      <c r="A465" s="85" t="s">
        <v>9971</v>
      </c>
      <c r="B465" s="85" t="s">
        <v>11976</v>
      </c>
      <c r="C465" s="37" t="str">
        <f t="shared" si="7"/>
        <v>A10BHВилдаглиптин</v>
      </c>
      <c r="D465" s="85" t="s">
        <v>17948</v>
      </c>
    </row>
    <row r="466" spans="1:4" x14ac:dyDescent="0.25">
      <c r="A466" s="85" t="s">
        <v>9971</v>
      </c>
      <c r="B466" s="85" t="s">
        <v>11975</v>
      </c>
      <c r="C466" s="37" t="str">
        <f t="shared" si="7"/>
        <v>A10BHСитаглиптин</v>
      </c>
      <c r="D466" s="85" t="s">
        <v>17948</v>
      </c>
    </row>
    <row r="467" spans="1:4" x14ac:dyDescent="0.25">
      <c r="A467" s="85" t="s">
        <v>9971</v>
      </c>
      <c r="B467" s="85" t="s">
        <v>13936</v>
      </c>
      <c r="C467" s="37" t="str">
        <f t="shared" si="7"/>
        <v>A10BHСаксаглиптин</v>
      </c>
      <c r="D467" s="85" t="s">
        <v>17948</v>
      </c>
    </row>
    <row r="468" spans="1:4" x14ac:dyDescent="0.25">
      <c r="A468" s="85" t="s">
        <v>10144</v>
      </c>
      <c r="B468" s="85" t="s">
        <v>11977</v>
      </c>
      <c r="C468" s="37" t="str">
        <f t="shared" si="7"/>
        <v>A10BXРепаглинид</v>
      </c>
      <c r="D468" s="85" t="s">
        <v>17948</v>
      </c>
    </row>
    <row r="469" spans="1:4" x14ac:dyDescent="0.25">
      <c r="A469" s="85" t="s">
        <v>10144</v>
      </c>
      <c r="B469" s="85" t="s">
        <v>11979</v>
      </c>
      <c r="C469" s="37" t="str">
        <f t="shared" si="7"/>
        <v>A10BXНатеглинид</v>
      </c>
      <c r="D469" s="85" t="s">
        <v>13607</v>
      </c>
    </row>
    <row r="470" spans="1:4" x14ac:dyDescent="0.25">
      <c r="A470" s="85" t="s">
        <v>10144</v>
      </c>
      <c r="B470" s="85" t="s">
        <v>11978</v>
      </c>
      <c r="C470" s="37" t="str">
        <f t="shared" si="7"/>
        <v>A10BXЭксенатид</v>
      </c>
      <c r="D470" s="85" t="s">
        <v>13607</v>
      </c>
    </row>
    <row r="471" spans="1:4" x14ac:dyDescent="0.25">
      <c r="A471" s="85" t="s">
        <v>10144</v>
      </c>
      <c r="B471" s="85" t="s">
        <v>11980</v>
      </c>
      <c r="C471" s="37" t="str">
        <f t="shared" si="7"/>
        <v>A10BXЛираглутид</v>
      </c>
      <c r="D471" s="85" t="s">
        <v>13607</v>
      </c>
    </row>
    <row r="472" spans="1:4" x14ac:dyDescent="0.25">
      <c r="A472" s="85" t="s">
        <v>10144</v>
      </c>
      <c r="B472" s="85" t="s">
        <v>13937</v>
      </c>
      <c r="C472" s="37" t="str">
        <f t="shared" si="7"/>
        <v>A10BXГуарем</v>
      </c>
      <c r="D472" s="85" t="s">
        <v>13607</v>
      </c>
    </row>
    <row r="473" spans="1:4" x14ac:dyDescent="0.25">
      <c r="A473" s="85" t="s">
        <v>13938</v>
      </c>
      <c r="B473" s="85" t="s">
        <v>13939</v>
      </c>
      <c r="C473" s="37" t="str">
        <f t="shared" si="7"/>
        <v>A10XAДиоксобенздеизохинолин масляная кислота</v>
      </c>
      <c r="D473" s="85" t="s">
        <v>13607</v>
      </c>
    </row>
    <row r="474" spans="1:4" x14ac:dyDescent="0.25">
      <c r="A474" s="85" t="s">
        <v>13938</v>
      </c>
      <c r="B474" s="85" t="s">
        <v>13940</v>
      </c>
      <c r="C474" s="37" t="str">
        <f t="shared" si="7"/>
        <v>A10XAИнгибиторы альдозоредуктазы</v>
      </c>
      <c r="D474" s="85" t="s">
        <v>13607</v>
      </c>
    </row>
    <row r="475" spans="1:4" x14ac:dyDescent="0.25">
      <c r="A475" s="85" t="s">
        <v>11981</v>
      </c>
      <c r="B475" s="85" t="s">
        <v>13942</v>
      </c>
      <c r="C475" s="37" t="str">
        <f t="shared" si="7"/>
        <v>A11AAВитрум Центури Форте</v>
      </c>
      <c r="D475" s="85" t="s">
        <v>13607</v>
      </c>
    </row>
    <row r="476" spans="1:4" x14ac:dyDescent="0.25">
      <c r="A476" s="85" t="s">
        <v>11981</v>
      </c>
      <c r="B476" s="85" t="s">
        <v>13943</v>
      </c>
      <c r="C476" s="37" t="str">
        <f t="shared" si="7"/>
        <v>A11AAМагний плюс</v>
      </c>
      <c r="D476" s="85" t="s">
        <v>13607</v>
      </c>
    </row>
    <row r="477" spans="1:4" x14ac:dyDescent="0.25">
      <c r="A477" s="85" t="s">
        <v>11981</v>
      </c>
      <c r="B477" s="85" t="s">
        <v>13789</v>
      </c>
      <c r="C477" s="37" t="str">
        <f t="shared" si="7"/>
        <v>A11AAПоливитамины+Прочие препараты</v>
      </c>
      <c r="D477" s="85" t="s">
        <v>13607</v>
      </c>
    </row>
    <row r="478" spans="1:4" x14ac:dyDescent="0.25">
      <c r="A478" s="85" t="s">
        <v>11981</v>
      </c>
      <c r="B478" s="85" t="s">
        <v>11984</v>
      </c>
      <c r="C478" s="37" t="str">
        <f t="shared" si="7"/>
        <v>A11AAПоливитамины</v>
      </c>
      <c r="D478" s="85" t="s">
        <v>13607</v>
      </c>
    </row>
    <row r="479" spans="1:4" x14ac:dyDescent="0.25">
      <c r="A479" s="85" t="s">
        <v>11981</v>
      </c>
      <c r="B479" s="85" t="s">
        <v>13941</v>
      </c>
      <c r="C479" s="37" t="str">
        <f t="shared" si="7"/>
        <v>A11AAВитрум Остеомаг</v>
      </c>
      <c r="D479" s="85" t="s">
        <v>13607</v>
      </c>
    </row>
    <row r="480" spans="1:4" x14ac:dyDescent="0.25">
      <c r="A480" s="85" t="s">
        <v>11981</v>
      </c>
      <c r="B480" s="85" t="s">
        <v>13944</v>
      </c>
      <c r="C480" s="37" t="str">
        <f t="shared" si="7"/>
        <v>A11AAПоливитамины+Минералы</v>
      </c>
      <c r="D480" s="85" t="s">
        <v>13607</v>
      </c>
    </row>
    <row r="481" spans="1:4" x14ac:dyDescent="0.25">
      <c r="A481" s="85" t="s">
        <v>11982</v>
      </c>
      <c r="B481" s="85" t="s">
        <v>13789</v>
      </c>
      <c r="C481" s="37" t="str">
        <f t="shared" si="7"/>
        <v>A11ABПоливитамины+Прочие препараты</v>
      </c>
      <c r="D481" s="85" t="s">
        <v>13607</v>
      </c>
    </row>
    <row r="482" spans="1:4" x14ac:dyDescent="0.25">
      <c r="A482" s="85" t="s">
        <v>11982</v>
      </c>
      <c r="B482" s="85" t="s">
        <v>13945</v>
      </c>
      <c r="C482" s="37" t="str">
        <f t="shared" si="7"/>
        <v>A11ABДоппельгерц Женьшень Актив</v>
      </c>
      <c r="D482" s="85" t="s">
        <v>13607</v>
      </c>
    </row>
    <row r="483" spans="1:4" x14ac:dyDescent="0.25">
      <c r="A483" s="85" t="s">
        <v>11982</v>
      </c>
      <c r="B483" s="85" t="s">
        <v>11984</v>
      </c>
      <c r="C483" s="37" t="str">
        <f t="shared" si="7"/>
        <v>A11ABПоливитамины</v>
      </c>
      <c r="D483" s="85" t="s">
        <v>13607</v>
      </c>
    </row>
    <row r="484" spans="1:4" x14ac:dyDescent="0.25">
      <c r="A484" s="85" t="s">
        <v>11982</v>
      </c>
      <c r="B484" s="85" t="s">
        <v>13944</v>
      </c>
      <c r="C484" s="37" t="str">
        <f t="shared" si="7"/>
        <v>A11ABПоливитамины+Минералы</v>
      </c>
      <c r="D484" s="85" t="s">
        <v>13607</v>
      </c>
    </row>
    <row r="485" spans="1:4" x14ac:dyDescent="0.25">
      <c r="A485" s="85" t="s">
        <v>11982</v>
      </c>
      <c r="B485" s="85" t="s">
        <v>13946</v>
      </c>
      <c r="C485" s="37" t="str">
        <f t="shared" si="7"/>
        <v>A11ABПоливитамины в других комбинациях</v>
      </c>
      <c r="D485" s="85" t="s">
        <v>13607</v>
      </c>
    </row>
    <row r="486" spans="1:4" x14ac:dyDescent="0.25">
      <c r="A486" s="85" t="s">
        <v>11983</v>
      </c>
      <c r="B486" s="85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5" t="s">
        <v>13607</v>
      </c>
    </row>
    <row r="487" spans="1:4" x14ac:dyDescent="0.25">
      <c r="A487" s="85" t="s">
        <v>11983</v>
      </c>
      <c r="B487" s="85" t="s">
        <v>12204</v>
      </c>
      <c r="C487" s="37" t="str">
        <f t="shared" si="7"/>
        <v>A11BAУбидекаренон</v>
      </c>
      <c r="D487" s="85" t="s">
        <v>13607</v>
      </c>
    </row>
    <row r="488" spans="1:4" x14ac:dyDescent="0.25">
      <c r="A488" s="85" t="s">
        <v>11983</v>
      </c>
      <c r="B488" s="85" t="s">
        <v>13789</v>
      </c>
      <c r="C488" s="37" t="str">
        <f t="shared" si="7"/>
        <v>A11BAПоливитамины+Прочие препараты</v>
      </c>
      <c r="D488" s="85" t="s">
        <v>13607</v>
      </c>
    </row>
    <row r="489" spans="1:4" x14ac:dyDescent="0.25">
      <c r="A489" s="85" t="s">
        <v>11983</v>
      </c>
      <c r="B489" s="85" t="s">
        <v>11984</v>
      </c>
      <c r="C489" s="37" t="str">
        <f t="shared" si="7"/>
        <v>A11BAПоливитамины</v>
      </c>
      <c r="D489" s="85" t="s">
        <v>13607</v>
      </c>
    </row>
    <row r="490" spans="1:4" x14ac:dyDescent="0.25">
      <c r="A490" s="85" t="s">
        <v>10145</v>
      </c>
      <c r="B490" s="85" t="s">
        <v>11985</v>
      </c>
      <c r="C490" s="37" t="str">
        <f t="shared" si="7"/>
        <v>A11CAБетакаротен</v>
      </c>
      <c r="D490" s="85" t="s">
        <v>13607</v>
      </c>
    </row>
    <row r="491" spans="1:4" x14ac:dyDescent="0.25">
      <c r="A491" s="85" t="s">
        <v>10145</v>
      </c>
      <c r="B491" s="85" t="s">
        <v>11986</v>
      </c>
      <c r="C491" s="37" t="str">
        <f t="shared" si="7"/>
        <v>A11CAРетинол</v>
      </c>
      <c r="D491" s="85" t="s">
        <v>17948</v>
      </c>
    </row>
    <row r="492" spans="1:4" x14ac:dyDescent="0.25">
      <c r="A492" s="85" t="s">
        <v>11987</v>
      </c>
      <c r="B492" s="85" t="s">
        <v>13948</v>
      </c>
      <c r="C492" s="37" t="str">
        <f t="shared" si="7"/>
        <v>A11CBВитамины А и D в комбинации</v>
      </c>
      <c r="D492" s="85" t="s">
        <v>13607</v>
      </c>
    </row>
    <row r="493" spans="1:4" x14ac:dyDescent="0.25">
      <c r="A493" s="85" t="s">
        <v>11987</v>
      </c>
      <c r="B493" s="85" t="s">
        <v>11984</v>
      </c>
      <c r="C493" s="37" t="str">
        <f t="shared" ref="C493:C556" si="8">CONCATENATE(A493,B493)</f>
        <v>A11CBПоливитамины</v>
      </c>
      <c r="D493" s="85" t="s">
        <v>13607</v>
      </c>
    </row>
    <row r="494" spans="1:4" x14ac:dyDescent="0.25">
      <c r="A494" s="85" t="s">
        <v>11987</v>
      </c>
      <c r="B494" s="85" t="s">
        <v>13949</v>
      </c>
      <c r="C494" s="37" t="str">
        <f t="shared" si="8"/>
        <v>A11CBРыбий жир</v>
      </c>
      <c r="D494" s="85" t="s">
        <v>13607</v>
      </c>
    </row>
    <row r="495" spans="1:4" x14ac:dyDescent="0.25">
      <c r="A495" s="85" t="s">
        <v>11987</v>
      </c>
      <c r="B495" s="85" t="s">
        <v>13950</v>
      </c>
      <c r="C495" s="37" t="str">
        <f t="shared" si="8"/>
        <v>A11CBРыбий жир из печени тресковых рыб</v>
      </c>
      <c r="D495" s="85" t="s">
        <v>13607</v>
      </c>
    </row>
    <row r="496" spans="1:4" x14ac:dyDescent="0.25">
      <c r="A496" s="85" t="s">
        <v>9919</v>
      </c>
      <c r="B496" s="85" t="s">
        <v>13953</v>
      </c>
      <c r="C496" s="37" t="str">
        <f t="shared" si="8"/>
        <v>A11CCДиоксивита раствор спиртовой 0.01%</v>
      </c>
      <c r="D496" s="85" t="s">
        <v>13607</v>
      </c>
    </row>
    <row r="497" spans="1:4" x14ac:dyDescent="0.25">
      <c r="A497" s="85" t="s">
        <v>9919</v>
      </c>
      <c r="B497" s="85" t="s">
        <v>13951</v>
      </c>
      <c r="C497" s="37" t="str">
        <f t="shared" si="8"/>
        <v>A11CCВидехола раствор в масле</v>
      </c>
      <c r="D497" s="85" t="s">
        <v>13607</v>
      </c>
    </row>
    <row r="498" spans="1:4" x14ac:dyDescent="0.25">
      <c r="A498" s="85" t="s">
        <v>9919</v>
      </c>
      <c r="B498" s="85" t="s">
        <v>13952</v>
      </c>
      <c r="C498" s="37" t="str">
        <f t="shared" si="8"/>
        <v>A11CCвитамин D и его аналоги</v>
      </c>
      <c r="D498" s="85" t="s">
        <v>13607</v>
      </c>
    </row>
    <row r="499" spans="1:4" x14ac:dyDescent="0.25">
      <c r="A499" s="85" t="s">
        <v>9919</v>
      </c>
      <c r="B499" s="85" t="s">
        <v>11989</v>
      </c>
      <c r="C499" s="37" t="str">
        <f t="shared" si="8"/>
        <v>A11CCКолекальциферол</v>
      </c>
      <c r="D499" s="85" t="s">
        <v>17948</v>
      </c>
    </row>
    <row r="500" spans="1:4" x14ac:dyDescent="0.25">
      <c r="A500" s="85" t="s">
        <v>9919</v>
      </c>
      <c r="B500" s="85" t="s">
        <v>11992</v>
      </c>
      <c r="C500" s="37" t="str">
        <f t="shared" si="8"/>
        <v>A11CCКальцитриол</v>
      </c>
      <c r="D500" s="85" t="s">
        <v>17948</v>
      </c>
    </row>
    <row r="501" spans="1:4" x14ac:dyDescent="0.25">
      <c r="A501" s="85" t="s">
        <v>9919</v>
      </c>
      <c r="B501" s="85" t="s">
        <v>11990</v>
      </c>
      <c r="C501" s="37" t="str">
        <f t="shared" si="8"/>
        <v>A11CCАльфакальцидол</v>
      </c>
      <c r="D501" s="85" t="s">
        <v>17948</v>
      </c>
    </row>
    <row r="502" spans="1:4" x14ac:dyDescent="0.25">
      <c r="A502" s="85" t="s">
        <v>9919</v>
      </c>
      <c r="B502" s="85" t="s">
        <v>11988</v>
      </c>
      <c r="C502" s="37" t="str">
        <f t="shared" si="8"/>
        <v>A11CCЭргокальциферол</v>
      </c>
      <c r="D502" s="85" t="s">
        <v>13607</v>
      </c>
    </row>
    <row r="503" spans="1:4" x14ac:dyDescent="0.25">
      <c r="A503" s="85" t="s">
        <v>9919</v>
      </c>
      <c r="B503" s="85" t="s">
        <v>11991</v>
      </c>
      <c r="C503" s="37" t="str">
        <f t="shared" si="8"/>
        <v>A11CCДигидротахистерол</v>
      </c>
      <c r="D503" s="85" t="s">
        <v>13607</v>
      </c>
    </row>
    <row r="504" spans="1:4" x14ac:dyDescent="0.25">
      <c r="A504" s="85" t="s">
        <v>10168</v>
      </c>
      <c r="B504" s="85" t="s">
        <v>11994</v>
      </c>
      <c r="C504" s="37" t="str">
        <f t="shared" si="8"/>
        <v>A11DAКокарбоксилаза</v>
      </c>
      <c r="D504" s="85" t="s">
        <v>13607</v>
      </c>
    </row>
    <row r="505" spans="1:4" x14ac:dyDescent="0.25">
      <c r="A505" s="85" t="s">
        <v>10168</v>
      </c>
      <c r="B505" s="85" t="s">
        <v>11995</v>
      </c>
      <c r="C505" s="37" t="str">
        <f t="shared" si="8"/>
        <v>A11DAСульбутиамин</v>
      </c>
      <c r="D505" s="85" t="s">
        <v>13607</v>
      </c>
    </row>
    <row r="506" spans="1:4" x14ac:dyDescent="0.25">
      <c r="A506" s="85" t="s">
        <v>10168</v>
      </c>
      <c r="B506" s="85" t="s">
        <v>11993</v>
      </c>
      <c r="C506" s="37" t="str">
        <f t="shared" si="8"/>
        <v>A11DAБенфотиамин</v>
      </c>
      <c r="D506" s="85" t="s">
        <v>13607</v>
      </c>
    </row>
    <row r="507" spans="1:4" x14ac:dyDescent="0.25">
      <c r="A507" s="85" t="s">
        <v>10168</v>
      </c>
      <c r="B507" s="85" t="s">
        <v>11996</v>
      </c>
      <c r="C507" s="37" t="str">
        <f t="shared" si="8"/>
        <v>A11DAТиамин</v>
      </c>
      <c r="D507" s="85" t="s">
        <v>17948</v>
      </c>
    </row>
    <row r="508" spans="1:4" x14ac:dyDescent="0.25">
      <c r="A508" s="85" t="s">
        <v>10168</v>
      </c>
      <c r="B508" s="85" t="s">
        <v>13955</v>
      </c>
      <c r="C508" s="37" t="str">
        <f t="shared" si="8"/>
        <v>A11DAМонофостиамин</v>
      </c>
      <c r="D508" s="85" t="s">
        <v>13607</v>
      </c>
    </row>
    <row r="509" spans="1:4" x14ac:dyDescent="0.25">
      <c r="A509" s="85" t="s">
        <v>10168</v>
      </c>
      <c r="B509" s="85" t="s">
        <v>13954</v>
      </c>
      <c r="C509" s="37" t="str">
        <f t="shared" si="8"/>
        <v>A11DAвитамин В1</v>
      </c>
      <c r="D509" s="85" t="s">
        <v>13607</v>
      </c>
    </row>
    <row r="510" spans="1:4" x14ac:dyDescent="0.25">
      <c r="A510" s="85" t="s">
        <v>13956</v>
      </c>
      <c r="B510" s="85" t="s">
        <v>11984</v>
      </c>
      <c r="C510" s="37" t="str">
        <f t="shared" si="8"/>
        <v>A11DBПоливитамины</v>
      </c>
      <c r="D510" s="85" t="s">
        <v>13607</v>
      </c>
    </row>
    <row r="511" spans="1:4" x14ac:dyDescent="0.25">
      <c r="A511" s="85" t="s">
        <v>13956</v>
      </c>
      <c r="B511" s="85" t="s">
        <v>13957</v>
      </c>
      <c r="C511" s="37" t="str">
        <f t="shared" si="8"/>
        <v>A11DBБенфотиамин+Пиридоксин</v>
      </c>
      <c r="D511" s="85" t="s">
        <v>13607</v>
      </c>
    </row>
    <row r="512" spans="1:4" x14ac:dyDescent="0.25">
      <c r="A512" s="85" t="s">
        <v>13956</v>
      </c>
      <c r="B512" s="85" t="s">
        <v>13958</v>
      </c>
      <c r="C512" s="37" t="str">
        <f t="shared" si="8"/>
        <v>A11DBВитамин В1 в комбинации с витаминами В6 и / или В12</v>
      </c>
      <c r="D512" s="85" t="s">
        <v>13607</v>
      </c>
    </row>
    <row r="513" spans="1:4" x14ac:dyDescent="0.25">
      <c r="A513" s="85" t="s">
        <v>13959</v>
      </c>
      <c r="B513" s="85" t="s">
        <v>13960</v>
      </c>
      <c r="C513" s="37" t="str">
        <f t="shared" si="8"/>
        <v>A11EЙодилайф</v>
      </c>
      <c r="D513" s="85" t="s">
        <v>13607</v>
      </c>
    </row>
    <row r="514" spans="1:4" x14ac:dyDescent="0.25">
      <c r="A514" s="85" t="s">
        <v>11997</v>
      </c>
      <c r="B514" s="85" t="s">
        <v>11984</v>
      </c>
      <c r="C514" s="37" t="str">
        <f t="shared" si="8"/>
        <v>A11EAПоливитамины</v>
      </c>
      <c r="D514" s="85" t="s">
        <v>13607</v>
      </c>
    </row>
    <row r="515" spans="1:4" x14ac:dyDescent="0.25">
      <c r="A515" s="85" t="s">
        <v>11997</v>
      </c>
      <c r="B515" s="85" t="s">
        <v>13961</v>
      </c>
      <c r="C515" s="37" t="str">
        <f t="shared" si="8"/>
        <v>A11EAДрожжи пивные</v>
      </c>
      <c r="D515" s="85" t="s">
        <v>13607</v>
      </c>
    </row>
    <row r="516" spans="1:4" x14ac:dyDescent="0.25">
      <c r="A516" s="85" t="s">
        <v>11997</v>
      </c>
      <c r="B516" s="85" t="s">
        <v>13962</v>
      </c>
      <c r="C516" s="37" t="str">
        <f t="shared" si="8"/>
        <v>A11EAКомплекс витаминов группы В</v>
      </c>
      <c r="D516" s="85" t="s">
        <v>13607</v>
      </c>
    </row>
    <row r="517" spans="1:4" x14ac:dyDescent="0.25">
      <c r="A517" s="85" t="s">
        <v>13963</v>
      </c>
      <c r="B517" s="85" t="s">
        <v>13965</v>
      </c>
      <c r="C517" s="37" t="str">
        <f t="shared" si="8"/>
        <v>A11EXКомплекс витаминов группы В в комбинации с другими средствами</v>
      </c>
      <c r="D517" s="85" t="s">
        <v>13607</v>
      </c>
    </row>
    <row r="518" spans="1:4" x14ac:dyDescent="0.25">
      <c r="A518" s="85" t="s">
        <v>13963</v>
      </c>
      <c r="B518" s="85" t="s">
        <v>13964</v>
      </c>
      <c r="C518" s="37" t="str">
        <f t="shared" si="8"/>
        <v>A11EXКокарбоксилаза+Рибофлавин+Тиоктовая кислота</v>
      </c>
      <c r="D518" s="85" t="s">
        <v>13607</v>
      </c>
    </row>
    <row r="519" spans="1:4" x14ac:dyDescent="0.25">
      <c r="A519" s="85" t="s">
        <v>13966</v>
      </c>
      <c r="B519" s="85" t="s">
        <v>11880</v>
      </c>
      <c r="C519" s="37" t="str">
        <f t="shared" si="8"/>
        <v>A11GШиповника плоды</v>
      </c>
      <c r="D519" s="85" t="s">
        <v>13607</v>
      </c>
    </row>
    <row r="520" spans="1:4" x14ac:dyDescent="0.25">
      <c r="A520" s="85" t="s">
        <v>9936</v>
      </c>
      <c r="B520" s="85" t="s">
        <v>13968</v>
      </c>
      <c r="C520" s="37" t="str">
        <f t="shared" si="8"/>
        <v>A11GAАскорбиновая кислота+[Декстроза+Сахароза]</v>
      </c>
      <c r="D520" s="85" t="s">
        <v>13607</v>
      </c>
    </row>
    <row r="521" spans="1:4" x14ac:dyDescent="0.25">
      <c r="A521" s="85" t="s">
        <v>9936</v>
      </c>
      <c r="B521" s="85" t="s">
        <v>13967</v>
      </c>
      <c r="C521" s="37" t="str">
        <f t="shared" si="8"/>
        <v>A11GAАскорбиновая кислота [Аскорбиновая кислота+Натрия аскорбат]</v>
      </c>
      <c r="D521" s="85" t="s">
        <v>13607</v>
      </c>
    </row>
    <row r="522" spans="1:4" x14ac:dyDescent="0.25">
      <c r="A522" s="85" t="s">
        <v>9936</v>
      </c>
      <c r="B522" s="85" t="s">
        <v>11998</v>
      </c>
      <c r="C522" s="37" t="str">
        <f t="shared" si="8"/>
        <v>A11GAАскорбиновая кислота</v>
      </c>
      <c r="D522" s="85" t="s">
        <v>17948</v>
      </c>
    </row>
    <row r="523" spans="1:4" x14ac:dyDescent="0.25">
      <c r="A523" s="85" t="s">
        <v>11999</v>
      </c>
      <c r="B523" s="85" t="s">
        <v>13970</v>
      </c>
      <c r="C523" s="37" t="str">
        <f t="shared" si="8"/>
        <v>A11GBАскорбиновая кислота+[Декстроза]</v>
      </c>
      <c r="D523" s="85" t="s">
        <v>13607</v>
      </c>
    </row>
    <row r="524" spans="1:4" x14ac:dyDescent="0.25">
      <c r="A524" s="85" t="s">
        <v>11999</v>
      </c>
      <c r="B524" s="85" t="s">
        <v>13971</v>
      </c>
      <c r="C524" s="37" t="str">
        <f t="shared" si="8"/>
        <v>A11GBАскорбиновая кислота+Кальция карбонат</v>
      </c>
      <c r="D524" s="85" t="s">
        <v>13607</v>
      </c>
    </row>
    <row r="525" spans="1:4" x14ac:dyDescent="0.25">
      <c r="A525" s="85" t="s">
        <v>11999</v>
      </c>
      <c r="B525" s="85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5" t="s">
        <v>13607</v>
      </c>
    </row>
    <row r="526" spans="1:4" x14ac:dyDescent="0.25">
      <c r="A526" s="85" t="s">
        <v>11999</v>
      </c>
      <c r="B526" s="85" t="s">
        <v>13973</v>
      </c>
      <c r="C526" s="37" t="str">
        <f t="shared" si="8"/>
        <v>A11GBГаласкорбина таблетки 0.5 г</v>
      </c>
      <c r="D526" s="85" t="s">
        <v>13607</v>
      </c>
    </row>
    <row r="527" spans="1:4" x14ac:dyDescent="0.25">
      <c r="A527" s="85" t="s">
        <v>11999</v>
      </c>
      <c r="B527" s="85" t="s">
        <v>13972</v>
      </c>
      <c r="C527" s="37" t="str">
        <f t="shared" si="8"/>
        <v>A11GBАскорбиновая кислота+Кальция карбонат+Колекальциферол</v>
      </c>
      <c r="D527" s="85" t="s">
        <v>13607</v>
      </c>
    </row>
    <row r="528" spans="1:4" x14ac:dyDescent="0.25">
      <c r="A528" s="85" t="s">
        <v>10127</v>
      </c>
      <c r="B528" s="85" t="s">
        <v>13975</v>
      </c>
      <c r="C528" s="37" t="str">
        <f t="shared" si="8"/>
        <v>A11HAдругие витаминные препараты</v>
      </c>
      <c r="D528" s="85" t="s">
        <v>13607</v>
      </c>
    </row>
    <row r="529" spans="1:4" x14ac:dyDescent="0.25">
      <c r="A529" s="85" t="s">
        <v>10127</v>
      </c>
      <c r="B529" s="85" t="s">
        <v>13977</v>
      </c>
      <c r="C529" s="37" t="str">
        <f t="shared" si="8"/>
        <v>A11HAФлавинаденина динуклеотид</v>
      </c>
      <c r="D529" s="85" t="s">
        <v>13607</v>
      </c>
    </row>
    <row r="530" spans="1:4" x14ac:dyDescent="0.25">
      <c r="A530" s="85" t="s">
        <v>10127</v>
      </c>
      <c r="B530" s="85" t="s">
        <v>13976</v>
      </c>
      <c r="C530" s="37" t="str">
        <f t="shared" si="8"/>
        <v>A11HAМетилметионинсульфоний</v>
      </c>
      <c r="D530" s="85" t="s">
        <v>13607</v>
      </c>
    </row>
    <row r="531" spans="1:4" x14ac:dyDescent="0.25">
      <c r="A531" s="85" t="s">
        <v>10127</v>
      </c>
      <c r="B531" s="85" t="s">
        <v>13974</v>
      </c>
      <c r="C531" s="37" t="str">
        <f t="shared" si="8"/>
        <v>A11HAБензафлавина таблетки покрытые оболочкой</v>
      </c>
      <c r="D531" s="85" t="s">
        <v>13607</v>
      </c>
    </row>
    <row r="532" spans="1:4" x14ac:dyDescent="0.25">
      <c r="A532" s="85" t="s">
        <v>10127</v>
      </c>
      <c r="B532" s="85" t="s">
        <v>12005</v>
      </c>
      <c r="C532" s="37" t="str">
        <f t="shared" si="8"/>
        <v>A11HAНикотинамид</v>
      </c>
      <c r="D532" s="85" t="s">
        <v>13607</v>
      </c>
    </row>
    <row r="533" spans="1:4" x14ac:dyDescent="0.25">
      <c r="A533" s="85" t="s">
        <v>10127</v>
      </c>
      <c r="B533" s="85" t="s">
        <v>12000</v>
      </c>
      <c r="C533" s="37" t="str">
        <f t="shared" si="8"/>
        <v>A11HAВитамин Е</v>
      </c>
      <c r="D533" s="85" t="s">
        <v>13607</v>
      </c>
    </row>
    <row r="534" spans="1:4" x14ac:dyDescent="0.25">
      <c r="A534" s="85" t="s">
        <v>10127</v>
      </c>
      <c r="B534" s="85" t="s">
        <v>12002</v>
      </c>
      <c r="C534" s="37" t="str">
        <f t="shared" si="8"/>
        <v>A11HAРибофлавин</v>
      </c>
      <c r="D534" s="85" t="s">
        <v>13607</v>
      </c>
    </row>
    <row r="535" spans="1:4" x14ac:dyDescent="0.25">
      <c r="A535" s="85" t="s">
        <v>10127</v>
      </c>
      <c r="B535" s="85" t="s">
        <v>12003</v>
      </c>
      <c r="C535" s="37" t="str">
        <f t="shared" si="8"/>
        <v>A11HAПиридоксаль фосфат</v>
      </c>
      <c r="D535" s="85" t="s">
        <v>13607</v>
      </c>
    </row>
    <row r="536" spans="1:4" x14ac:dyDescent="0.25">
      <c r="A536" s="85" t="s">
        <v>10127</v>
      </c>
      <c r="B536" s="85" t="s">
        <v>12001</v>
      </c>
      <c r="C536" s="37" t="str">
        <f t="shared" si="8"/>
        <v>A11HAКальция пантотенат</v>
      </c>
      <c r="D536" s="85" t="s">
        <v>13607</v>
      </c>
    </row>
    <row r="537" spans="1:4" x14ac:dyDescent="0.25">
      <c r="A537" s="85" t="s">
        <v>10127</v>
      </c>
      <c r="B537" s="85" t="s">
        <v>12004</v>
      </c>
      <c r="C537" s="37" t="str">
        <f t="shared" si="8"/>
        <v>A11HAПиридоксин</v>
      </c>
      <c r="D537" s="85" t="s">
        <v>17948</v>
      </c>
    </row>
    <row r="538" spans="1:4" x14ac:dyDescent="0.25">
      <c r="A538" s="85" t="s">
        <v>12006</v>
      </c>
      <c r="B538" s="85" t="s">
        <v>13978</v>
      </c>
      <c r="C538" s="37" t="str">
        <f t="shared" si="8"/>
        <v>A11JAВитамин Е+Ретинол</v>
      </c>
      <c r="D538" s="85" t="s">
        <v>13607</v>
      </c>
    </row>
    <row r="539" spans="1:4" x14ac:dyDescent="0.25">
      <c r="A539" s="85" t="s">
        <v>12006</v>
      </c>
      <c r="B539" s="85" t="s">
        <v>13979</v>
      </c>
      <c r="C539" s="37" t="str">
        <f t="shared" si="8"/>
        <v>A11JAКомбинации витаминов</v>
      </c>
      <c r="D539" s="85" t="s">
        <v>13607</v>
      </c>
    </row>
    <row r="540" spans="1:4" x14ac:dyDescent="0.25">
      <c r="A540" s="85" t="s">
        <v>12006</v>
      </c>
      <c r="B540" s="85" t="s">
        <v>11984</v>
      </c>
      <c r="C540" s="37" t="str">
        <f t="shared" si="8"/>
        <v>A11JAПоливитамины</v>
      </c>
      <c r="D540" s="85" t="s">
        <v>13607</v>
      </c>
    </row>
    <row r="541" spans="1:4" x14ac:dyDescent="0.25">
      <c r="A541" s="85" t="s">
        <v>12007</v>
      </c>
      <c r="B541" s="85" t="s">
        <v>13982</v>
      </c>
      <c r="C541" s="37" t="str">
        <f t="shared" si="8"/>
        <v>A11JBВитамин Е+Кальция фосфат</v>
      </c>
      <c r="D541" s="85" t="s">
        <v>13607</v>
      </c>
    </row>
    <row r="542" spans="1:4" x14ac:dyDescent="0.25">
      <c r="A542" s="85" t="s">
        <v>12007</v>
      </c>
      <c r="B542" s="85" t="s">
        <v>13981</v>
      </c>
      <c r="C542" s="37" t="str">
        <f t="shared" si="8"/>
        <v>A11JBАскоРутиКаль форте</v>
      </c>
      <c r="D542" s="85" t="s">
        <v>13607</v>
      </c>
    </row>
    <row r="543" spans="1:4" x14ac:dyDescent="0.25">
      <c r="A543" s="85" t="s">
        <v>12007</v>
      </c>
      <c r="B543" s="85" t="s">
        <v>13980</v>
      </c>
      <c r="C543" s="37" t="str">
        <f t="shared" si="8"/>
        <v>A11JBАльфакальцидол+Кальция карбонат</v>
      </c>
      <c r="D543" s="85" t="s">
        <v>13607</v>
      </c>
    </row>
    <row r="544" spans="1:4" x14ac:dyDescent="0.25">
      <c r="A544" s="85" t="s">
        <v>12007</v>
      </c>
      <c r="B544" s="85" t="s">
        <v>13983</v>
      </c>
      <c r="C544" s="37" t="str">
        <f t="shared" si="8"/>
        <v>A11JBВитамины в комбинации с минеральными веществами</v>
      </c>
      <c r="D544" s="85" t="s">
        <v>13607</v>
      </c>
    </row>
    <row r="545" spans="1:4" x14ac:dyDescent="0.25">
      <c r="A545" s="85" t="s">
        <v>12008</v>
      </c>
      <c r="B545" s="85" t="s">
        <v>13985</v>
      </c>
      <c r="C545" s="37" t="str">
        <f t="shared" si="8"/>
        <v>A11JCПиридоксин+Треонин</v>
      </c>
      <c r="D545" s="85" t="s">
        <v>13607</v>
      </c>
    </row>
    <row r="546" spans="1:4" x14ac:dyDescent="0.25">
      <c r="A546" s="85" t="s">
        <v>12008</v>
      </c>
      <c r="B546" s="85" t="s">
        <v>13987</v>
      </c>
      <c r="C546" s="37" t="str">
        <f t="shared" si="8"/>
        <v>A11JCЦеребронорм</v>
      </c>
      <c r="D546" s="85" t="s">
        <v>13607</v>
      </c>
    </row>
    <row r="547" spans="1:4" x14ac:dyDescent="0.25">
      <c r="A547" s="85" t="s">
        <v>12008</v>
      </c>
      <c r="B547" s="85" t="s">
        <v>13984</v>
      </c>
      <c r="C547" s="37" t="str">
        <f t="shared" si="8"/>
        <v>A11JCВитамины в комбинации с другими средствами</v>
      </c>
      <c r="D547" s="85" t="s">
        <v>13607</v>
      </c>
    </row>
    <row r="548" spans="1:4" x14ac:dyDescent="0.25">
      <c r="A548" s="85" t="s">
        <v>12008</v>
      </c>
      <c r="B548" s="85" t="s">
        <v>11984</v>
      </c>
      <c r="C548" s="37" t="str">
        <f t="shared" si="8"/>
        <v>A11JCПоливитамины</v>
      </c>
      <c r="D548" s="85" t="s">
        <v>13607</v>
      </c>
    </row>
    <row r="549" spans="1:4" x14ac:dyDescent="0.25">
      <c r="A549" s="85" t="s">
        <v>12008</v>
      </c>
      <c r="B549" s="85" t="s">
        <v>13986</v>
      </c>
      <c r="C549" s="37" t="str">
        <f t="shared" si="8"/>
        <v>A11JCТиодин</v>
      </c>
      <c r="D549" s="85" t="s">
        <v>13607</v>
      </c>
    </row>
    <row r="550" spans="1:4" x14ac:dyDescent="0.25">
      <c r="A550" s="85" t="s">
        <v>13988</v>
      </c>
      <c r="B550" s="85" t="s">
        <v>13989</v>
      </c>
      <c r="C550" s="37" t="str">
        <f t="shared" si="8"/>
        <v>A12Гумет-Р</v>
      </c>
      <c r="D550" s="85" t="s">
        <v>13607</v>
      </c>
    </row>
    <row r="551" spans="1:4" x14ac:dyDescent="0.25">
      <c r="A551" s="85" t="s">
        <v>13988</v>
      </c>
      <c r="B551" s="85" t="s">
        <v>13990</v>
      </c>
      <c r="C551" s="37" t="str">
        <f t="shared" si="8"/>
        <v>A12Капли Береш плюс</v>
      </c>
      <c r="D551" s="85" t="s">
        <v>13607</v>
      </c>
    </row>
    <row r="552" spans="1:4" x14ac:dyDescent="0.25">
      <c r="A552" s="85" t="s">
        <v>10046</v>
      </c>
      <c r="B552" s="85" t="s">
        <v>13991</v>
      </c>
      <c r="C552" s="37" t="str">
        <f t="shared" si="8"/>
        <v>A12AAКальция гидроксифосфат</v>
      </c>
      <c r="D552" s="85" t="s">
        <v>13607</v>
      </c>
    </row>
    <row r="553" spans="1:4" x14ac:dyDescent="0.25">
      <c r="A553" s="85" t="s">
        <v>10046</v>
      </c>
      <c r="B553" s="85" t="s">
        <v>13997</v>
      </c>
      <c r="C553" s="37" t="str">
        <f t="shared" si="8"/>
        <v>A12AAТридин</v>
      </c>
      <c r="D553" s="85" t="s">
        <v>13607</v>
      </c>
    </row>
    <row r="554" spans="1:4" x14ac:dyDescent="0.25">
      <c r="A554" s="85" t="s">
        <v>10046</v>
      </c>
      <c r="B554" s="85" t="s">
        <v>13992</v>
      </c>
      <c r="C554" s="37" t="str">
        <f t="shared" si="8"/>
        <v>A12AAКальция глубионат+Кальция лактобионат</v>
      </c>
      <c r="D554" s="85" t="s">
        <v>13607</v>
      </c>
    </row>
    <row r="555" spans="1:4" x14ac:dyDescent="0.25">
      <c r="A555" s="85" t="s">
        <v>10046</v>
      </c>
      <c r="B555" s="85" t="s">
        <v>13995</v>
      </c>
      <c r="C555" s="37" t="str">
        <f t="shared" si="8"/>
        <v>A12AAКальция лактата и кальция глицерофосфата по 0.25 г таблетки</v>
      </c>
      <c r="D555" s="85" t="s">
        <v>13607</v>
      </c>
    </row>
    <row r="556" spans="1:4" x14ac:dyDescent="0.25">
      <c r="A556" s="85" t="s">
        <v>10046</v>
      </c>
      <c r="B556" s="85" t="s">
        <v>13994</v>
      </c>
      <c r="C556" s="37" t="str">
        <f t="shared" si="8"/>
        <v>A12AAКальция лактат</v>
      </c>
      <c r="D556" s="85" t="s">
        <v>13607</v>
      </c>
    </row>
    <row r="557" spans="1:4" x14ac:dyDescent="0.25">
      <c r="A557" s="85" t="s">
        <v>10046</v>
      </c>
      <c r="B557" s="85" t="s">
        <v>13996</v>
      </c>
      <c r="C557" s="37" t="str">
        <f t="shared" ref="C557:C620" si="9">CONCATENATE(A557,B557)</f>
        <v>A12AAКальция пангамат</v>
      </c>
      <c r="D557" s="85" t="s">
        <v>13607</v>
      </c>
    </row>
    <row r="558" spans="1:4" x14ac:dyDescent="0.25">
      <c r="A558" s="85" t="s">
        <v>10046</v>
      </c>
      <c r="B558" s="85" t="s">
        <v>12009</v>
      </c>
      <c r="C558" s="37" t="str">
        <f t="shared" si="9"/>
        <v>A12AAКальция карбонат</v>
      </c>
      <c r="D558" s="85" t="s">
        <v>13607</v>
      </c>
    </row>
    <row r="559" spans="1:4" x14ac:dyDescent="0.25">
      <c r="A559" s="85" t="s">
        <v>10046</v>
      </c>
      <c r="B559" s="85" t="s">
        <v>12010</v>
      </c>
      <c r="C559" s="37" t="str">
        <f t="shared" si="9"/>
        <v>A12AAКальция хлорид</v>
      </c>
      <c r="D559" s="85" t="s">
        <v>13607</v>
      </c>
    </row>
    <row r="560" spans="1:4" x14ac:dyDescent="0.25">
      <c r="A560" s="85" t="s">
        <v>10046</v>
      </c>
      <c r="B560" s="85" t="s">
        <v>12011</v>
      </c>
      <c r="C560" s="37" t="str">
        <f t="shared" si="9"/>
        <v>A12AAКальция глицерофосфат</v>
      </c>
      <c r="D560" s="85" t="s">
        <v>13607</v>
      </c>
    </row>
    <row r="561" spans="1:4" x14ac:dyDescent="0.25">
      <c r="A561" s="85" t="s">
        <v>10046</v>
      </c>
      <c r="B561" s="85" t="s">
        <v>13993</v>
      </c>
      <c r="C561" s="37" t="str">
        <f t="shared" si="9"/>
        <v>A12AAКальция карбонат+Кальция лактоглюконат</v>
      </c>
      <c r="D561" s="85" t="s">
        <v>13607</v>
      </c>
    </row>
    <row r="562" spans="1:4" x14ac:dyDescent="0.25">
      <c r="A562" s="85" t="s">
        <v>10046</v>
      </c>
      <c r="B562" s="85" t="s">
        <v>12012</v>
      </c>
      <c r="C562" s="37" t="str">
        <f t="shared" si="9"/>
        <v>A12AAКальция глюконат</v>
      </c>
      <c r="D562" s="85" t="s">
        <v>17948</v>
      </c>
    </row>
    <row r="563" spans="1:4" x14ac:dyDescent="0.25">
      <c r="A563" s="85" t="s">
        <v>12013</v>
      </c>
      <c r="B563" s="85" t="s">
        <v>14001</v>
      </c>
      <c r="C563" s="37" t="str">
        <f t="shared" si="9"/>
        <v>A12AXКальция карбонат+Колекальциферол</v>
      </c>
      <c r="D563" s="85" t="s">
        <v>13607</v>
      </c>
    </row>
    <row r="564" spans="1:4" x14ac:dyDescent="0.25">
      <c r="A564" s="85" t="s">
        <v>12013</v>
      </c>
      <c r="B564" s="85" t="s">
        <v>13999</v>
      </c>
      <c r="C564" s="37" t="str">
        <f t="shared" si="9"/>
        <v>A12AXКальцемин Адванс</v>
      </c>
      <c r="D564" s="85" t="s">
        <v>13607</v>
      </c>
    </row>
    <row r="565" spans="1:4" x14ac:dyDescent="0.25">
      <c r="A565" s="85" t="s">
        <v>12013</v>
      </c>
      <c r="B565" s="85" t="s">
        <v>13998</v>
      </c>
      <c r="C565" s="37" t="str">
        <f t="shared" si="9"/>
        <v>A12AXКальцемин</v>
      </c>
      <c r="D565" s="85" t="s">
        <v>13607</v>
      </c>
    </row>
    <row r="566" spans="1:4" x14ac:dyDescent="0.25">
      <c r="A566" s="85" t="s">
        <v>12013</v>
      </c>
      <c r="B566" s="85" t="s">
        <v>14002</v>
      </c>
      <c r="C566" s="37" t="str">
        <f t="shared" si="9"/>
        <v>A12AXПрепараты кальция в комбинации с другими средствами</v>
      </c>
      <c r="D566" s="85" t="s">
        <v>13607</v>
      </c>
    </row>
    <row r="567" spans="1:4" x14ac:dyDescent="0.25">
      <c r="A567" s="85" t="s">
        <v>12013</v>
      </c>
      <c r="B567" s="85" t="s">
        <v>14000</v>
      </c>
      <c r="C567" s="37" t="str">
        <f t="shared" si="9"/>
        <v>A12AXКальций-Д3 Актавис</v>
      </c>
      <c r="D567" s="85" t="s">
        <v>13607</v>
      </c>
    </row>
    <row r="568" spans="1:4" x14ac:dyDescent="0.25">
      <c r="A568" s="85" t="s">
        <v>12014</v>
      </c>
      <c r="B568" s="85" t="s">
        <v>14004</v>
      </c>
      <c r="C568" s="37" t="str">
        <f t="shared" si="9"/>
        <v>A12BAПрепараты калия</v>
      </c>
      <c r="D568" s="85" t="s">
        <v>13607</v>
      </c>
    </row>
    <row r="569" spans="1:4" x14ac:dyDescent="0.25">
      <c r="A569" s="85" t="s">
        <v>12014</v>
      </c>
      <c r="B569" s="85" t="s">
        <v>14003</v>
      </c>
      <c r="C569" s="37" t="str">
        <f t="shared" si="9"/>
        <v>A12BAКалия ацетат</v>
      </c>
      <c r="D569" s="85" t="s">
        <v>13607</v>
      </c>
    </row>
    <row r="570" spans="1:4" x14ac:dyDescent="0.25">
      <c r="A570" s="85" t="s">
        <v>12014</v>
      </c>
      <c r="B570" s="85" t="s">
        <v>12015</v>
      </c>
      <c r="C570" s="37" t="str">
        <f t="shared" si="9"/>
        <v>A12BAКалия хлорид</v>
      </c>
      <c r="D570" s="85" t="s">
        <v>13607</v>
      </c>
    </row>
    <row r="571" spans="1:4" x14ac:dyDescent="0.25">
      <c r="A571" s="85" t="s">
        <v>14005</v>
      </c>
      <c r="B571" s="85" t="s">
        <v>12150</v>
      </c>
      <c r="C571" s="37" t="str">
        <f t="shared" si="9"/>
        <v>A12CAНатрия хлорид</v>
      </c>
      <c r="D571" s="85" t="s">
        <v>13607</v>
      </c>
    </row>
    <row r="572" spans="1:4" x14ac:dyDescent="0.25">
      <c r="A572" s="85" t="s">
        <v>12016</v>
      </c>
      <c r="B572" s="85" t="s">
        <v>12017</v>
      </c>
      <c r="C572" s="37" t="str">
        <f t="shared" si="9"/>
        <v>A12CBЦинка сульфат</v>
      </c>
      <c r="D572" s="85" t="s">
        <v>13607</v>
      </c>
    </row>
    <row r="573" spans="1:4" x14ac:dyDescent="0.25">
      <c r="A573" s="85" t="s">
        <v>12018</v>
      </c>
      <c r="B573" s="85" t="s">
        <v>12019</v>
      </c>
      <c r="C573" s="37" t="str">
        <f t="shared" si="9"/>
        <v>A12CCМагния цитрат</v>
      </c>
      <c r="D573" s="85" t="s">
        <v>13607</v>
      </c>
    </row>
    <row r="574" spans="1:4" x14ac:dyDescent="0.25">
      <c r="A574" s="85" t="s">
        <v>12018</v>
      </c>
      <c r="B574" s="85" t="s">
        <v>14012</v>
      </c>
      <c r="C574" s="37" t="str">
        <f t="shared" si="9"/>
        <v>A12CCПрепараты магния</v>
      </c>
      <c r="D574" s="85" t="s">
        <v>13607</v>
      </c>
    </row>
    <row r="575" spans="1:4" x14ac:dyDescent="0.25">
      <c r="A575" s="85" t="s">
        <v>12018</v>
      </c>
      <c r="B575" s="85" t="s">
        <v>13503</v>
      </c>
      <c r="C575" s="37" t="str">
        <f t="shared" si="9"/>
        <v>A12CCМагния оротат</v>
      </c>
      <c r="D575" s="85" t="s">
        <v>13607</v>
      </c>
    </row>
    <row r="576" spans="1:4" x14ac:dyDescent="0.25">
      <c r="A576" s="85" t="s">
        <v>12018</v>
      </c>
      <c r="B576" s="85" t="s">
        <v>14007</v>
      </c>
      <c r="C576" s="37" t="str">
        <f t="shared" si="9"/>
        <v>A12CCМагне B6</v>
      </c>
      <c r="D576" s="85" t="s">
        <v>13607</v>
      </c>
    </row>
    <row r="577" spans="1:4" x14ac:dyDescent="0.25">
      <c r="A577" s="85" t="s">
        <v>12018</v>
      </c>
      <c r="B577" s="85" t="s">
        <v>14009</v>
      </c>
      <c r="C577" s="37" t="str">
        <f t="shared" si="9"/>
        <v>A12CCМагнелис В6</v>
      </c>
      <c r="D577" s="85" t="s">
        <v>13607</v>
      </c>
    </row>
    <row r="578" spans="1:4" x14ac:dyDescent="0.25">
      <c r="A578" s="85" t="s">
        <v>12018</v>
      </c>
      <c r="B578" s="85" t="s">
        <v>14010</v>
      </c>
      <c r="C578" s="37" t="str">
        <f t="shared" si="9"/>
        <v>A12CCМагний плюс В6</v>
      </c>
      <c r="D578" s="85" t="s">
        <v>13607</v>
      </c>
    </row>
    <row r="579" spans="1:4" x14ac:dyDescent="0.25">
      <c r="A579" s="85" t="s">
        <v>12018</v>
      </c>
      <c r="B579" s="85" t="s">
        <v>14008</v>
      </c>
      <c r="C579" s="37" t="str">
        <f t="shared" si="9"/>
        <v>A12CCМагне B6 форте</v>
      </c>
      <c r="D579" s="85" t="s">
        <v>13607</v>
      </c>
    </row>
    <row r="580" spans="1:4" x14ac:dyDescent="0.25">
      <c r="A580" s="85" t="s">
        <v>12018</v>
      </c>
      <c r="B580" s="85" t="s">
        <v>14006</v>
      </c>
      <c r="C580" s="37" t="str">
        <f t="shared" si="9"/>
        <v>A12CCМагвит</v>
      </c>
      <c r="D580" s="85" t="s">
        <v>13607</v>
      </c>
    </row>
    <row r="581" spans="1:4" x14ac:dyDescent="0.25">
      <c r="A581" s="85" t="s">
        <v>12018</v>
      </c>
      <c r="B581" s="85" t="s">
        <v>14011</v>
      </c>
      <c r="C581" s="37" t="str">
        <f t="shared" si="9"/>
        <v>A12CCМагнистад</v>
      </c>
      <c r="D581" s="85" t="s">
        <v>13607</v>
      </c>
    </row>
    <row r="582" spans="1:4" x14ac:dyDescent="0.25">
      <c r="A582" s="85" t="s">
        <v>12020</v>
      </c>
      <c r="B582" s="85" t="s">
        <v>11799</v>
      </c>
      <c r="C582" s="37" t="str">
        <f t="shared" si="9"/>
        <v>A12CDНатрия фторид</v>
      </c>
      <c r="D582" s="85" t="s">
        <v>13607</v>
      </c>
    </row>
    <row r="583" spans="1:4" x14ac:dyDescent="0.25">
      <c r="A583" s="85" t="s">
        <v>12021</v>
      </c>
      <c r="B583" s="85" t="s">
        <v>12022</v>
      </c>
      <c r="C583" s="37" t="str">
        <f t="shared" si="9"/>
        <v>A12CEНатрия селенит</v>
      </c>
      <c r="D583" s="85" t="s">
        <v>13607</v>
      </c>
    </row>
    <row r="584" spans="1:4" x14ac:dyDescent="0.25">
      <c r="A584" s="85" t="s">
        <v>10042</v>
      </c>
      <c r="B584" s="85" t="s">
        <v>12023</v>
      </c>
      <c r="C584" s="37" t="str">
        <f t="shared" si="9"/>
        <v>A12CXКалия и магния аспарагинат</v>
      </c>
      <c r="D584" s="85" t="s">
        <v>17948</v>
      </c>
    </row>
    <row r="585" spans="1:4" x14ac:dyDescent="0.25">
      <c r="A585" s="85" t="s">
        <v>10042</v>
      </c>
      <c r="B585" s="85" t="s">
        <v>14013</v>
      </c>
      <c r="C585" s="37" t="str">
        <f t="shared" si="9"/>
        <v>A12CXдругие минеральные вещества</v>
      </c>
      <c r="D585" s="85" t="s">
        <v>13607</v>
      </c>
    </row>
    <row r="586" spans="1:4" x14ac:dyDescent="0.25">
      <c r="A586" s="85" t="s">
        <v>12025</v>
      </c>
      <c r="B586" s="85" t="s">
        <v>14014</v>
      </c>
      <c r="C586" s="37" t="str">
        <f t="shared" si="9"/>
        <v>A13AFusarium sambuсinum грибы</v>
      </c>
      <c r="D586" s="85" t="s">
        <v>13607</v>
      </c>
    </row>
    <row r="587" spans="1:4" x14ac:dyDescent="0.25">
      <c r="A587" s="85" t="s">
        <v>12025</v>
      </c>
      <c r="B587" s="85" t="s">
        <v>14035</v>
      </c>
      <c r="C587" s="37" t="str">
        <f t="shared" si="9"/>
        <v>A13AМорская соль</v>
      </c>
      <c r="D587" s="85" t="s">
        <v>13607</v>
      </c>
    </row>
    <row r="588" spans="1:4" x14ac:dyDescent="0.25">
      <c r="A588" s="85" t="s">
        <v>12025</v>
      </c>
      <c r="B588" s="85" t="s">
        <v>14024</v>
      </c>
      <c r="C588" s="37" t="str">
        <f t="shared" si="9"/>
        <v>A13AГипоролам</v>
      </c>
      <c r="D588" s="85" t="s">
        <v>13607</v>
      </c>
    </row>
    <row r="589" spans="1:4" x14ac:dyDescent="0.25">
      <c r="A589" s="85" t="s">
        <v>12025</v>
      </c>
      <c r="B589" s="85" t="s">
        <v>14041</v>
      </c>
      <c r="C589" s="37" t="str">
        <f t="shared" si="9"/>
        <v>A13AСоль для ванн</v>
      </c>
      <c r="D589" s="85" t="s">
        <v>13607</v>
      </c>
    </row>
    <row r="590" spans="1:4" x14ac:dyDescent="0.25">
      <c r="A590" s="85" t="s">
        <v>12025</v>
      </c>
      <c r="B590" s="85" t="s">
        <v>14029</v>
      </c>
      <c r="C590" s="37" t="str">
        <f t="shared" si="9"/>
        <v>A13AДоппельгерц Виталотоник</v>
      </c>
      <c r="D590" s="85" t="s">
        <v>13607</v>
      </c>
    </row>
    <row r="591" spans="1:4" x14ac:dyDescent="0.25">
      <c r="A591" s="85" t="s">
        <v>12025</v>
      </c>
      <c r="B591" s="85" t="s">
        <v>14037</v>
      </c>
      <c r="C591" s="37" t="str">
        <f t="shared" si="9"/>
        <v>A13AОчитка большого травы экстракт</v>
      </c>
      <c r="D591" s="85" t="s">
        <v>13607</v>
      </c>
    </row>
    <row r="592" spans="1:4" x14ac:dyDescent="0.25">
      <c r="A592" s="85" t="s">
        <v>12025</v>
      </c>
      <c r="B592" s="85" t="s">
        <v>14019</v>
      </c>
      <c r="C592" s="37" t="str">
        <f t="shared" si="9"/>
        <v>A13AБиттнер травяной эликсир</v>
      </c>
      <c r="D592" s="85" t="s">
        <v>13607</v>
      </c>
    </row>
    <row r="593" spans="1:4" x14ac:dyDescent="0.25">
      <c r="A593" s="85" t="s">
        <v>12025</v>
      </c>
      <c r="B593" s="85" t="s">
        <v>14031</v>
      </c>
      <c r="C593" s="37" t="str">
        <f t="shared" si="9"/>
        <v>A13AЗаманихи корневища с корнями</v>
      </c>
      <c r="D593" s="85" t="s">
        <v>13607</v>
      </c>
    </row>
    <row r="594" spans="1:4" x14ac:dyDescent="0.25">
      <c r="A594" s="85" t="s">
        <v>12025</v>
      </c>
      <c r="B594" s="85" t="s">
        <v>14036</v>
      </c>
      <c r="C594" s="37" t="str">
        <f t="shared" si="9"/>
        <v>A13AОригинальный большой бальзам Биттнера</v>
      </c>
      <c r="D594" s="85" t="s">
        <v>13607</v>
      </c>
    </row>
    <row r="595" spans="1:4" x14ac:dyDescent="0.25">
      <c r="A595" s="85" t="s">
        <v>12025</v>
      </c>
      <c r="B595" s="85" t="s">
        <v>14030</v>
      </c>
      <c r="C595" s="37" t="str">
        <f t="shared" si="9"/>
        <v>A13AДоппельгерц Мелисса</v>
      </c>
      <c r="D595" s="85" t="s">
        <v>13607</v>
      </c>
    </row>
    <row r="596" spans="1:4" ht="60" x14ac:dyDescent="0.25">
      <c r="A596" s="85" t="s">
        <v>12025</v>
      </c>
      <c r="B596" s="85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5" t="s">
        <v>13607</v>
      </c>
    </row>
    <row r="597" spans="1:4" x14ac:dyDescent="0.25">
      <c r="A597" s="85" t="s">
        <v>12025</v>
      </c>
      <c r="B597" s="85" t="s">
        <v>14038</v>
      </c>
      <c r="C597" s="37" t="str">
        <f t="shared" si="9"/>
        <v>A13AПлаценты взвесь</v>
      </c>
      <c r="D597" s="85" t="s">
        <v>13607</v>
      </c>
    </row>
    <row r="598" spans="1:4" x14ac:dyDescent="0.25">
      <c r="A598" s="85" t="s">
        <v>12025</v>
      </c>
      <c r="B598" s="85" t="s">
        <v>14042</v>
      </c>
      <c r="C598" s="37" t="str">
        <f t="shared" si="9"/>
        <v>A13AФитовит</v>
      </c>
      <c r="D598" s="85" t="s">
        <v>13607</v>
      </c>
    </row>
    <row r="599" spans="1:4" x14ac:dyDescent="0.25">
      <c r="A599" s="85" t="s">
        <v>12025</v>
      </c>
      <c r="B599" s="85" t="s">
        <v>14044</v>
      </c>
      <c r="C599" s="37" t="str">
        <f t="shared" si="9"/>
        <v>A13AЭвалар</v>
      </c>
      <c r="D599" s="85" t="s">
        <v>13607</v>
      </c>
    </row>
    <row r="600" spans="1:4" x14ac:dyDescent="0.25">
      <c r="A600" s="85" t="s">
        <v>12025</v>
      </c>
      <c r="B600" s="85" t="s">
        <v>14015</v>
      </c>
      <c r="C600" s="37" t="str">
        <f t="shared" si="9"/>
        <v>A13AАкти-5</v>
      </c>
      <c r="D600" s="85" t="s">
        <v>13607</v>
      </c>
    </row>
    <row r="601" spans="1:4" x14ac:dyDescent="0.25">
      <c r="A601" s="85" t="s">
        <v>12025</v>
      </c>
      <c r="B601" s="85" t="s">
        <v>14018</v>
      </c>
      <c r="C601" s="37" t="str">
        <f t="shared" si="9"/>
        <v>A13AБальзам Маурера оригинальный</v>
      </c>
      <c r="D601" s="85" t="s">
        <v>13607</v>
      </c>
    </row>
    <row r="602" spans="1:4" ht="60" x14ac:dyDescent="0.25">
      <c r="A602" s="85" t="s">
        <v>12025</v>
      </c>
      <c r="B602" s="85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5" t="s">
        <v>13607</v>
      </c>
    </row>
    <row r="603" spans="1:4" x14ac:dyDescent="0.25">
      <c r="A603" s="85" t="s">
        <v>12025</v>
      </c>
      <c r="B603" s="85" t="s">
        <v>14028</v>
      </c>
      <c r="C603" s="37" t="str">
        <f t="shared" si="9"/>
        <v>A13AДоктор Тайсс Шведская горечь</v>
      </c>
      <c r="D603" s="85" t="s">
        <v>13607</v>
      </c>
    </row>
    <row r="604" spans="1:4" x14ac:dyDescent="0.25">
      <c r="A604" s="85" t="s">
        <v>12025</v>
      </c>
      <c r="B604" s="85" t="s">
        <v>12033</v>
      </c>
      <c r="C604" s="37" t="str">
        <f t="shared" si="9"/>
        <v>A13AЛимонника китайского плоды</v>
      </c>
      <c r="D604" s="85" t="s">
        <v>13607</v>
      </c>
    </row>
    <row r="605" spans="1:4" x14ac:dyDescent="0.25">
      <c r="A605" s="85" t="s">
        <v>12025</v>
      </c>
      <c r="B605" s="85" t="s">
        <v>12034</v>
      </c>
      <c r="C605" s="37" t="str">
        <f t="shared" si="9"/>
        <v>A13AЛимонника китайского семена</v>
      </c>
      <c r="D605" s="85" t="s">
        <v>13607</v>
      </c>
    </row>
    <row r="606" spans="1:4" x14ac:dyDescent="0.25">
      <c r="A606" s="85" t="s">
        <v>12025</v>
      </c>
      <c r="B606" s="85" t="s">
        <v>12028</v>
      </c>
      <c r="C606" s="37" t="str">
        <f t="shared" si="9"/>
        <v>A13AАлоэ древовидного листья</v>
      </c>
      <c r="D606" s="85" t="s">
        <v>13607</v>
      </c>
    </row>
    <row r="607" spans="1:4" x14ac:dyDescent="0.25">
      <c r="A607" s="85" t="s">
        <v>12025</v>
      </c>
      <c r="B607" s="85" t="s">
        <v>12045</v>
      </c>
      <c r="C607" s="37" t="str">
        <f t="shared" si="9"/>
        <v>A13AРябины плоды</v>
      </c>
      <c r="D607" s="85" t="s">
        <v>13607</v>
      </c>
    </row>
    <row r="608" spans="1:4" x14ac:dyDescent="0.25">
      <c r="A608" s="85" t="s">
        <v>12025</v>
      </c>
      <c r="B608" s="85" t="s">
        <v>14040</v>
      </c>
      <c r="C608" s="37" t="str">
        <f t="shared" si="9"/>
        <v>A13AРябины плоды+Шиповника плоды</v>
      </c>
      <c r="D608" s="85" t="s">
        <v>13607</v>
      </c>
    </row>
    <row r="609" spans="1:4" x14ac:dyDescent="0.25">
      <c r="A609" s="85" t="s">
        <v>12025</v>
      </c>
      <c r="B609" s="85" t="s">
        <v>12030</v>
      </c>
      <c r="C609" s="37" t="str">
        <f t="shared" si="9"/>
        <v>A13AАдамантилбромфениламин</v>
      </c>
      <c r="D609" s="85" t="s">
        <v>13607</v>
      </c>
    </row>
    <row r="610" spans="1:4" x14ac:dyDescent="0.25">
      <c r="A610" s="85" t="s">
        <v>12025</v>
      </c>
      <c r="B610" s="85" t="s">
        <v>12029</v>
      </c>
      <c r="C610" s="37" t="str">
        <f t="shared" si="9"/>
        <v>A13AАлтайский экстракт</v>
      </c>
      <c r="D610" s="85" t="s">
        <v>13607</v>
      </c>
    </row>
    <row r="611" spans="1:4" x14ac:dyDescent="0.25">
      <c r="A611" s="85" t="s">
        <v>12025</v>
      </c>
      <c r="B611" s="85" t="s">
        <v>12027</v>
      </c>
      <c r="C611" s="37" t="str">
        <f t="shared" si="9"/>
        <v>A13AАралии маньчжурской корни</v>
      </c>
      <c r="D611" s="85" t="s">
        <v>13607</v>
      </c>
    </row>
    <row r="612" spans="1:4" x14ac:dyDescent="0.25">
      <c r="A612" s="85" t="s">
        <v>12025</v>
      </c>
      <c r="B612" s="85" t="s">
        <v>14022</v>
      </c>
      <c r="C612" s="37" t="str">
        <f t="shared" si="9"/>
        <v>A13AВитамин Е+Ламинарии слоевищ экстракт</v>
      </c>
      <c r="D612" s="85" t="s">
        <v>13607</v>
      </c>
    </row>
    <row r="613" spans="1:4" x14ac:dyDescent="0.25">
      <c r="A613" s="85" t="s">
        <v>12025</v>
      </c>
      <c r="B613" s="85" t="s">
        <v>14025</v>
      </c>
      <c r="C613" s="37" t="str">
        <f t="shared" si="9"/>
        <v>A13AГриба березового экстракт+Кобальта сульфат</v>
      </c>
      <c r="D613" s="85" t="s">
        <v>13607</v>
      </c>
    </row>
    <row r="614" spans="1:4" x14ac:dyDescent="0.25">
      <c r="A614" s="85" t="s">
        <v>12025</v>
      </c>
      <c r="B614" s="85" t="s">
        <v>14026</v>
      </c>
      <c r="C614" s="37" t="str">
        <f t="shared" si="9"/>
        <v>A13AГриба березового экстракт+Кобальта сульфат/Кобальта хлорид</v>
      </c>
      <c r="D614" s="85" t="s">
        <v>13607</v>
      </c>
    </row>
    <row r="615" spans="1:4" x14ac:dyDescent="0.25">
      <c r="A615" s="85" t="s">
        <v>12025</v>
      </c>
      <c r="B615" s="85" t="s">
        <v>14027</v>
      </c>
      <c r="C615" s="37" t="str">
        <f t="shared" si="9"/>
        <v>A13AГриба березового экстракт+Кобальта хлорид</v>
      </c>
      <c r="D615" s="85" t="s">
        <v>13607</v>
      </c>
    </row>
    <row r="616" spans="1:4" x14ac:dyDescent="0.25">
      <c r="A616" s="85" t="s">
        <v>12025</v>
      </c>
      <c r="B616" s="85" t="s">
        <v>12026</v>
      </c>
      <c r="C616" s="37" t="str">
        <f t="shared" si="9"/>
        <v>A13AЖеньшень</v>
      </c>
      <c r="D616" s="85" t="s">
        <v>13607</v>
      </c>
    </row>
    <row r="617" spans="1:4" x14ac:dyDescent="0.25">
      <c r="A617" s="85" t="s">
        <v>12025</v>
      </c>
      <c r="B617" s="85" t="s">
        <v>12035</v>
      </c>
      <c r="C617" s="37" t="str">
        <f t="shared" si="9"/>
        <v>A13AЛевзеи сафлоровидной корневища с корнями</v>
      </c>
      <c r="D617" s="85" t="s">
        <v>13607</v>
      </c>
    </row>
    <row r="618" spans="1:4" x14ac:dyDescent="0.25">
      <c r="A618" s="85" t="s">
        <v>12025</v>
      </c>
      <c r="B618" s="85" t="s">
        <v>12031</v>
      </c>
      <c r="C618" s="37" t="str">
        <f t="shared" si="9"/>
        <v>A13AМаточное молочко</v>
      </c>
      <c r="D618" s="85" t="s">
        <v>13607</v>
      </c>
    </row>
    <row r="619" spans="1:4" x14ac:dyDescent="0.25">
      <c r="A619" s="85" t="s">
        <v>12025</v>
      </c>
      <c r="B619" s="85" t="s">
        <v>12036</v>
      </c>
      <c r="C619" s="37" t="str">
        <f t="shared" si="9"/>
        <v>A13AОвса посевного трава</v>
      </c>
      <c r="D619" s="85" t="s">
        <v>13607</v>
      </c>
    </row>
    <row r="620" spans="1:4" x14ac:dyDescent="0.25">
      <c r="A620" s="85" t="s">
        <v>12025</v>
      </c>
      <c r="B620" s="85" t="s">
        <v>12037</v>
      </c>
      <c r="C620" s="37" t="str">
        <f t="shared" si="9"/>
        <v>A13AОксиэтиламмония метилфеноксиацетат</v>
      </c>
      <c r="D620" s="85" t="s">
        <v>13607</v>
      </c>
    </row>
    <row r="621" spans="1:4" x14ac:dyDescent="0.25">
      <c r="A621" s="85" t="s">
        <v>12025</v>
      </c>
      <c r="B621" s="85" t="s">
        <v>12038</v>
      </c>
      <c r="C621" s="37" t="str">
        <f t="shared" ref="C621:C684" si="10">CONCATENATE(A621,B621)</f>
        <v>A13AПантов благородного оленя экстракт</v>
      </c>
      <c r="D621" s="85" t="s">
        <v>13607</v>
      </c>
    </row>
    <row r="622" spans="1:4" x14ac:dyDescent="0.25">
      <c r="A622" s="85" t="s">
        <v>12025</v>
      </c>
      <c r="B622" s="85" t="s">
        <v>12039</v>
      </c>
      <c r="C622" s="37" t="str">
        <f t="shared" si="10"/>
        <v>A13AПантов северного оленя экстракт</v>
      </c>
      <c r="D622" s="85" t="s">
        <v>13607</v>
      </c>
    </row>
    <row r="623" spans="1:4" x14ac:dyDescent="0.25">
      <c r="A623" s="85" t="s">
        <v>12025</v>
      </c>
      <c r="B623" s="85" t="s">
        <v>12046</v>
      </c>
      <c r="C623" s="37" t="str">
        <f t="shared" si="10"/>
        <v>A13AРодиолы розовой корневища и корни</v>
      </c>
      <c r="D623" s="85" t="s">
        <v>13607</v>
      </c>
    </row>
    <row r="624" spans="1:4" x14ac:dyDescent="0.25">
      <c r="A624" s="85" t="s">
        <v>12025</v>
      </c>
      <c r="B624" s="85" t="s">
        <v>12044</v>
      </c>
      <c r="C624" s="37" t="str">
        <f t="shared" si="10"/>
        <v>A13AЦитруллина малат</v>
      </c>
      <c r="D624" s="85" t="s">
        <v>13607</v>
      </c>
    </row>
    <row r="625" spans="1:4" x14ac:dyDescent="0.25">
      <c r="A625" s="85" t="s">
        <v>12025</v>
      </c>
      <c r="B625" s="85" t="s">
        <v>12041</v>
      </c>
      <c r="C625" s="37" t="str">
        <f t="shared" si="10"/>
        <v>A13AЭлеутерококка колючего корневища и корни</v>
      </c>
      <c r="D625" s="85" t="s">
        <v>13607</v>
      </c>
    </row>
    <row r="626" spans="1:4" x14ac:dyDescent="0.25">
      <c r="A626" s="85" t="s">
        <v>12025</v>
      </c>
      <c r="B626" s="85" t="s">
        <v>12047</v>
      </c>
      <c r="C626" s="37" t="str">
        <f t="shared" si="10"/>
        <v>A13AЭтилтиобензимидазол</v>
      </c>
      <c r="D626" s="85" t="s">
        <v>13607</v>
      </c>
    </row>
    <row r="627" spans="1:4" ht="30" x14ac:dyDescent="0.25">
      <c r="A627" s="85" t="s">
        <v>12025</v>
      </c>
      <c r="B627" s="85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5" t="s">
        <v>13607</v>
      </c>
    </row>
    <row r="628" spans="1:4" ht="30" x14ac:dyDescent="0.25">
      <c r="A628" s="85" t="s">
        <v>12025</v>
      </c>
      <c r="B628" s="85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5" t="s">
        <v>13607</v>
      </c>
    </row>
    <row r="629" spans="1:4" x14ac:dyDescent="0.25">
      <c r="A629" s="85" t="s">
        <v>12025</v>
      </c>
      <c r="B629" s="85" t="s">
        <v>14021</v>
      </c>
      <c r="C629" s="37" t="str">
        <f t="shared" si="10"/>
        <v>A13AВинибис</v>
      </c>
      <c r="D629" s="85" t="s">
        <v>13607</v>
      </c>
    </row>
    <row r="630" spans="1:4" ht="75" x14ac:dyDescent="0.25">
      <c r="A630" s="85" t="s">
        <v>12025</v>
      </c>
      <c r="B630" s="85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5" t="s">
        <v>13607</v>
      </c>
    </row>
    <row r="631" spans="1:4" x14ac:dyDescent="0.25">
      <c r="A631" s="85" t="s">
        <v>12025</v>
      </c>
      <c r="B631" s="85" t="s">
        <v>14032</v>
      </c>
      <c r="C631" s="37" t="str">
        <f t="shared" si="10"/>
        <v>A13AКрымская лечебная бромная соль</v>
      </c>
      <c r="D631" s="85" t="s">
        <v>13607</v>
      </c>
    </row>
    <row r="632" spans="1:4" x14ac:dyDescent="0.25">
      <c r="A632" s="85" t="s">
        <v>12025</v>
      </c>
      <c r="B632" s="85" t="s">
        <v>14033</v>
      </c>
      <c r="C632" s="37" t="str">
        <f t="shared" si="10"/>
        <v>A13AЛамивит</v>
      </c>
      <c r="D632" s="85" t="s">
        <v>13607</v>
      </c>
    </row>
    <row r="633" spans="1:4" x14ac:dyDescent="0.25">
      <c r="A633" s="85" t="s">
        <v>12025</v>
      </c>
      <c r="B633" s="85" t="s">
        <v>14034</v>
      </c>
      <c r="C633" s="37" t="str">
        <f t="shared" si="10"/>
        <v>A13AЛимонника китайского семян масло</v>
      </c>
      <c r="D633" s="85" t="s">
        <v>13607</v>
      </c>
    </row>
    <row r="634" spans="1:4" x14ac:dyDescent="0.25">
      <c r="A634" s="85" t="s">
        <v>12025</v>
      </c>
      <c r="B634" s="85" t="s">
        <v>14043</v>
      </c>
      <c r="C634" s="37" t="str">
        <f t="shared" si="10"/>
        <v>A13AЦеребро-лецитина таблетки покрытые оболочкой 0.05 г</v>
      </c>
      <c r="D634" s="85" t="s">
        <v>13607</v>
      </c>
    </row>
    <row r="635" spans="1:4" x14ac:dyDescent="0.25">
      <c r="A635" s="85" t="s">
        <v>12025</v>
      </c>
      <c r="B635" s="85" t="s">
        <v>14045</v>
      </c>
      <c r="C635" s="37" t="str">
        <f t="shared" si="10"/>
        <v>A13AЮгланэкс</v>
      </c>
      <c r="D635" s="85" t="s">
        <v>13607</v>
      </c>
    </row>
    <row r="636" spans="1:4" x14ac:dyDescent="0.25">
      <c r="A636" s="85" t="s">
        <v>14046</v>
      </c>
      <c r="B636" s="85" t="s">
        <v>14048</v>
      </c>
      <c r="C636" s="37" t="str">
        <f t="shared" si="10"/>
        <v>A14AЭстренола триметилсилиловый эфир</v>
      </c>
      <c r="D636" s="85" t="s">
        <v>13607</v>
      </c>
    </row>
    <row r="637" spans="1:4" x14ac:dyDescent="0.25">
      <c r="A637" s="85" t="s">
        <v>14046</v>
      </c>
      <c r="B637" s="85" t="s">
        <v>14047</v>
      </c>
      <c r="C637" s="37" t="str">
        <f t="shared" si="10"/>
        <v>A14AМетандриол</v>
      </c>
      <c r="D637" s="85" t="s">
        <v>13607</v>
      </c>
    </row>
    <row r="638" spans="1:4" x14ac:dyDescent="0.25">
      <c r="A638" s="85" t="s">
        <v>14049</v>
      </c>
      <c r="B638" s="85" t="s">
        <v>14051</v>
      </c>
      <c r="C638" s="37" t="str">
        <f t="shared" si="10"/>
        <v>A14AAМетандиенон</v>
      </c>
      <c r="D638" s="85" t="s">
        <v>13607</v>
      </c>
    </row>
    <row r="639" spans="1:4" x14ac:dyDescent="0.25">
      <c r="A639" s="85" t="s">
        <v>14049</v>
      </c>
      <c r="B639" s="85" t="s">
        <v>14050</v>
      </c>
      <c r="C639" s="37" t="str">
        <f t="shared" si="10"/>
        <v>A14AAДростанолон</v>
      </c>
      <c r="D639" s="85" t="s">
        <v>13607</v>
      </c>
    </row>
    <row r="640" spans="1:4" x14ac:dyDescent="0.25">
      <c r="A640" s="85" t="s">
        <v>14049</v>
      </c>
      <c r="B640" s="85" t="s">
        <v>14052</v>
      </c>
      <c r="C640" s="37" t="str">
        <f t="shared" si="10"/>
        <v>A14AAПроизводные андростана</v>
      </c>
      <c r="D640" s="85" t="s">
        <v>13607</v>
      </c>
    </row>
    <row r="641" spans="1:4" x14ac:dyDescent="0.25">
      <c r="A641" s="85" t="s">
        <v>10101</v>
      </c>
      <c r="B641" s="85" t="s">
        <v>12048</v>
      </c>
      <c r="C641" s="37" t="str">
        <f t="shared" si="10"/>
        <v>A14ABНандролон</v>
      </c>
      <c r="D641" s="85" t="s">
        <v>17948</v>
      </c>
    </row>
    <row r="642" spans="1:4" x14ac:dyDescent="0.25">
      <c r="A642" s="85" t="s">
        <v>14053</v>
      </c>
      <c r="B642" s="85" t="s">
        <v>14054</v>
      </c>
      <c r="C642" s="37" t="str">
        <f t="shared" si="10"/>
        <v>A14BЭкдистен</v>
      </c>
      <c r="D642" s="85" t="s">
        <v>13607</v>
      </c>
    </row>
    <row r="643" spans="1:4" x14ac:dyDescent="0.25">
      <c r="A643" s="85" t="s">
        <v>14053</v>
      </c>
      <c r="B643" s="85" t="s">
        <v>14055</v>
      </c>
      <c r="C643" s="37" t="str">
        <f t="shared" si="10"/>
        <v>A14BЭкдистена таблетки 0.005 г</v>
      </c>
      <c r="D643" s="85" t="s">
        <v>13607</v>
      </c>
    </row>
    <row r="644" spans="1:4" ht="30" x14ac:dyDescent="0.25">
      <c r="A644" s="85" t="s">
        <v>12049</v>
      </c>
      <c r="B644" s="85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5" t="s">
        <v>13607</v>
      </c>
    </row>
    <row r="645" spans="1:4" x14ac:dyDescent="0.25">
      <c r="A645" s="85" t="s">
        <v>12049</v>
      </c>
      <c r="B645" s="85" t="s">
        <v>12053</v>
      </c>
      <c r="C645" s="37" t="str">
        <f t="shared" si="10"/>
        <v>A15Аира корневища</v>
      </c>
      <c r="D645" s="85" t="s">
        <v>13607</v>
      </c>
    </row>
    <row r="646" spans="1:4" x14ac:dyDescent="0.25">
      <c r="A646" s="85" t="s">
        <v>12049</v>
      </c>
      <c r="B646" s="85" t="s">
        <v>12054</v>
      </c>
      <c r="C646" s="37" t="str">
        <f t="shared" si="10"/>
        <v>A15Золототысячника трава</v>
      </c>
      <c r="D646" s="85" t="s">
        <v>13607</v>
      </c>
    </row>
    <row r="647" spans="1:4" x14ac:dyDescent="0.25">
      <c r="A647" s="85" t="s">
        <v>12049</v>
      </c>
      <c r="B647" s="85" t="s">
        <v>12051</v>
      </c>
      <c r="C647" s="37" t="str">
        <f t="shared" si="10"/>
        <v>A15Кориандра плоды</v>
      </c>
      <c r="D647" s="85" t="s">
        <v>13607</v>
      </c>
    </row>
    <row r="648" spans="1:4" x14ac:dyDescent="0.25">
      <c r="A648" s="85" t="s">
        <v>12049</v>
      </c>
      <c r="B648" s="85" t="s">
        <v>12050</v>
      </c>
      <c r="C648" s="37" t="str">
        <f t="shared" si="10"/>
        <v>A15Одуванчика лекарственного корни</v>
      </c>
      <c r="D648" s="85" t="s">
        <v>13607</v>
      </c>
    </row>
    <row r="649" spans="1:4" x14ac:dyDescent="0.25">
      <c r="A649" s="85" t="s">
        <v>12049</v>
      </c>
      <c r="B649" s="85" t="s">
        <v>12052</v>
      </c>
      <c r="C649" s="37" t="str">
        <f t="shared" si="10"/>
        <v>A15Полыни горькой трава</v>
      </c>
      <c r="D649" s="85" t="s">
        <v>13607</v>
      </c>
    </row>
    <row r="650" spans="1:4" x14ac:dyDescent="0.25">
      <c r="A650" s="85" t="s">
        <v>12049</v>
      </c>
      <c r="B650" s="85" t="s">
        <v>14057</v>
      </c>
      <c r="C650" s="37" t="str">
        <f t="shared" si="10"/>
        <v>A15Полыни горькой трава+Тысячелистника обыкновенного трава</v>
      </c>
      <c r="D650" s="85" t="s">
        <v>13607</v>
      </c>
    </row>
    <row r="651" spans="1:4" x14ac:dyDescent="0.25">
      <c r="A651" s="85" t="s">
        <v>12049</v>
      </c>
      <c r="B651" s="85" t="s">
        <v>14058</v>
      </c>
      <c r="C651" s="37" t="str">
        <f t="shared" si="10"/>
        <v>A15Янтарная кислота+[Лимонная кислота]</v>
      </c>
      <c r="D651" s="85" t="s">
        <v>13607</v>
      </c>
    </row>
    <row r="652" spans="1:4" x14ac:dyDescent="0.25">
      <c r="A652" s="85" t="s">
        <v>14059</v>
      </c>
      <c r="B652" s="85" t="s">
        <v>14060</v>
      </c>
      <c r="C652" s="37" t="str">
        <f t="shared" si="10"/>
        <v>A16AАмниоцен для инъекций</v>
      </c>
      <c r="D652" s="85" t="s">
        <v>13607</v>
      </c>
    </row>
    <row r="653" spans="1:4" x14ac:dyDescent="0.25">
      <c r="A653" s="85" t="s">
        <v>14059</v>
      </c>
      <c r="B653" s="85" t="s">
        <v>14061</v>
      </c>
      <c r="C653" s="37" t="str">
        <f t="shared" si="10"/>
        <v>A16AГумизоль</v>
      </c>
      <c r="D653" s="85" t="s">
        <v>13607</v>
      </c>
    </row>
    <row r="654" spans="1:4" x14ac:dyDescent="0.25">
      <c r="A654" s="85" t="s">
        <v>14059</v>
      </c>
      <c r="B654" s="85" t="s">
        <v>14064</v>
      </c>
      <c r="C654" s="37" t="str">
        <f t="shared" si="10"/>
        <v>A16AТорфот</v>
      </c>
      <c r="D654" s="85" t="s">
        <v>13607</v>
      </c>
    </row>
    <row r="655" spans="1:4" x14ac:dyDescent="0.25">
      <c r="A655" s="85" t="s">
        <v>14059</v>
      </c>
      <c r="B655" s="85" t="s">
        <v>14063</v>
      </c>
      <c r="C655" s="37" t="str">
        <f t="shared" si="10"/>
        <v>A16AПолибиолин</v>
      </c>
      <c r="D655" s="85" t="s">
        <v>13607</v>
      </c>
    </row>
    <row r="656" spans="1:4" ht="30" x14ac:dyDescent="0.25">
      <c r="A656" s="85" t="s">
        <v>14059</v>
      </c>
      <c r="B656" s="85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5" t="s">
        <v>13607</v>
      </c>
    </row>
    <row r="657" spans="1:4" x14ac:dyDescent="0.25">
      <c r="A657" s="85" t="s">
        <v>9907</v>
      </c>
      <c r="B657" s="85" t="s">
        <v>14066</v>
      </c>
      <c r="C657" s="37" t="str">
        <f t="shared" si="10"/>
        <v>A16AAГистидин</v>
      </c>
      <c r="D657" s="85" t="s">
        <v>13607</v>
      </c>
    </row>
    <row r="658" spans="1:4" x14ac:dyDescent="0.25">
      <c r="A658" s="85" t="s">
        <v>9907</v>
      </c>
      <c r="B658" s="85" t="s">
        <v>13250</v>
      </c>
      <c r="C658" s="37" t="str">
        <f t="shared" si="10"/>
        <v>A16AAГлутаминовая кислота</v>
      </c>
      <c r="D658" s="85" t="s">
        <v>13607</v>
      </c>
    </row>
    <row r="659" spans="1:4" x14ac:dyDescent="0.25">
      <c r="A659" s="85" t="s">
        <v>9907</v>
      </c>
      <c r="B659" s="85" t="s">
        <v>14065</v>
      </c>
      <c r="C659" s="37" t="str">
        <f t="shared" si="10"/>
        <v>A16AAаминокислоты и их производные</v>
      </c>
      <c r="D659" s="85" t="s">
        <v>13607</v>
      </c>
    </row>
    <row r="660" spans="1:4" x14ac:dyDescent="0.25">
      <c r="A660" s="85" t="s">
        <v>9907</v>
      </c>
      <c r="B660" s="85" t="s">
        <v>12055</v>
      </c>
      <c r="C660" s="37" t="str">
        <f t="shared" si="10"/>
        <v>A16AAКарнитин</v>
      </c>
      <c r="D660" s="85" t="s">
        <v>13607</v>
      </c>
    </row>
    <row r="661" spans="1:4" x14ac:dyDescent="0.25">
      <c r="A661" s="85" t="s">
        <v>9907</v>
      </c>
      <c r="B661" s="85" t="s">
        <v>12057</v>
      </c>
      <c r="C661" s="37" t="str">
        <f t="shared" si="10"/>
        <v>A16AAЛевокарнитин</v>
      </c>
      <c r="D661" s="85" t="s">
        <v>13607</v>
      </c>
    </row>
    <row r="662" spans="1:4" x14ac:dyDescent="0.25">
      <c r="A662" s="85" t="s">
        <v>9907</v>
      </c>
      <c r="B662" s="85" t="s">
        <v>12056</v>
      </c>
      <c r="C662" s="37" t="str">
        <f t="shared" si="10"/>
        <v>A16AAАдеметионин</v>
      </c>
      <c r="D662" s="85" t="s">
        <v>17948</v>
      </c>
    </row>
    <row r="663" spans="1:4" x14ac:dyDescent="0.25">
      <c r="A663" s="85" t="s">
        <v>10026</v>
      </c>
      <c r="B663" s="85" t="s">
        <v>12063</v>
      </c>
      <c r="C663" s="37" t="str">
        <f t="shared" si="10"/>
        <v>A16ABИмиглюцераза</v>
      </c>
      <c r="D663" s="85" t="s">
        <v>17948</v>
      </c>
    </row>
    <row r="664" spans="1:4" x14ac:dyDescent="0.25">
      <c r="A664" s="85" t="s">
        <v>10026</v>
      </c>
      <c r="B664" s="85" t="s">
        <v>12059</v>
      </c>
      <c r="C664" s="37" t="str">
        <f t="shared" si="10"/>
        <v>A16ABАгалсидаза альфа</v>
      </c>
      <c r="D664" s="85" t="s">
        <v>17948</v>
      </c>
    </row>
    <row r="665" spans="1:4" x14ac:dyDescent="0.25">
      <c r="A665" s="85" t="s">
        <v>10026</v>
      </c>
      <c r="B665" s="85" t="s">
        <v>12060</v>
      </c>
      <c r="C665" s="37" t="str">
        <f t="shared" si="10"/>
        <v>A16ABАгалсидаза бета</v>
      </c>
      <c r="D665" s="85" t="s">
        <v>17948</v>
      </c>
    </row>
    <row r="666" spans="1:4" x14ac:dyDescent="0.25">
      <c r="A666" s="85" t="s">
        <v>10026</v>
      </c>
      <c r="B666" s="85" t="s">
        <v>12058</v>
      </c>
      <c r="C666" s="37" t="str">
        <f t="shared" si="10"/>
        <v>A16ABЛаронидаза</v>
      </c>
      <c r="D666" s="85" t="s">
        <v>13607</v>
      </c>
    </row>
    <row r="667" spans="1:4" x14ac:dyDescent="0.25">
      <c r="A667" s="85" t="s">
        <v>10026</v>
      </c>
      <c r="B667" s="85" t="s">
        <v>12061</v>
      </c>
      <c r="C667" s="37" t="str">
        <f t="shared" si="10"/>
        <v>A16ABГалсульфаза</v>
      </c>
      <c r="D667" s="85" t="s">
        <v>13607</v>
      </c>
    </row>
    <row r="668" spans="1:4" x14ac:dyDescent="0.25">
      <c r="A668" s="85" t="s">
        <v>10026</v>
      </c>
      <c r="B668" s="85" t="s">
        <v>12062</v>
      </c>
      <c r="C668" s="37" t="str">
        <f t="shared" si="10"/>
        <v>A16ABИдурсульфаза</v>
      </c>
      <c r="D668" s="85" t="s">
        <v>17948</v>
      </c>
    </row>
    <row r="669" spans="1:4" x14ac:dyDescent="0.25">
      <c r="A669" s="85" t="s">
        <v>10026</v>
      </c>
      <c r="B669" s="85" t="s">
        <v>18446</v>
      </c>
      <c r="C669" s="37" t="str">
        <f t="shared" si="10"/>
        <v>A16ABВелаглюцераза альфа</v>
      </c>
      <c r="D669" s="85" t="s">
        <v>17948</v>
      </c>
    </row>
    <row r="670" spans="1:4" x14ac:dyDescent="0.25">
      <c r="A670" s="85" t="s">
        <v>10171</v>
      </c>
      <c r="B670" s="85" t="s">
        <v>12065</v>
      </c>
      <c r="C670" s="37" t="str">
        <f t="shared" si="10"/>
        <v>A16AXНитизинон</v>
      </c>
      <c r="D670" s="85" t="s">
        <v>17948</v>
      </c>
    </row>
    <row r="671" spans="1:4" x14ac:dyDescent="0.25">
      <c r="A671" s="85" t="s">
        <v>10171</v>
      </c>
      <c r="B671" s="85" t="s">
        <v>12064</v>
      </c>
      <c r="C671" s="37" t="str">
        <f t="shared" si="10"/>
        <v>A16AXМиглустат</v>
      </c>
      <c r="D671" s="85" t="s">
        <v>17948</v>
      </c>
    </row>
    <row r="672" spans="1:4" x14ac:dyDescent="0.25">
      <c r="A672" s="85" t="s">
        <v>10171</v>
      </c>
      <c r="B672" s="85" t="s">
        <v>11893</v>
      </c>
      <c r="C672" s="37" t="str">
        <f t="shared" si="10"/>
        <v>A16AXТиоктовая кислота</v>
      </c>
      <c r="D672" s="85" t="s">
        <v>17948</v>
      </c>
    </row>
    <row r="673" spans="1:4" x14ac:dyDescent="0.25">
      <c r="A673" s="85" t="s">
        <v>10171</v>
      </c>
      <c r="B673" s="85" t="s">
        <v>13632</v>
      </c>
      <c r="C673" s="37" t="str">
        <f t="shared" si="10"/>
        <v>A16AXСолкосерил</v>
      </c>
      <c r="D673" s="85" t="s">
        <v>13607</v>
      </c>
    </row>
    <row r="674" spans="1:4" ht="30" x14ac:dyDescent="0.25">
      <c r="A674" s="85" t="s">
        <v>10171</v>
      </c>
      <c r="B674" s="85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5" t="s">
        <v>13607</v>
      </c>
    </row>
    <row r="675" spans="1:4" x14ac:dyDescent="0.25">
      <c r="A675" s="85" t="s">
        <v>10171</v>
      </c>
      <c r="B675" s="85" t="s">
        <v>14068</v>
      </c>
      <c r="C675" s="37" t="str">
        <f t="shared" si="10"/>
        <v>A16AXПолифитовое масло "Кызылмай"</v>
      </c>
      <c r="D675" s="85" t="s">
        <v>13607</v>
      </c>
    </row>
    <row r="676" spans="1:4" x14ac:dyDescent="0.25">
      <c r="A676" s="85" t="s">
        <v>10171</v>
      </c>
      <c r="B676" s="85" t="s">
        <v>14067</v>
      </c>
      <c r="C676" s="37" t="str">
        <f t="shared" si="10"/>
        <v>A16AXБифиформ Кидс</v>
      </c>
      <c r="D676" s="85" t="s">
        <v>13607</v>
      </c>
    </row>
    <row r="677" spans="1:4" x14ac:dyDescent="0.25">
      <c r="A677" s="85" t="s">
        <v>9969</v>
      </c>
      <c r="B677" s="85" t="s">
        <v>14072</v>
      </c>
      <c r="C677" s="37" t="str">
        <f t="shared" si="10"/>
        <v>B01AAЭтил бискумацетат</v>
      </c>
      <c r="D677" s="85" t="s">
        <v>13607</v>
      </c>
    </row>
    <row r="678" spans="1:4" x14ac:dyDescent="0.25">
      <c r="A678" s="85" t="s">
        <v>9969</v>
      </c>
      <c r="B678" s="85" t="s">
        <v>14071</v>
      </c>
      <c r="C678" s="37" t="str">
        <f t="shared" si="10"/>
        <v>B01AAФенилпропионилэтилоксикумарин</v>
      </c>
      <c r="D678" s="85" t="s">
        <v>13607</v>
      </c>
    </row>
    <row r="679" spans="1:4" x14ac:dyDescent="0.25">
      <c r="A679" s="85" t="s">
        <v>9969</v>
      </c>
      <c r="B679" s="85" t="s">
        <v>14070</v>
      </c>
      <c r="C679" s="37" t="str">
        <f t="shared" si="10"/>
        <v>B01AAантагонисты витамина К</v>
      </c>
      <c r="D679" s="85" t="s">
        <v>13607</v>
      </c>
    </row>
    <row r="680" spans="1:4" x14ac:dyDescent="0.25">
      <c r="A680" s="85" t="s">
        <v>9969</v>
      </c>
      <c r="B680" s="85" t="s">
        <v>12067</v>
      </c>
      <c r="C680" s="37" t="str">
        <f t="shared" si="10"/>
        <v>B01AAВарфарин</v>
      </c>
      <c r="D680" s="85" t="s">
        <v>17948</v>
      </c>
    </row>
    <row r="681" spans="1:4" x14ac:dyDescent="0.25">
      <c r="A681" s="85" t="s">
        <v>9969</v>
      </c>
      <c r="B681" s="85" t="s">
        <v>12066</v>
      </c>
      <c r="C681" s="37" t="str">
        <f t="shared" si="10"/>
        <v>B01AAФениндион</v>
      </c>
      <c r="D681" s="85" t="s">
        <v>13607</v>
      </c>
    </row>
    <row r="682" spans="1:4" x14ac:dyDescent="0.25">
      <c r="A682" s="85" t="s">
        <v>9969</v>
      </c>
      <c r="B682" s="85" t="s">
        <v>12068</v>
      </c>
      <c r="C682" s="37" t="str">
        <f t="shared" si="10"/>
        <v>B01AAАценокумарол</v>
      </c>
      <c r="D682" s="85" t="s">
        <v>13607</v>
      </c>
    </row>
    <row r="683" spans="1:4" x14ac:dyDescent="0.25">
      <c r="A683" s="85" t="s">
        <v>9984</v>
      </c>
      <c r="B683" s="85" t="s">
        <v>12076</v>
      </c>
      <c r="C683" s="37" t="str">
        <f t="shared" si="10"/>
        <v>B01ABПиявок порошок</v>
      </c>
      <c r="D683" s="85" t="s">
        <v>13607</v>
      </c>
    </row>
    <row r="684" spans="1:4" x14ac:dyDescent="0.25">
      <c r="A684" s="85" t="s">
        <v>9984</v>
      </c>
      <c r="B684" s="85" t="s">
        <v>12070</v>
      </c>
      <c r="C684" s="37" t="str">
        <f t="shared" si="10"/>
        <v>B01ABАнтитромбин III</v>
      </c>
      <c r="D684" s="85" t="s">
        <v>13607</v>
      </c>
    </row>
    <row r="685" spans="1:4" x14ac:dyDescent="0.25">
      <c r="A685" s="85" t="s">
        <v>9984</v>
      </c>
      <c r="B685" s="85" t="s">
        <v>12072</v>
      </c>
      <c r="C685" s="37" t="str">
        <f t="shared" ref="C685:C748" si="11">CONCATENATE(A685,B685)</f>
        <v>B01ABДалтепарин натрия</v>
      </c>
      <c r="D685" s="85" t="s">
        <v>13607</v>
      </c>
    </row>
    <row r="686" spans="1:4" x14ac:dyDescent="0.25">
      <c r="A686" s="85" t="s">
        <v>9984</v>
      </c>
      <c r="B686" s="85" t="s">
        <v>12075</v>
      </c>
      <c r="C686" s="37" t="str">
        <f t="shared" si="11"/>
        <v>B01ABНадропарин кальция</v>
      </c>
      <c r="D686" s="85" t="s">
        <v>13607</v>
      </c>
    </row>
    <row r="687" spans="1:4" x14ac:dyDescent="0.25">
      <c r="A687" s="85" t="s">
        <v>9984</v>
      </c>
      <c r="B687" s="85" t="s">
        <v>12074</v>
      </c>
      <c r="C687" s="37" t="str">
        <f t="shared" si="11"/>
        <v>B01ABСулодексид</v>
      </c>
      <c r="D687" s="85" t="s">
        <v>13607</v>
      </c>
    </row>
    <row r="688" spans="1:4" x14ac:dyDescent="0.25">
      <c r="A688" s="85" t="s">
        <v>9984</v>
      </c>
      <c r="B688" s="85" t="s">
        <v>12069</v>
      </c>
      <c r="C688" s="37" t="str">
        <f t="shared" si="11"/>
        <v>B01ABБемипарин натрия</v>
      </c>
      <c r="D688" s="85" t="s">
        <v>13607</v>
      </c>
    </row>
    <row r="689" spans="1:4" x14ac:dyDescent="0.25">
      <c r="A689" s="85" t="s">
        <v>9984</v>
      </c>
      <c r="B689" s="85" t="s">
        <v>12073</v>
      </c>
      <c r="C689" s="37" t="str">
        <f t="shared" si="11"/>
        <v>B01ABЭноксапарин натрия</v>
      </c>
      <c r="D689" s="85" t="s">
        <v>17948</v>
      </c>
    </row>
    <row r="690" spans="1:4" x14ac:dyDescent="0.25">
      <c r="A690" s="85" t="s">
        <v>9984</v>
      </c>
      <c r="B690" s="85" t="s">
        <v>12071</v>
      </c>
      <c r="C690" s="37" t="str">
        <f t="shared" si="11"/>
        <v>B01ABГепарин натрия</v>
      </c>
      <c r="D690" s="85" t="s">
        <v>17948</v>
      </c>
    </row>
    <row r="691" spans="1:4" x14ac:dyDescent="0.25">
      <c r="A691" s="85" t="s">
        <v>9984</v>
      </c>
      <c r="B691" s="85" t="s">
        <v>14074</v>
      </c>
      <c r="C691" s="37" t="str">
        <f t="shared" si="11"/>
        <v>B01ABПиявка медицинская</v>
      </c>
      <c r="D691" s="85" t="s">
        <v>13607</v>
      </c>
    </row>
    <row r="692" spans="1:4" x14ac:dyDescent="0.25">
      <c r="A692" s="85" t="s">
        <v>9984</v>
      </c>
      <c r="B692" s="85" t="s">
        <v>14073</v>
      </c>
      <c r="C692" s="37" t="str">
        <f t="shared" si="11"/>
        <v>B01ABгруппа гепарина</v>
      </c>
      <c r="D692" s="85" t="s">
        <v>13607</v>
      </c>
    </row>
    <row r="693" spans="1:4" x14ac:dyDescent="0.25">
      <c r="A693" s="85" t="s">
        <v>9984</v>
      </c>
      <c r="B693" s="85" t="s">
        <v>14075</v>
      </c>
      <c r="C693" s="37" t="str">
        <f t="shared" si="11"/>
        <v>B01ABРевипарин натрия</v>
      </c>
      <c r="D693" s="85" t="s">
        <v>13607</v>
      </c>
    </row>
    <row r="694" spans="1:4" x14ac:dyDescent="0.25">
      <c r="A694" s="85" t="s">
        <v>10060</v>
      </c>
      <c r="B694" s="85" t="s">
        <v>14080</v>
      </c>
      <c r="C694" s="37" t="str">
        <f t="shared" si="11"/>
        <v>B01ACИндобуфен</v>
      </c>
      <c r="D694" s="85" t="s">
        <v>13607</v>
      </c>
    </row>
    <row r="695" spans="1:4" x14ac:dyDescent="0.25">
      <c r="A695" s="85" t="s">
        <v>10060</v>
      </c>
      <c r="B695" s="85" t="s">
        <v>14082</v>
      </c>
      <c r="C695" s="37" t="str">
        <f t="shared" si="11"/>
        <v>B01ACПрасугрел</v>
      </c>
      <c r="D695" s="85" t="s">
        <v>13607</v>
      </c>
    </row>
    <row r="696" spans="1:4" x14ac:dyDescent="0.25">
      <c r="A696" s="85" t="s">
        <v>10060</v>
      </c>
      <c r="B696" s="85" t="s">
        <v>14081</v>
      </c>
      <c r="C696" s="37" t="str">
        <f t="shared" si="11"/>
        <v>B01ACОзагрел</v>
      </c>
      <c r="D696" s="85" t="s">
        <v>13607</v>
      </c>
    </row>
    <row r="697" spans="1:4" x14ac:dyDescent="0.25">
      <c r="A697" s="85" t="s">
        <v>10060</v>
      </c>
      <c r="B697" s="85" t="s">
        <v>14083</v>
      </c>
      <c r="C697" s="37" t="str">
        <f t="shared" si="11"/>
        <v>B01ACТикагрелор</v>
      </c>
      <c r="D697" s="85" t="s">
        <v>13607</v>
      </c>
    </row>
    <row r="698" spans="1:4" x14ac:dyDescent="0.25">
      <c r="A698" s="85" t="s">
        <v>10060</v>
      </c>
      <c r="B698" s="85" t="s">
        <v>14076</v>
      </c>
      <c r="C698" s="37" t="str">
        <f t="shared" si="11"/>
        <v>B01ACАнтиагреганты, кроме гепарина</v>
      </c>
      <c r="D698" s="85" t="s">
        <v>13607</v>
      </c>
    </row>
    <row r="699" spans="1:4" x14ac:dyDescent="0.25">
      <c r="A699" s="85" t="s">
        <v>10060</v>
      </c>
      <c r="B699" s="85" t="s">
        <v>12077</v>
      </c>
      <c r="C699" s="37" t="str">
        <f t="shared" si="11"/>
        <v>B01ACМонафрам</v>
      </c>
      <c r="D699" s="85" t="s">
        <v>13607</v>
      </c>
    </row>
    <row r="700" spans="1:4" x14ac:dyDescent="0.25">
      <c r="A700" s="85" t="s">
        <v>10060</v>
      </c>
      <c r="B700" s="85" t="s">
        <v>12083</v>
      </c>
      <c r="C700" s="37" t="str">
        <f t="shared" si="11"/>
        <v>B01ACАцетилсалициловая кислота</v>
      </c>
      <c r="D700" s="85" t="s">
        <v>13607</v>
      </c>
    </row>
    <row r="701" spans="1:4" x14ac:dyDescent="0.25">
      <c r="A701" s="85" t="s">
        <v>10060</v>
      </c>
      <c r="B701" s="85" t="s">
        <v>12078</v>
      </c>
      <c r="C701" s="37" t="str">
        <f t="shared" si="11"/>
        <v>B01ACКлопидогрел</v>
      </c>
      <c r="D701" s="85" t="s">
        <v>17948</v>
      </c>
    </row>
    <row r="702" spans="1:4" x14ac:dyDescent="0.25">
      <c r="A702" s="85" t="s">
        <v>10060</v>
      </c>
      <c r="B702" s="85" t="s">
        <v>12079</v>
      </c>
      <c r="C702" s="37" t="str">
        <f t="shared" si="11"/>
        <v>B01ACТиклопидин</v>
      </c>
      <c r="D702" s="85" t="s">
        <v>13607</v>
      </c>
    </row>
    <row r="703" spans="1:4" x14ac:dyDescent="0.25">
      <c r="A703" s="85" t="s">
        <v>10060</v>
      </c>
      <c r="B703" s="85" t="s">
        <v>12081</v>
      </c>
      <c r="C703" s="37" t="str">
        <f t="shared" si="11"/>
        <v>B01ACДипиридамол</v>
      </c>
      <c r="D703" s="85" t="s">
        <v>13607</v>
      </c>
    </row>
    <row r="704" spans="1:4" x14ac:dyDescent="0.25">
      <c r="A704" s="85" t="s">
        <v>10060</v>
      </c>
      <c r="B704" s="85" t="s">
        <v>12082</v>
      </c>
      <c r="C704" s="37" t="str">
        <f t="shared" si="11"/>
        <v>B01ACИлопрост</v>
      </c>
      <c r="D704" s="85" t="s">
        <v>13607</v>
      </c>
    </row>
    <row r="705" spans="1:4" x14ac:dyDescent="0.25">
      <c r="A705" s="85" t="s">
        <v>10060</v>
      </c>
      <c r="B705" s="85" t="s">
        <v>12084</v>
      </c>
      <c r="C705" s="37" t="str">
        <f t="shared" si="11"/>
        <v>B01ACАбциксимаб</v>
      </c>
      <c r="D705" s="85" t="s">
        <v>13607</v>
      </c>
    </row>
    <row r="706" spans="1:4" x14ac:dyDescent="0.25">
      <c r="A706" s="85" t="s">
        <v>10060</v>
      </c>
      <c r="B706" s="85" t="s">
        <v>12080</v>
      </c>
      <c r="C706" s="37" t="str">
        <f t="shared" si="11"/>
        <v>B01ACЭптифибатид</v>
      </c>
      <c r="D706" s="85" t="s">
        <v>13607</v>
      </c>
    </row>
    <row r="707" spans="1:4" x14ac:dyDescent="0.25">
      <c r="A707" s="85" t="s">
        <v>10060</v>
      </c>
      <c r="B707" s="85" t="s">
        <v>14078</v>
      </c>
      <c r="C707" s="37" t="str">
        <f t="shared" si="11"/>
        <v>B01ACАцетилсалициловая кислота+Клопидогрел</v>
      </c>
      <c r="D707" s="85" t="s">
        <v>13607</v>
      </c>
    </row>
    <row r="708" spans="1:4" x14ac:dyDescent="0.25">
      <c r="A708" s="85" t="s">
        <v>10060</v>
      </c>
      <c r="B708" s="85" t="s">
        <v>14077</v>
      </c>
      <c r="C708" s="37" t="str">
        <f t="shared" si="11"/>
        <v>B01ACАцетилсалициловая кислота+Дипиридамол</v>
      </c>
      <c r="D708" s="85" t="s">
        <v>13607</v>
      </c>
    </row>
    <row r="709" spans="1:4" x14ac:dyDescent="0.25">
      <c r="A709" s="85" t="s">
        <v>10060</v>
      </c>
      <c r="B709" s="85" t="s">
        <v>14079</v>
      </c>
      <c r="C709" s="37" t="str">
        <f t="shared" si="11"/>
        <v>B01ACАцетилсалициловая кислота+Магния гидроксид</v>
      </c>
      <c r="D709" s="85" t="s">
        <v>13607</v>
      </c>
    </row>
    <row r="710" spans="1:4" x14ac:dyDescent="0.25">
      <c r="A710" s="85" t="s">
        <v>9916</v>
      </c>
      <c r="B710" s="85" t="s">
        <v>12087</v>
      </c>
      <c r="C710" s="37" t="str">
        <f t="shared" si="11"/>
        <v>B01ADСтрептокиназа</v>
      </c>
      <c r="D710" s="85" t="s">
        <v>13607</v>
      </c>
    </row>
    <row r="711" spans="1:4" x14ac:dyDescent="0.25">
      <c r="A711" s="85" t="s">
        <v>9916</v>
      </c>
      <c r="B711" s="85" t="s">
        <v>12086</v>
      </c>
      <c r="C711" s="37" t="str">
        <f t="shared" si="11"/>
        <v>B01ADУрокиназа</v>
      </c>
      <c r="D711" s="85" t="s">
        <v>13607</v>
      </c>
    </row>
    <row r="712" spans="1:4" x14ac:dyDescent="0.25">
      <c r="A712" s="85" t="s">
        <v>9916</v>
      </c>
      <c r="B712" s="85" t="s">
        <v>14086</v>
      </c>
      <c r="C712" s="37" t="str">
        <f t="shared" si="11"/>
        <v>B01ADФибринолизин [человека]</v>
      </c>
      <c r="D712" s="85" t="s">
        <v>13607</v>
      </c>
    </row>
    <row r="713" spans="1:4" x14ac:dyDescent="0.25">
      <c r="A713" s="85" t="s">
        <v>9916</v>
      </c>
      <c r="B713" s="85" t="s">
        <v>12088</v>
      </c>
      <c r="C713" s="37" t="str">
        <f t="shared" si="11"/>
        <v>B01ADТенектеплаза</v>
      </c>
      <c r="D713" s="85" t="s">
        <v>13607</v>
      </c>
    </row>
    <row r="714" spans="1:4" x14ac:dyDescent="0.25">
      <c r="A714" s="85" t="s">
        <v>9916</v>
      </c>
      <c r="B714" s="85" t="s">
        <v>12089</v>
      </c>
      <c r="C714" s="37" t="str">
        <f t="shared" si="11"/>
        <v>B01ADПроурокиназа</v>
      </c>
      <c r="D714" s="85" t="s">
        <v>17948</v>
      </c>
    </row>
    <row r="715" spans="1:4" x14ac:dyDescent="0.25">
      <c r="A715" s="85" t="s">
        <v>9916</v>
      </c>
      <c r="B715" s="85" t="s">
        <v>12085</v>
      </c>
      <c r="C715" s="37" t="str">
        <f t="shared" si="11"/>
        <v>B01ADАлтеплаза</v>
      </c>
      <c r="D715" s="85" t="s">
        <v>17948</v>
      </c>
    </row>
    <row r="716" spans="1:4" x14ac:dyDescent="0.25">
      <c r="A716" s="85" t="s">
        <v>9916</v>
      </c>
      <c r="B716" s="85" t="s">
        <v>14084</v>
      </c>
      <c r="C716" s="37" t="str">
        <f t="shared" si="11"/>
        <v>B01ADСепротин</v>
      </c>
      <c r="D716" s="85" t="s">
        <v>13607</v>
      </c>
    </row>
    <row r="717" spans="1:4" x14ac:dyDescent="0.25">
      <c r="A717" s="85" t="s">
        <v>9916</v>
      </c>
      <c r="B717" s="85" t="s">
        <v>13892</v>
      </c>
      <c r="C717" s="37" t="str">
        <f t="shared" si="11"/>
        <v>B01ADферментные препараты</v>
      </c>
      <c r="D717" s="85" t="s">
        <v>13607</v>
      </c>
    </row>
    <row r="718" spans="1:4" x14ac:dyDescent="0.25">
      <c r="A718" s="85" t="s">
        <v>9916</v>
      </c>
      <c r="B718" s="85" t="s">
        <v>14085</v>
      </c>
      <c r="C718" s="37" t="str">
        <f t="shared" si="11"/>
        <v>B01ADТромбовазим</v>
      </c>
      <c r="D718" s="85" t="s">
        <v>13607</v>
      </c>
    </row>
    <row r="719" spans="1:4" ht="30" x14ac:dyDescent="0.25">
      <c r="A719" s="85" t="s">
        <v>9916</v>
      </c>
      <c r="B719" s="85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5" t="s">
        <v>17948</v>
      </c>
    </row>
    <row r="720" spans="1:4" x14ac:dyDescent="0.25">
      <c r="A720" s="85" t="s">
        <v>12090</v>
      </c>
      <c r="B720" s="85" t="s">
        <v>12092</v>
      </c>
      <c r="C720" s="37" t="str">
        <f t="shared" si="11"/>
        <v>B01AEМелагатран</v>
      </c>
      <c r="D720" s="85" t="s">
        <v>13607</v>
      </c>
    </row>
    <row r="721" spans="1:4" x14ac:dyDescent="0.25">
      <c r="A721" s="85" t="s">
        <v>12090</v>
      </c>
      <c r="B721" s="85" t="s">
        <v>12091</v>
      </c>
      <c r="C721" s="37" t="str">
        <f t="shared" si="11"/>
        <v>B01AEКсимелагатран</v>
      </c>
      <c r="D721" s="85" t="s">
        <v>13607</v>
      </c>
    </row>
    <row r="722" spans="1:4" x14ac:dyDescent="0.25">
      <c r="A722" s="85" t="s">
        <v>12090</v>
      </c>
      <c r="B722" s="85" t="s">
        <v>12094</v>
      </c>
      <c r="C722" s="37" t="str">
        <f t="shared" si="11"/>
        <v>B01AEБивалирудин</v>
      </c>
      <c r="D722" s="85" t="s">
        <v>13607</v>
      </c>
    </row>
    <row r="723" spans="1:4" x14ac:dyDescent="0.25">
      <c r="A723" s="85" t="s">
        <v>12090</v>
      </c>
      <c r="B723" s="85" t="s">
        <v>12093</v>
      </c>
      <c r="C723" s="37" t="str">
        <f t="shared" si="11"/>
        <v>B01AEДабигатрана этексилат</v>
      </c>
      <c r="D723" s="85" t="s">
        <v>17948</v>
      </c>
    </row>
    <row r="724" spans="1:4" x14ac:dyDescent="0.25">
      <c r="A724" s="85" t="s">
        <v>12095</v>
      </c>
      <c r="B724" s="85" t="s">
        <v>12097</v>
      </c>
      <c r="C724" s="37" t="str">
        <f t="shared" si="11"/>
        <v>B01AXФондапаринукс натрия</v>
      </c>
      <c r="D724" s="85" t="s">
        <v>13607</v>
      </c>
    </row>
    <row r="725" spans="1:4" x14ac:dyDescent="0.25">
      <c r="A725" s="85" t="s">
        <v>12095</v>
      </c>
      <c r="B725" s="85" t="s">
        <v>12096</v>
      </c>
      <c r="C725" s="37" t="str">
        <f t="shared" si="11"/>
        <v>B01AXРивароксабан</v>
      </c>
      <c r="D725" s="85" t="s">
        <v>17948</v>
      </c>
    </row>
    <row r="726" spans="1:4" x14ac:dyDescent="0.25">
      <c r="A726" s="85" t="s">
        <v>12095</v>
      </c>
      <c r="B726" s="85" t="s">
        <v>14087</v>
      </c>
      <c r="C726" s="37" t="str">
        <f t="shared" si="11"/>
        <v>B01AXАпиксабан</v>
      </c>
      <c r="D726" s="85" t="s">
        <v>13607</v>
      </c>
    </row>
    <row r="727" spans="1:4" x14ac:dyDescent="0.25">
      <c r="A727" s="85" t="s">
        <v>12095</v>
      </c>
      <c r="B727" s="85" t="s">
        <v>14088</v>
      </c>
      <c r="C727" s="37" t="str">
        <f t="shared" si="11"/>
        <v>B01AXДругие антитромботические средства</v>
      </c>
      <c r="D727" s="85" t="s">
        <v>13607</v>
      </c>
    </row>
    <row r="728" spans="1:4" x14ac:dyDescent="0.25">
      <c r="A728" s="85" t="s">
        <v>9923</v>
      </c>
      <c r="B728" s="85" t="s">
        <v>12100</v>
      </c>
      <c r="C728" s="37" t="str">
        <f t="shared" si="11"/>
        <v>B02AAАминометилбензойная кислота</v>
      </c>
      <c r="D728" s="85" t="s">
        <v>13607</v>
      </c>
    </row>
    <row r="729" spans="1:4" x14ac:dyDescent="0.25">
      <c r="A729" s="85" t="s">
        <v>9923</v>
      </c>
      <c r="B729" s="85" t="s">
        <v>12099</v>
      </c>
      <c r="C729" s="37" t="str">
        <f t="shared" si="11"/>
        <v>B02AAАминокапроновая кислота</v>
      </c>
      <c r="D729" s="85" t="s">
        <v>17948</v>
      </c>
    </row>
    <row r="730" spans="1:4" x14ac:dyDescent="0.25">
      <c r="A730" s="85" t="s">
        <v>9923</v>
      </c>
      <c r="B730" s="85" t="s">
        <v>12098</v>
      </c>
      <c r="C730" s="37" t="str">
        <f t="shared" si="11"/>
        <v>B02AAТранексамовая кислота</v>
      </c>
      <c r="D730" s="85" t="s">
        <v>17948</v>
      </c>
    </row>
    <row r="731" spans="1:4" x14ac:dyDescent="0.25">
      <c r="A731" s="85" t="s">
        <v>9935</v>
      </c>
      <c r="B731" s="85" t="s">
        <v>12101</v>
      </c>
      <c r="C731" s="37" t="str">
        <f t="shared" si="11"/>
        <v>B02ABАпротинин</v>
      </c>
      <c r="D731" s="85" t="s">
        <v>17948</v>
      </c>
    </row>
    <row r="732" spans="1:4" x14ac:dyDescent="0.25">
      <c r="A732" s="85" t="s">
        <v>9935</v>
      </c>
      <c r="B732" s="85" t="s">
        <v>14089</v>
      </c>
      <c r="C732" s="37" t="str">
        <f t="shared" si="11"/>
        <v>B02ABАльфа1-протеиназы ингибитор</v>
      </c>
      <c r="D732" s="85" t="s">
        <v>13607</v>
      </c>
    </row>
    <row r="733" spans="1:4" x14ac:dyDescent="0.25">
      <c r="A733" s="85" t="s">
        <v>9935</v>
      </c>
      <c r="B733" s="85" t="s">
        <v>14091</v>
      </c>
      <c r="C733" s="37" t="str">
        <f t="shared" si="11"/>
        <v>B02ABПантрипин</v>
      </c>
      <c r="D733" s="85" t="s">
        <v>13607</v>
      </c>
    </row>
    <row r="734" spans="1:4" x14ac:dyDescent="0.25">
      <c r="A734" s="85" t="s">
        <v>9935</v>
      </c>
      <c r="B734" s="85" t="s">
        <v>14090</v>
      </c>
      <c r="C734" s="37" t="str">
        <f t="shared" si="11"/>
        <v>B02ABингибиторы протеиназ плазмы</v>
      </c>
      <c r="D734" s="85" t="s">
        <v>13607</v>
      </c>
    </row>
    <row r="735" spans="1:4" x14ac:dyDescent="0.25">
      <c r="A735" s="85" t="s">
        <v>10086</v>
      </c>
      <c r="B735" s="85" t="s">
        <v>14092</v>
      </c>
      <c r="C735" s="37" t="str">
        <f t="shared" si="11"/>
        <v>B02BAФитоменадион</v>
      </c>
      <c r="D735" s="85" t="s">
        <v>13607</v>
      </c>
    </row>
    <row r="736" spans="1:4" x14ac:dyDescent="0.25">
      <c r="A736" s="85" t="s">
        <v>10086</v>
      </c>
      <c r="B736" s="85" t="s">
        <v>12102</v>
      </c>
      <c r="C736" s="37" t="str">
        <f t="shared" si="11"/>
        <v>B02BAМенадиона натрия бисульфит</v>
      </c>
      <c r="D736" s="85" t="s">
        <v>17948</v>
      </c>
    </row>
    <row r="737" spans="1:4" x14ac:dyDescent="0.25">
      <c r="A737" s="85" t="s">
        <v>14093</v>
      </c>
      <c r="B737" s="85" t="s">
        <v>14094</v>
      </c>
      <c r="C737" s="37" t="str">
        <f t="shared" si="11"/>
        <v>B02BBФибриноген</v>
      </c>
      <c r="D737" s="85" t="s">
        <v>13607</v>
      </c>
    </row>
    <row r="738" spans="1:4" x14ac:dyDescent="0.25">
      <c r="A738" s="85" t="s">
        <v>12103</v>
      </c>
      <c r="B738" s="85" t="s">
        <v>12106</v>
      </c>
      <c r="C738" s="37" t="str">
        <f t="shared" si="11"/>
        <v>B02BCЖелеза полиакрилат</v>
      </c>
      <c r="D738" s="85" t="s">
        <v>13607</v>
      </c>
    </row>
    <row r="739" spans="1:4" x14ac:dyDescent="0.25">
      <c r="A739" s="85" t="s">
        <v>12103</v>
      </c>
      <c r="B739" s="85" t="s">
        <v>12104</v>
      </c>
      <c r="C739" s="37" t="str">
        <f t="shared" si="11"/>
        <v>B02BCНатрия алгинат</v>
      </c>
      <c r="D739" s="85" t="s">
        <v>13607</v>
      </c>
    </row>
    <row r="740" spans="1:4" x14ac:dyDescent="0.25">
      <c r="A740" s="85" t="s">
        <v>12103</v>
      </c>
      <c r="B740" s="85" t="s">
        <v>14095</v>
      </c>
      <c r="C740" s="37" t="str">
        <f t="shared" si="11"/>
        <v>B02BCБорная кислота+Нитрофурал+[Коллаген]</v>
      </c>
      <c r="D740" s="85" t="s">
        <v>13607</v>
      </c>
    </row>
    <row r="741" spans="1:4" x14ac:dyDescent="0.25">
      <c r="A741" s="85" t="s">
        <v>12103</v>
      </c>
      <c r="B741" s="85" t="s">
        <v>14102</v>
      </c>
      <c r="C741" s="37" t="str">
        <f t="shared" si="11"/>
        <v>B02BCКолартек</v>
      </c>
      <c r="D741" s="85" t="s">
        <v>13607</v>
      </c>
    </row>
    <row r="742" spans="1:4" x14ac:dyDescent="0.25">
      <c r="A742" s="85" t="s">
        <v>12103</v>
      </c>
      <c r="B742" s="85" t="s">
        <v>14103</v>
      </c>
      <c r="C742" s="37" t="str">
        <f t="shared" si="11"/>
        <v>B02BCКровоостанавливающий карандаш</v>
      </c>
      <c r="D742" s="85" t="s">
        <v>13607</v>
      </c>
    </row>
    <row r="743" spans="1:4" x14ac:dyDescent="0.25">
      <c r="A743" s="85" t="s">
        <v>12103</v>
      </c>
      <c r="B743" s="85" t="s">
        <v>14105</v>
      </c>
      <c r="C743" s="37" t="str">
        <f t="shared" si="11"/>
        <v>B02BCСтатизоль</v>
      </c>
      <c r="D743" s="85" t="s">
        <v>13607</v>
      </c>
    </row>
    <row r="744" spans="1:4" x14ac:dyDescent="0.25">
      <c r="A744" s="85" t="s">
        <v>12103</v>
      </c>
      <c r="B744" s="85" t="s">
        <v>14098</v>
      </c>
      <c r="C744" s="37" t="str">
        <f t="shared" si="11"/>
        <v>B02BCИвисел</v>
      </c>
      <c r="D744" s="85" t="s">
        <v>13607</v>
      </c>
    </row>
    <row r="745" spans="1:4" x14ac:dyDescent="0.25">
      <c r="A745" s="85" t="s">
        <v>12103</v>
      </c>
      <c r="B745" s="85" t="s">
        <v>14100</v>
      </c>
      <c r="C745" s="37" t="str">
        <f t="shared" si="11"/>
        <v>B02BCКаталюгем</v>
      </c>
      <c r="D745" s="85" t="s">
        <v>13607</v>
      </c>
    </row>
    <row r="746" spans="1:4" x14ac:dyDescent="0.25">
      <c r="A746" s="85" t="s">
        <v>12103</v>
      </c>
      <c r="B746" s="85" t="s">
        <v>14104</v>
      </c>
      <c r="C746" s="37" t="str">
        <f t="shared" si="11"/>
        <v>B02BCПолигемостат</v>
      </c>
      <c r="D746" s="85" t="s">
        <v>13607</v>
      </c>
    </row>
    <row r="747" spans="1:4" x14ac:dyDescent="0.25">
      <c r="A747" s="85" t="s">
        <v>12103</v>
      </c>
      <c r="B747" s="85" t="s">
        <v>14107</v>
      </c>
      <c r="C747" s="37" t="str">
        <f t="shared" si="11"/>
        <v>B02BCТиссукол Кит</v>
      </c>
      <c r="D747" s="85" t="s">
        <v>13607</v>
      </c>
    </row>
    <row r="748" spans="1:4" x14ac:dyDescent="0.25">
      <c r="A748" s="85" t="s">
        <v>12103</v>
      </c>
      <c r="B748" s="85" t="s">
        <v>12100</v>
      </c>
      <c r="C748" s="37" t="str">
        <f t="shared" si="11"/>
        <v>B02BCАминометилбензойная кислота</v>
      </c>
      <c r="D748" s="85" t="s">
        <v>13607</v>
      </c>
    </row>
    <row r="749" spans="1:4" x14ac:dyDescent="0.25">
      <c r="A749" s="85" t="s">
        <v>12103</v>
      </c>
      <c r="B749" s="85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5" t="s">
        <v>13607</v>
      </c>
    </row>
    <row r="750" spans="1:4" x14ac:dyDescent="0.25">
      <c r="A750" s="85" t="s">
        <v>12103</v>
      </c>
      <c r="B750" s="85" t="s">
        <v>14101</v>
      </c>
      <c r="C750" s="37" t="str">
        <f t="shared" si="12"/>
        <v>B02BCКолапол губка</v>
      </c>
      <c r="D750" s="85" t="s">
        <v>13607</v>
      </c>
    </row>
    <row r="751" spans="1:4" x14ac:dyDescent="0.25">
      <c r="A751" s="85" t="s">
        <v>12103</v>
      </c>
      <c r="B751" s="85" t="s">
        <v>14099</v>
      </c>
      <c r="C751" s="37" t="str">
        <f t="shared" si="12"/>
        <v>B02BCКапрофер</v>
      </c>
      <c r="D751" s="85" t="s">
        <v>13607</v>
      </c>
    </row>
    <row r="752" spans="1:4" x14ac:dyDescent="0.25">
      <c r="A752" s="85" t="s">
        <v>12103</v>
      </c>
      <c r="B752" s="85" t="s">
        <v>14097</v>
      </c>
      <c r="C752" s="37" t="str">
        <f t="shared" si="12"/>
        <v>B02BCЖелпластан</v>
      </c>
      <c r="D752" s="85" t="s">
        <v>13607</v>
      </c>
    </row>
    <row r="753" spans="1:4" x14ac:dyDescent="0.25">
      <c r="A753" s="85" t="s">
        <v>12103</v>
      </c>
      <c r="B753" s="85" t="s">
        <v>14106</v>
      </c>
      <c r="C753" s="37" t="str">
        <f t="shared" si="12"/>
        <v>B02BCТахокомб</v>
      </c>
      <c r="D753" s="85" t="s">
        <v>13607</v>
      </c>
    </row>
    <row r="754" spans="1:4" x14ac:dyDescent="0.25">
      <c r="A754" s="85" t="s">
        <v>10109</v>
      </c>
      <c r="B754" s="85" t="s">
        <v>14113</v>
      </c>
      <c r="C754" s="37" t="str">
        <f t="shared" si="12"/>
        <v>B02BDфакторы свертывания крови</v>
      </c>
      <c r="D754" s="85" t="s">
        <v>13607</v>
      </c>
    </row>
    <row r="755" spans="1:4" x14ac:dyDescent="0.25">
      <c r="A755" s="85" t="s">
        <v>10109</v>
      </c>
      <c r="B755" s="85" t="s">
        <v>14109</v>
      </c>
      <c r="C755" s="37" t="str">
        <f t="shared" si="12"/>
        <v>B02BDНонаког альфа</v>
      </c>
      <c r="D755" s="85" t="s">
        <v>13607</v>
      </c>
    </row>
    <row r="756" spans="1:4" x14ac:dyDescent="0.25">
      <c r="A756" s="85" t="s">
        <v>10109</v>
      </c>
      <c r="B756" s="85" t="s">
        <v>12138</v>
      </c>
      <c r="C756" s="37" t="str">
        <f t="shared" si="12"/>
        <v>B02BDПлазма крови человека сухая</v>
      </c>
      <c r="D756" s="85" t="s">
        <v>13607</v>
      </c>
    </row>
    <row r="757" spans="1:4" x14ac:dyDescent="0.25">
      <c r="A757" s="85" t="s">
        <v>10109</v>
      </c>
      <c r="B757" s="85" t="s">
        <v>14115</v>
      </c>
      <c r="C757" s="37" t="str">
        <f t="shared" si="12"/>
        <v>B02BDФибрин</v>
      </c>
      <c r="D757" s="85" t="s">
        <v>13607</v>
      </c>
    </row>
    <row r="758" spans="1:4" x14ac:dyDescent="0.25">
      <c r="A758" s="85" t="s">
        <v>10109</v>
      </c>
      <c r="B758" s="85" t="s">
        <v>14108</v>
      </c>
      <c r="C758" s="37" t="str">
        <f t="shared" si="12"/>
        <v>B02BDМороктоког альфа</v>
      </c>
      <c r="D758" s="85" t="s">
        <v>17948</v>
      </c>
    </row>
    <row r="759" spans="1:4" x14ac:dyDescent="0.25">
      <c r="A759" s="85" t="s">
        <v>10109</v>
      </c>
      <c r="B759" s="85" t="s">
        <v>14111</v>
      </c>
      <c r="C759" s="37" t="str">
        <f t="shared" si="12"/>
        <v>B02BDТромбин</v>
      </c>
      <c r="D759" s="85" t="s">
        <v>13607</v>
      </c>
    </row>
    <row r="760" spans="1:4" x14ac:dyDescent="0.25">
      <c r="A760" s="85" t="s">
        <v>10109</v>
      </c>
      <c r="B760" s="85" t="s">
        <v>14110</v>
      </c>
      <c r="C760" s="37" t="str">
        <f t="shared" si="12"/>
        <v>B02BDПлазма сухая с викасолом</v>
      </c>
      <c r="D760" s="85" t="s">
        <v>13607</v>
      </c>
    </row>
    <row r="761" spans="1:4" ht="30" x14ac:dyDescent="0.25">
      <c r="A761" s="85" t="s">
        <v>10109</v>
      </c>
      <c r="B761" s="85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5" t="s">
        <v>13607</v>
      </c>
    </row>
    <row r="762" spans="1:4" x14ac:dyDescent="0.25">
      <c r="A762" s="85" t="s">
        <v>10109</v>
      </c>
      <c r="B762" s="85" t="s">
        <v>12107</v>
      </c>
      <c r="C762" s="37" t="str">
        <f t="shared" si="12"/>
        <v>B02BDАнтиингибиторный коагулянтный комплекс</v>
      </c>
      <c r="D762" s="85" t="s">
        <v>17948</v>
      </c>
    </row>
    <row r="763" spans="1:4" x14ac:dyDescent="0.25">
      <c r="A763" s="85" t="s">
        <v>10109</v>
      </c>
      <c r="B763" s="85" t="s">
        <v>14112</v>
      </c>
      <c r="C763" s="37" t="str">
        <f t="shared" si="12"/>
        <v>B02BDФактор свертывания крови VIII+Фактор Виллебранда</v>
      </c>
      <c r="D763" s="85" t="s">
        <v>17948</v>
      </c>
    </row>
    <row r="764" spans="1:4" x14ac:dyDescent="0.25">
      <c r="A764" s="85" t="s">
        <v>10109</v>
      </c>
      <c r="B764" s="85" t="s">
        <v>12112</v>
      </c>
      <c r="C764" s="37" t="str">
        <f t="shared" si="12"/>
        <v>B02BDОктоког альфа</v>
      </c>
      <c r="D764" s="85" t="s">
        <v>17948</v>
      </c>
    </row>
    <row r="765" spans="1:4" x14ac:dyDescent="0.25">
      <c r="A765" s="85" t="s">
        <v>10109</v>
      </c>
      <c r="B765" s="85" t="s">
        <v>12109</v>
      </c>
      <c r="C765" s="37" t="str">
        <f t="shared" si="12"/>
        <v>B02BDФактор свертывания крови VII</v>
      </c>
      <c r="D765" s="85" t="s">
        <v>17948</v>
      </c>
    </row>
    <row r="766" spans="1:4" x14ac:dyDescent="0.25">
      <c r="A766" s="85" t="s">
        <v>10109</v>
      </c>
      <c r="B766" s="85" t="s">
        <v>12110</v>
      </c>
      <c r="C766" s="37" t="str">
        <f t="shared" si="12"/>
        <v>B02BDФактор свертывания крови VIII</v>
      </c>
      <c r="D766" s="85" t="s">
        <v>17948</v>
      </c>
    </row>
    <row r="767" spans="1:4" x14ac:dyDescent="0.25">
      <c r="A767" s="85" t="s">
        <v>10109</v>
      </c>
      <c r="B767" s="85" t="s">
        <v>12111</v>
      </c>
      <c r="C767" s="37" t="str">
        <f t="shared" si="12"/>
        <v>B02BDФакторы свертывания крови II, IX и X в комбинации</v>
      </c>
      <c r="D767" s="85" t="s">
        <v>17948</v>
      </c>
    </row>
    <row r="768" spans="1:4" x14ac:dyDescent="0.25">
      <c r="A768" s="85" t="s">
        <v>10109</v>
      </c>
      <c r="B768" s="85" t="s">
        <v>14116</v>
      </c>
      <c r="C768" s="37" t="str">
        <f t="shared" si="12"/>
        <v>B02BDЭптаког альфа [активированный]</v>
      </c>
      <c r="D768" s="85" t="s">
        <v>17948</v>
      </c>
    </row>
    <row r="769" spans="1:4" x14ac:dyDescent="0.25">
      <c r="A769" s="85" t="s">
        <v>10109</v>
      </c>
      <c r="B769" s="85" t="s">
        <v>12108</v>
      </c>
      <c r="C769" s="37" t="str">
        <f t="shared" si="12"/>
        <v>B02BDФактор свертывания крови IX</v>
      </c>
      <c r="D769" s="85" t="s">
        <v>17948</v>
      </c>
    </row>
    <row r="770" spans="1:4" x14ac:dyDescent="0.25">
      <c r="A770" s="85" t="s">
        <v>10198</v>
      </c>
      <c r="B770" s="85" t="s">
        <v>12118</v>
      </c>
      <c r="C770" s="37" t="str">
        <f t="shared" si="12"/>
        <v>B02BXЭтамзилат</v>
      </c>
      <c r="D770" s="85" t="s">
        <v>17948</v>
      </c>
    </row>
    <row r="771" spans="1:4" x14ac:dyDescent="0.25">
      <c r="A771" s="85" t="s">
        <v>10198</v>
      </c>
      <c r="B771" s="85" t="s">
        <v>12117</v>
      </c>
      <c r="C771" s="37" t="str">
        <f t="shared" si="12"/>
        <v>B02BXБатроксобин</v>
      </c>
      <c r="D771" s="85" t="s">
        <v>13607</v>
      </c>
    </row>
    <row r="772" spans="1:4" x14ac:dyDescent="0.25">
      <c r="A772" s="85" t="s">
        <v>10198</v>
      </c>
      <c r="B772" s="85" t="s">
        <v>12115</v>
      </c>
      <c r="C772" s="37" t="str">
        <f t="shared" si="12"/>
        <v>B02BXРомиплостим</v>
      </c>
      <c r="D772" s="85" t="s">
        <v>17948</v>
      </c>
    </row>
    <row r="773" spans="1:4" x14ac:dyDescent="0.25">
      <c r="A773" s="85" t="s">
        <v>10198</v>
      </c>
      <c r="B773" s="85" t="s">
        <v>12114</v>
      </c>
      <c r="C773" s="37" t="str">
        <f t="shared" si="12"/>
        <v>B02BXЭлтромбопаг</v>
      </c>
      <c r="D773" s="85" t="s">
        <v>13607</v>
      </c>
    </row>
    <row r="774" spans="1:4" x14ac:dyDescent="0.25">
      <c r="A774" s="85" t="s">
        <v>10198</v>
      </c>
      <c r="B774" s="85" t="s">
        <v>12116</v>
      </c>
      <c r="C774" s="37" t="str">
        <f t="shared" si="12"/>
        <v>B02BXСеротонин</v>
      </c>
      <c r="D774" s="85" t="s">
        <v>13607</v>
      </c>
    </row>
    <row r="775" spans="1:4" x14ac:dyDescent="0.25">
      <c r="A775" s="85" t="s">
        <v>10198</v>
      </c>
      <c r="B775" s="85" t="s">
        <v>14120</v>
      </c>
      <c r="C775" s="37" t="str">
        <f t="shared" si="12"/>
        <v>B02BXЭритрофосфатид</v>
      </c>
      <c r="D775" s="85" t="s">
        <v>13607</v>
      </c>
    </row>
    <row r="776" spans="1:4" x14ac:dyDescent="0.25">
      <c r="A776" s="85" t="s">
        <v>10198</v>
      </c>
      <c r="B776" s="85" t="s">
        <v>14118</v>
      </c>
      <c r="C776" s="37" t="str">
        <f t="shared" si="12"/>
        <v>B02BXКарбазохром</v>
      </c>
      <c r="D776" s="85" t="s">
        <v>13607</v>
      </c>
    </row>
    <row r="777" spans="1:4" x14ac:dyDescent="0.25">
      <c r="A777" s="85" t="s">
        <v>10198</v>
      </c>
      <c r="B777" s="85" t="s">
        <v>14119</v>
      </c>
      <c r="C777" s="37" t="str">
        <f t="shared" si="12"/>
        <v>B02BXТригидроксиэпоксиладанат натрия</v>
      </c>
      <c r="D777" s="85" t="s">
        <v>13607</v>
      </c>
    </row>
    <row r="778" spans="1:4" x14ac:dyDescent="0.25">
      <c r="A778" s="85" t="s">
        <v>10198</v>
      </c>
      <c r="B778" s="85" t="s">
        <v>12032</v>
      </c>
      <c r="C778" s="37" t="str">
        <f t="shared" si="12"/>
        <v>B02BXКрапивы листья</v>
      </c>
      <c r="D778" s="85" t="s">
        <v>13607</v>
      </c>
    </row>
    <row r="779" spans="1:4" x14ac:dyDescent="0.25">
      <c r="A779" s="85" t="s">
        <v>10198</v>
      </c>
      <c r="B779" s="85" t="s">
        <v>12113</v>
      </c>
      <c r="C779" s="37" t="str">
        <f t="shared" si="12"/>
        <v>B02BXПерца водяного трава</v>
      </c>
      <c r="D779" s="85" t="s">
        <v>13607</v>
      </c>
    </row>
    <row r="780" spans="1:4" x14ac:dyDescent="0.25">
      <c r="A780" s="85" t="s">
        <v>10198</v>
      </c>
      <c r="B780" s="85" t="s">
        <v>14117</v>
      </c>
      <c r="C780" s="37" t="str">
        <f t="shared" si="12"/>
        <v>B02BXДругие гемостатические средства системного действия</v>
      </c>
      <c r="D780" s="85" t="s">
        <v>13607</v>
      </c>
    </row>
    <row r="781" spans="1:4" x14ac:dyDescent="0.25">
      <c r="A781" s="85" t="s">
        <v>10198</v>
      </c>
      <c r="B781" s="85" t="s">
        <v>13550</v>
      </c>
      <c r="C781" s="37" t="str">
        <f t="shared" si="12"/>
        <v>B02BXПастушьей сумки трава</v>
      </c>
      <c r="D781" s="85" t="s">
        <v>13607</v>
      </c>
    </row>
    <row r="782" spans="1:4" x14ac:dyDescent="0.25">
      <c r="A782" s="85" t="s">
        <v>12119</v>
      </c>
      <c r="B782" s="85" t="s">
        <v>14123</v>
      </c>
      <c r="C782" s="37" t="str">
        <f t="shared" si="12"/>
        <v>B03AAПероральные препараты двухвалентного железа</v>
      </c>
      <c r="D782" s="85" t="s">
        <v>13607</v>
      </c>
    </row>
    <row r="783" spans="1:4" x14ac:dyDescent="0.25">
      <c r="A783" s="85" t="s">
        <v>12119</v>
      </c>
      <c r="B783" s="85" t="s">
        <v>14124</v>
      </c>
      <c r="C783" s="37" t="str">
        <f t="shared" si="12"/>
        <v>B03AAФерроцерона таблетки покрытые оболочкой</v>
      </c>
      <c r="D783" s="85" t="s">
        <v>13607</v>
      </c>
    </row>
    <row r="784" spans="1:4" x14ac:dyDescent="0.25">
      <c r="A784" s="85" t="s">
        <v>12119</v>
      </c>
      <c r="B784" s="85" t="s">
        <v>14122</v>
      </c>
      <c r="C784" s="37" t="str">
        <f t="shared" si="12"/>
        <v>B03AAЖелеза дихлординикотинамид</v>
      </c>
      <c r="D784" s="85" t="s">
        <v>13607</v>
      </c>
    </row>
    <row r="785" spans="1:4" x14ac:dyDescent="0.25">
      <c r="A785" s="85" t="s">
        <v>12119</v>
      </c>
      <c r="B785" s="85" t="s">
        <v>14121</v>
      </c>
      <c r="C785" s="37" t="str">
        <f t="shared" si="12"/>
        <v>B03AAЖелеза глюконат</v>
      </c>
      <c r="D785" s="85" t="s">
        <v>13607</v>
      </c>
    </row>
    <row r="786" spans="1:4" x14ac:dyDescent="0.25">
      <c r="A786" s="85" t="s">
        <v>12119</v>
      </c>
      <c r="B786" s="85" t="s">
        <v>12120</v>
      </c>
      <c r="C786" s="37" t="str">
        <f t="shared" si="12"/>
        <v>B03AAЖелеза фумарат</v>
      </c>
      <c r="D786" s="85" t="s">
        <v>13607</v>
      </c>
    </row>
    <row r="787" spans="1:4" x14ac:dyDescent="0.25">
      <c r="A787" s="85" t="s">
        <v>12119</v>
      </c>
      <c r="B787" s="85" t="s">
        <v>12121</v>
      </c>
      <c r="C787" s="37" t="str">
        <f t="shared" si="12"/>
        <v>B03AAЖелеза хлорид</v>
      </c>
      <c r="D787" s="85" t="s">
        <v>13607</v>
      </c>
    </row>
    <row r="788" spans="1:4" x14ac:dyDescent="0.25">
      <c r="A788" s="85" t="s">
        <v>12119</v>
      </c>
      <c r="B788" s="85" t="s">
        <v>12122</v>
      </c>
      <c r="C788" s="37" t="str">
        <f t="shared" si="12"/>
        <v>B03AAЖелеза сульфат</v>
      </c>
      <c r="D788" s="85" t="s">
        <v>13607</v>
      </c>
    </row>
    <row r="789" spans="1:4" x14ac:dyDescent="0.25">
      <c r="A789" s="85" t="s">
        <v>10014</v>
      </c>
      <c r="B789" s="85" t="s">
        <v>14126</v>
      </c>
      <c r="C789" s="37" t="str">
        <f t="shared" si="12"/>
        <v>B03ABФерлатум</v>
      </c>
      <c r="D789" s="85" t="s">
        <v>13607</v>
      </c>
    </row>
    <row r="790" spans="1:4" x14ac:dyDescent="0.25">
      <c r="A790" s="85" t="s">
        <v>10014</v>
      </c>
      <c r="B790" s="85" t="s">
        <v>14125</v>
      </c>
      <c r="C790" s="37" t="str">
        <f t="shared" si="12"/>
        <v>B03ABЖелеза [III] гидроксид полимальтозат</v>
      </c>
      <c r="D790" s="85" t="s">
        <v>17948</v>
      </c>
    </row>
    <row r="791" spans="1:4" x14ac:dyDescent="0.25">
      <c r="A791" s="85" t="s">
        <v>10015</v>
      </c>
      <c r="B791" s="85" t="s">
        <v>17907</v>
      </c>
      <c r="C791" s="37" t="str">
        <f t="shared" si="12"/>
        <v>B03ACЖелеза [III] гидроксида сахарозный комплекс</v>
      </c>
      <c r="D791" s="85" t="s">
        <v>17948</v>
      </c>
    </row>
    <row r="792" spans="1:4" x14ac:dyDescent="0.25">
      <c r="A792" s="85" t="s">
        <v>10015</v>
      </c>
      <c r="B792" s="85" t="s">
        <v>14127</v>
      </c>
      <c r="C792" s="37" t="str">
        <f t="shared" si="12"/>
        <v>B03ACЖелеза [III] гидроксид декстран</v>
      </c>
      <c r="D792" s="85" t="s">
        <v>13607</v>
      </c>
    </row>
    <row r="793" spans="1:4" x14ac:dyDescent="0.25">
      <c r="A793" s="85" t="s">
        <v>10015</v>
      </c>
      <c r="B793" s="85" t="s">
        <v>12123</v>
      </c>
      <c r="C793" s="37" t="str">
        <f t="shared" si="12"/>
        <v>B03ACЖелеза карбоксимальтозат</v>
      </c>
      <c r="D793" s="85" t="s">
        <v>13607</v>
      </c>
    </row>
    <row r="794" spans="1:4" x14ac:dyDescent="0.25">
      <c r="A794" s="85" t="s">
        <v>10015</v>
      </c>
      <c r="B794" s="85" t="s">
        <v>14130</v>
      </c>
      <c r="C794" s="37" t="str">
        <f t="shared" si="12"/>
        <v>B03ACЖелеза глюконат+Марганца глюконат+Меди глюконат</v>
      </c>
      <c r="D794" s="85" t="s">
        <v>13607</v>
      </c>
    </row>
    <row r="795" spans="1:4" x14ac:dyDescent="0.25">
      <c r="A795" s="85" t="s">
        <v>10015</v>
      </c>
      <c r="B795" s="85" t="s">
        <v>14131</v>
      </c>
      <c r="C795" s="37" t="str">
        <f t="shared" si="12"/>
        <v>B03ACпарентеральные препараты трехвалентного железа</v>
      </c>
      <c r="D795" s="85" t="s">
        <v>13607</v>
      </c>
    </row>
    <row r="796" spans="1:4" x14ac:dyDescent="0.25">
      <c r="A796" s="85" t="s">
        <v>10015</v>
      </c>
      <c r="B796" s="85" t="s">
        <v>14129</v>
      </c>
      <c r="C796" s="37" t="str">
        <f t="shared" si="12"/>
        <v>B03ACЖелеза [III] гидроксид полиизомальтозат</v>
      </c>
      <c r="D796" s="85" t="s">
        <v>13607</v>
      </c>
    </row>
    <row r="797" spans="1:4" x14ac:dyDescent="0.25">
      <c r="A797" s="85" t="s">
        <v>10015</v>
      </c>
      <c r="B797" s="85" t="s">
        <v>14133</v>
      </c>
      <c r="C797" s="37" t="str">
        <f t="shared" si="12"/>
        <v>B03ACФерростат</v>
      </c>
      <c r="D797" s="85" t="s">
        <v>13607</v>
      </c>
    </row>
    <row r="798" spans="1:4" x14ac:dyDescent="0.25">
      <c r="A798" s="85" t="s">
        <v>10015</v>
      </c>
      <c r="B798" s="85" t="s">
        <v>14132</v>
      </c>
      <c r="C798" s="37" t="str">
        <f t="shared" si="12"/>
        <v>B03ACФербитол</v>
      </c>
      <c r="D798" s="85" t="s">
        <v>13607</v>
      </c>
    </row>
    <row r="799" spans="1:4" x14ac:dyDescent="0.25">
      <c r="A799" s="85" t="s">
        <v>10015</v>
      </c>
      <c r="B799" s="85" t="s">
        <v>14128</v>
      </c>
      <c r="C799" s="37" t="str">
        <f t="shared" si="12"/>
        <v>B03ACЖелеза [III] гидроксид олигоизомальтозат</v>
      </c>
      <c r="D799" s="85" t="s">
        <v>13607</v>
      </c>
    </row>
    <row r="800" spans="1:4" x14ac:dyDescent="0.25">
      <c r="A800" s="85" t="s">
        <v>10015</v>
      </c>
      <c r="B800" s="85" t="s">
        <v>14125</v>
      </c>
      <c r="C800" s="37" t="str">
        <f t="shared" si="12"/>
        <v>B03ACЖелеза [III] гидроксид полимальтозат</v>
      </c>
      <c r="D800" s="85" t="s">
        <v>13607</v>
      </c>
    </row>
    <row r="801" spans="1:4" x14ac:dyDescent="0.25">
      <c r="A801" s="85" t="s">
        <v>12124</v>
      </c>
      <c r="B801" s="85" t="s">
        <v>14137</v>
      </c>
      <c r="C801" s="37" t="str">
        <f t="shared" si="12"/>
        <v>B03ADПрепараты железа в комбинации с фолиевой кислотой</v>
      </c>
      <c r="D801" s="85" t="s">
        <v>13607</v>
      </c>
    </row>
    <row r="802" spans="1:4" x14ac:dyDescent="0.25">
      <c r="A802" s="85" t="s">
        <v>12124</v>
      </c>
      <c r="B802" s="85" t="s">
        <v>14134</v>
      </c>
      <c r="C802" s="37" t="str">
        <f t="shared" si="12"/>
        <v>B03ADЖелеза [III] гидроксид полимальтозат+Фолиевая кислота</v>
      </c>
      <c r="D802" s="85" t="s">
        <v>13607</v>
      </c>
    </row>
    <row r="803" spans="1:4" x14ac:dyDescent="0.25">
      <c r="A803" s="85" t="s">
        <v>12124</v>
      </c>
      <c r="B803" s="85" t="s">
        <v>14136</v>
      </c>
      <c r="C803" s="37" t="str">
        <f t="shared" si="12"/>
        <v>B03ADЖелеза фумарат+Фолиевая кислота</v>
      </c>
      <c r="D803" s="85" t="s">
        <v>13607</v>
      </c>
    </row>
    <row r="804" spans="1:4" x14ac:dyDescent="0.25">
      <c r="A804" s="85" t="s">
        <v>12124</v>
      </c>
      <c r="B804" s="85" t="s">
        <v>14135</v>
      </c>
      <c r="C804" s="37" t="str">
        <f t="shared" si="12"/>
        <v>B03ADЖелеза сульфат+Фолиевая кислота</v>
      </c>
      <c r="D804" s="85" t="s">
        <v>13607</v>
      </c>
    </row>
    <row r="805" spans="1:4" x14ac:dyDescent="0.25">
      <c r="A805" s="85" t="s">
        <v>12125</v>
      </c>
      <c r="B805" s="85" t="s">
        <v>14141</v>
      </c>
      <c r="C805" s="37" t="str">
        <f t="shared" si="12"/>
        <v>B03AEЖелеза сульфат+Фолиевая кислота+Цианокобаламин</v>
      </c>
      <c r="D805" s="85" t="s">
        <v>13607</v>
      </c>
    </row>
    <row r="806" spans="1:4" x14ac:dyDescent="0.25">
      <c r="A806" s="85" t="s">
        <v>12125</v>
      </c>
      <c r="B806" s="85" t="s">
        <v>12126</v>
      </c>
      <c r="C806" s="37" t="str">
        <f t="shared" si="12"/>
        <v>B03AEГематоген</v>
      </c>
      <c r="D806" s="85" t="s">
        <v>13607</v>
      </c>
    </row>
    <row r="807" spans="1:4" x14ac:dyDescent="0.25">
      <c r="A807" s="85" t="s">
        <v>12125</v>
      </c>
      <c r="B807" s="85" t="s">
        <v>14138</v>
      </c>
      <c r="C807" s="37" t="str">
        <f t="shared" si="12"/>
        <v>B03AEЖелеза сульфат+[Аскорбиновая кислота]</v>
      </c>
      <c r="D807" s="85" t="s">
        <v>13607</v>
      </c>
    </row>
    <row r="808" spans="1:4" x14ac:dyDescent="0.25">
      <c r="A808" s="85" t="s">
        <v>12125</v>
      </c>
      <c r="B808" s="85" t="s">
        <v>14139</v>
      </c>
      <c r="C808" s="37" t="str">
        <f t="shared" si="12"/>
        <v>B03AEЖелеза сульфат+Серин</v>
      </c>
      <c r="D808" s="85" t="s">
        <v>13607</v>
      </c>
    </row>
    <row r="809" spans="1:4" x14ac:dyDescent="0.25">
      <c r="A809" s="85" t="s">
        <v>12125</v>
      </c>
      <c r="B809" s="85" t="s">
        <v>14140</v>
      </c>
      <c r="C809" s="37" t="str">
        <f t="shared" si="12"/>
        <v>B03AEЖелеза сульфат+Серин+Фолиевая кислота</v>
      </c>
      <c r="D809" s="85" t="s">
        <v>13607</v>
      </c>
    </row>
    <row r="810" spans="1:4" x14ac:dyDescent="0.25">
      <c r="A810" s="85" t="s">
        <v>12125</v>
      </c>
      <c r="B810" s="85" t="s">
        <v>13944</v>
      </c>
      <c r="C810" s="37" t="str">
        <f t="shared" si="12"/>
        <v>B03AEПоливитамины+Минералы</v>
      </c>
      <c r="D810" s="85" t="s">
        <v>13607</v>
      </c>
    </row>
    <row r="811" spans="1:4" x14ac:dyDescent="0.25">
      <c r="A811" s="85" t="s">
        <v>12125</v>
      </c>
      <c r="B811" s="85" t="s">
        <v>14144</v>
      </c>
      <c r="C811" s="37" t="str">
        <f t="shared" si="12"/>
        <v>B03AEФеррокаль</v>
      </c>
      <c r="D811" s="85" t="s">
        <v>13607</v>
      </c>
    </row>
    <row r="812" spans="1:4" x14ac:dyDescent="0.25">
      <c r="A812" s="85" t="s">
        <v>12125</v>
      </c>
      <c r="B812" s="85" t="s">
        <v>14142</v>
      </c>
      <c r="C812" s="37" t="str">
        <f t="shared" si="12"/>
        <v>B03AEФерковен</v>
      </c>
      <c r="D812" s="85" t="s">
        <v>13607</v>
      </c>
    </row>
    <row r="813" spans="1:4" x14ac:dyDescent="0.25">
      <c r="A813" s="85" t="s">
        <v>12125</v>
      </c>
      <c r="B813" s="85" t="s">
        <v>14143</v>
      </c>
      <c r="C813" s="37" t="str">
        <f t="shared" ref="C813:C876" si="13">CONCATENATE(A813,B813)</f>
        <v>B03AEФерлатум Фол</v>
      </c>
      <c r="D813" s="85" t="s">
        <v>13607</v>
      </c>
    </row>
    <row r="814" spans="1:4" x14ac:dyDescent="0.25">
      <c r="A814" s="85" t="s">
        <v>12125</v>
      </c>
      <c r="B814" s="85" t="s">
        <v>14145</v>
      </c>
      <c r="C814" s="37" t="str">
        <f t="shared" si="13"/>
        <v>B03AEФитоферролактол</v>
      </c>
      <c r="D814" s="85" t="s">
        <v>13607</v>
      </c>
    </row>
    <row r="815" spans="1:4" x14ac:dyDescent="0.25">
      <c r="A815" s="85" t="s">
        <v>12125</v>
      </c>
      <c r="B815" s="85" t="s">
        <v>14146</v>
      </c>
      <c r="C815" s="37" t="str">
        <f t="shared" si="13"/>
        <v>B03AEЭритростимулина таблетки</v>
      </c>
      <c r="D815" s="85" t="s">
        <v>13607</v>
      </c>
    </row>
    <row r="816" spans="1:4" x14ac:dyDescent="0.25">
      <c r="A816" s="85" t="s">
        <v>10195</v>
      </c>
      <c r="B816" s="85" t="s">
        <v>14149</v>
      </c>
      <c r="C816" s="37" t="str">
        <f t="shared" si="13"/>
        <v>B03BAКобамамид</v>
      </c>
      <c r="D816" s="85" t="s">
        <v>13607</v>
      </c>
    </row>
    <row r="817" spans="1:4" x14ac:dyDescent="0.25">
      <c r="A817" s="85" t="s">
        <v>10195</v>
      </c>
      <c r="B817" s="85" t="s">
        <v>14150</v>
      </c>
      <c r="C817" s="37" t="str">
        <f t="shared" si="13"/>
        <v>B03BAМетилкобаламина таблетки покрытые оболочкой</v>
      </c>
      <c r="D817" s="85" t="s">
        <v>13607</v>
      </c>
    </row>
    <row r="818" spans="1:4" x14ac:dyDescent="0.25">
      <c r="A818" s="85" t="s">
        <v>10195</v>
      </c>
      <c r="B818" s="85" t="s">
        <v>14151</v>
      </c>
      <c r="C818" s="37" t="str">
        <f t="shared" si="13"/>
        <v>B03BAПиридоксин+Цианокобаламин</v>
      </c>
      <c r="D818" s="85" t="s">
        <v>13607</v>
      </c>
    </row>
    <row r="819" spans="1:4" x14ac:dyDescent="0.25">
      <c r="A819" s="85" t="s">
        <v>10195</v>
      </c>
      <c r="B819" s="85" t="s">
        <v>14147</v>
      </c>
      <c r="C819" s="37" t="str">
        <f t="shared" si="13"/>
        <v>B03BAвитамин В12 (цианокобаламин и его аналоги)</v>
      </c>
      <c r="D819" s="85" t="s">
        <v>13607</v>
      </c>
    </row>
    <row r="820" spans="1:4" x14ac:dyDescent="0.25">
      <c r="A820" s="85" t="s">
        <v>10195</v>
      </c>
      <c r="B820" s="85" t="s">
        <v>14148</v>
      </c>
      <c r="C820" s="37" t="str">
        <f t="shared" si="13"/>
        <v>B03BAГидроксокобаламин</v>
      </c>
      <c r="D820" s="85" t="s">
        <v>13607</v>
      </c>
    </row>
    <row r="821" spans="1:4" x14ac:dyDescent="0.25">
      <c r="A821" s="85" t="s">
        <v>10195</v>
      </c>
      <c r="B821" s="85" t="s">
        <v>11984</v>
      </c>
      <c r="C821" s="37" t="str">
        <f t="shared" si="13"/>
        <v>B03BAПоливитамины</v>
      </c>
      <c r="D821" s="85" t="s">
        <v>13607</v>
      </c>
    </row>
    <row r="822" spans="1:4" x14ac:dyDescent="0.25">
      <c r="A822" s="85" t="s">
        <v>10195</v>
      </c>
      <c r="B822" s="85" t="s">
        <v>12127</v>
      </c>
      <c r="C822" s="37" t="str">
        <f t="shared" si="13"/>
        <v>B03BAЦианокобаламин</v>
      </c>
      <c r="D822" s="85" t="s">
        <v>17948</v>
      </c>
    </row>
    <row r="823" spans="1:4" x14ac:dyDescent="0.25">
      <c r="A823" s="85" t="s">
        <v>10184</v>
      </c>
      <c r="B823" s="85" t="s">
        <v>12128</v>
      </c>
      <c r="C823" s="37" t="str">
        <f t="shared" si="13"/>
        <v>B03BBФолиевая кислота</v>
      </c>
      <c r="D823" s="85" t="s">
        <v>17948</v>
      </c>
    </row>
    <row r="824" spans="1:4" x14ac:dyDescent="0.25">
      <c r="A824" s="85" t="s">
        <v>10184</v>
      </c>
      <c r="B824" s="85" t="s">
        <v>14152</v>
      </c>
      <c r="C824" s="37" t="str">
        <f t="shared" si="13"/>
        <v>B03BBАскорбиновая кислота+Фолиевая кислота</v>
      </c>
      <c r="D824" s="85" t="s">
        <v>13607</v>
      </c>
    </row>
    <row r="825" spans="1:4" x14ac:dyDescent="0.25">
      <c r="A825" s="85" t="s">
        <v>10184</v>
      </c>
      <c r="B825" s="85" t="s">
        <v>11984</v>
      </c>
      <c r="C825" s="37" t="str">
        <f t="shared" si="13"/>
        <v>B03BBПоливитамины</v>
      </c>
      <c r="D825" s="85" t="s">
        <v>13607</v>
      </c>
    </row>
    <row r="826" spans="1:4" x14ac:dyDescent="0.25">
      <c r="A826" s="85" t="s">
        <v>10196</v>
      </c>
      <c r="B826" s="85" t="s">
        <v>14153</v>
      </c>
      <c r="C826" s="37" t="str">
        <f t="shared" si="13"/>
        <v>B03XAБатилол</v>
      </c>
      <c r="D826" s="85" t="s">
        <v>13607</v>
      </c>
    </row>
    <row r="827" spans="1:4" x14ac:dyDescent="0.25">
      <c r="A827" s="85" t="s">
        <v>10196</v>
      </c>
      <c r="B827" s="85" t="s">
        <v>18448</v>
      </c>
      <c r="C827" s="37" t="str">
        <f t="shared" si="13"/>
        <v>B03XAЭритропоэтин</v>
      </c>
      <c r="D827" s="85" t="s">
        <v>13607</v>
      </c>
    </row>
    <row r="828" spans="1:4" x14ac:dyDescent="0.25">
      <c r="A828" s="85" t="s">
        <v>10196</v>
      </c>
      <c r="B828" s="85" t="s">
        <v>12131</v>
      </c>
      <c r="C828" s="37" t="str">
        <f t="shared" si="13"/>
        <v>B03XAДарбэпоэтин альфа</v>
      </c>
      <c r="D828" s="85" t="s">
        <v>17948</v>
      </c>
    </row>
    <row r="829" spans="1:4" x14ac:dyDescent="0.25">
      <c r="A829" s="85" t="s">
        <v>10196</v>
      </c>
      <c r="B829" s="85" t="s">
        <v>18449</v>
      </c>
      <c r="C829" s="37" t="str">
        <f t="shared" si="13"/>
        <v>B03XAМетоксиполиэтиленгликоль-эпоэтин бета</v>
      </c>
      <c r="D829" s="85" t="s">
        <v>17948</v>
      </c>
    </row>
    <row r="830" spans="1:4" x14ac:dyDescent="0.25">
      <c r="A830" s="85" t="s">
        <v>10196</v>
      </c>
      <c r="B830" s="85" t="s">
        <v>12129</v>
      </c>
      <c r="C830" s="37" t="str">
        <f t="shared" si="13"/>
        <v>B03XAЭпоэтин альфа</v>
      </c>
      <c r="D830" s="85" t="s">
        <v>17948</v>
      </c>
    </row>
    <row r="831" spans="1:4" x14ac:dyDescent="0.25">
      <c r="A831" s="85" t="s">
        <v>10196</v>
      </c>
      <c r="B831" s="85" t="s">
        <v>12130</v>
      </c>
      <c r="C831" s="37" t="str">
        <f t="shared" si="13"/>
        <v>B03XAЭпоэтин бета</v>
      </c>
      <c r="D831" s="85" t="s">
        <v>17948</v>
      </c>
    </row>
    <row r="832" spans="1:4" x14ac:dyDescent="0.25">
      <c r="A832" s="85" t="s">
        <v>10196</v>
      </c>
      <c r="B832" s="85" t="s">
        <v>14156</v>
      </c>
      <c r="C832" s="37" t="str">
        <f t="shared" si="13"/>
        <v>B03XAЗимозана суспензия</v>
      </c>
      <c r="D832" s="85" t="s">
        <v>13607</v>
      </c>
    </row>
    <row r="833" spans="1:4" x14ac:dyDescent="0.25">
      <c r="A833" s="85" t="s">
        <v>10196</v>
      </c>
      <c r="B833" s="85" t="s">
        <v>14159</v>
      </c>
      <c r="C833" s="37" t="str">
        <f t="shared" si="13"/>
        <v>B03XAЭригем</v>
      </c>
      <c r="D833" s="85" t="s">
        <v>13607</v>
      </c>
    </row>
    <row r="834" spans="1:4" x14ac:dyDescent="0.25">
      <c r="A834" s="85" t="s">
        <v>10196</v>
      </c>
      <c r="B834" s="85" t="s">
        <v>14157</v>
      </c>
      <c r="C834" s="37" t="str">
        <f t="shared" si="13"/>
        <v>B03XAКоамида раствор 1% в ампулах</v>
      </c>
      <c r="D834" s="85" t="s">
        <v>13607</v>
      </c>
    </row>
    <row r="835" spans="1:4" x14ac:dyDescent="0.25">
      <c r="A835" s="85" t="s">
        <v>10196</v>
      </c>
      <c r="B835" s="85" t="s">
        <v>14158</v>
      </c>
      <c r="C835" s="37" t="str">
        <f t="shared" si="13"/>
        <v>B03XAФеррогематоген</v>
      </c>
      <c r="D835" s="85" t="s">
        <v>13607</v>
      </c>
    </row>
    <row r="836" spans="1:4" x14ac:dyDescent="0.25">
      <c r="A836" s="85" t="s">
        <v>10196</v>
      </c>
      <c r="B836" s="85" t="s">
        <v>14154</v>
      </c>
      <c r="C836" s="37" t="str">
        <f t="shared" si="13"/>
        <v>B03XAГемостимулин</v>
      </c>
      <c r="D836" s="85" t="s">
        <v>13607</v>
      </c>
    </row>
    <row r="837" spans="1:4" x14ac:dyDescent="0.25">
      <c r="A837" s="85" t="s">
        <v>10196</v>
      </c>
      <c r="B837" s="85" t="s">
        <v>14155</v>
      </c>
      <c r="C837" s="37" t="str">
        <f t="shared" si="13"/>
        <v>B03XAдругие антианемические препараты</v>
      </c>
      <c r="D837" s="85" t="s">
        <v>13607</v>
      </c>
    </row>
    <row r="838" spans="1:4" x14ac:dyDescent="0.25">
      <c r="A838" s="85" t="s">
        <v>14160</v>
      </c>
      <c r="B838" s="85" t="s">
        <v>14165</v>
      </c>
      <c r="C838" s="37" t="str">
        <f t="shared" si="13"/>
        <v>B05AЭритроцитарная масса замороженная</v>
      </c>
      <c r="D838" s="85" t="s">
        <v>13607</v>
      </c>
    </row>
    <row r="839" spans="1:4" x14ac:dyDescent="0.25">
      <c r="A839" s="85" t="s">
        <v>14160</v>
      </c>
      <c r="B839" s="85" t="s">
        <v>14161</v>
      </c>
      <c r="C839" s="37" t="str">
        <f t="shared" si="13"/>
        <v>B05AЛейкоцитарная масса</v>
      </c>
      <c r="D839" s="85" t="s">
        <v>13607</v>
      </c>
    </row>
    <row r="840" spans="1:4" x14ac:dyDescent="0.25">
      <c r="A840" s="85" t="s">
        <v>14160</v>
      </c>
      <c r="B840" s="85" t="s">
        <v>14166</v>
      </c>
      <c r="C840" s="37" t="str">
        <f t="shared" si="13"/>
        <v>B05AЭритроцитарная масса, обедненная лейкоцитами и тромбоцитами</v>
      </c>
      <c r="D840" s="85" t="s">
        <v>13607</v>
      </c>
    </row>
    <row r="841" spans="1:4" x14ac:dyDescent="0.25">
      <c r="A841" s="85" t="s">
        <v>14160</v>
      </c>
      <c r="B841" s="85" t="s">
        <v>14162</v>
      </c>
      <c r="C841" s="37" t="str">
        <f t="shared" si="13"/>
        <v>B05AТромбоцитов концентрат</v>
      </c>
      <c r="D841" s="85" t="s">
        <v>13607</v>
      </c>
    </row>
    <row r="842" spans="1:4" x14ac:dyDescent="0.25">
      <c r="A842" s="85" t="s">
        <v>14160</v>
      </c>
      <c r="B842" s="85" t="s">
        <v>14164</v>
      </c>
      <c r="C842" s="37" t="str">
        <f t="shared" si="13"/>
        <v>B05AЭритроцитарная масса</v>
      </c>
      <c r="D842" s="85" t="s">
        <v>13607</v>
      </c>
    </row>
    <row r="843" spans="1:4" x14ac:dyDescent="0.25">
      <c r="A843" s="85" t="s">
        <v>14160</v>
      </c>
      <c r="B843" s="85" t="s">
        <v>14163</v>
      </c>
      <c r="C843" s="37" t="str">
        <f t="shared" si="13"/>
        <v>B05AЭритроцитарная взвесь</v>
      </c>
      <c r="D843" s="85" t="s">
        <v>13607</v>
      </c>
    </row>
    <row r="844" spans="1:4" x14ac:dyDescent="0.25">
      <c r="A844" s="85" t="s">
        <v>9918</v>
      </c>
      <c r="B844" s="85" t="s">
        <v>14188</v>
      </c>
      <c r="C844" s="37" t="str">
        <f t="shared" si="13"/>
        <v>B05AAПротеин</v>
      </c>
      <c r="D844" s="85" t="s">
        <v>13607</v>
      </c>
    </row>
    <row r="845" spans="1:4" x14ac:dyDescent="0.25">
      <c r="A845" s="85" t="s">
        <v>9918</v>
      </c>
      <c r="B845" s="85" t="s">
        <v>14189</v>
      </c>
      <c r="C845" s="37" t="str">
        <f t="shared" si="13"/>
        <v>B05AAТетраспан 10</v>
      </c>
      <c r="D845" s="85" t="s">
        <v>13607</v>
      </c>
    </row>
    <row r="846" spans="1:4" x14ac:dyDescent="0.25">
      <c r="A846" s="85" t="s">
        <v>9918</v>
      </c>
      <c r="B846" s="85" t="s">
        <v>14179</v>
      </c>
      <c r="C846" s="37" t="str">
        <f t="shared" si="13"/>
        <v>B05AAЛактопротеин</v>
      </c>
      <c r="D846" s="85" t="s">
        <v>13607</v>
      </c>
    </row>
    <row r="847" spans="1:4" x14ac:dyDescent="0.25">
      <c r="A847" s="85" t="s">
        <v>9918</v>
      </c>
      <c r="B847" s="85" t="s">
        <v>14167</v>
      </c>
      <c r="C847" s="37" t="str">
        <f t="shared" si="13"/>
        <v>B05AAВолюлайт</v>
      </c>
      <c r="D847" s="85" t="s">
        <v>13607</v>
      </c>
    </row>
    <row r="848" spans="1:4" x14ac:dyDescent="0.25">
      <c r="A848" s="85" t="s">
        <v>9918</v>
      </c>
      <c r="B848" s="85" t="s">
        <v>14178</v>
      </c>
      <c r="C848" s="37" t="str">
        <f t="shared" si="13"/>
        <v>B05AAкровезаменители и препараты плазмы крови</v>
      </c>
      <c r="D848" s="85" t="s">
        <v>13607</v>
      </c>
    </row>
    <row r="849" spans="1:4" x14ac:dyDescent="0.25">
      <c r="A849" s="85" t="s">
        <v>9918</v>
      </c>
      <c r="B849" s="85" t="s">
        <v>14168</v>
      </c>
      <c r="C849" s="37" t="str">
        <f t="shared" si="13"/>
        <v>B05AAГеоссен</v>
      </c>
      <c r="D849" s="85" t="s">
        <v>13607</v>
      </c>
    </row>
    <row r="850" spans="1:4" x14ac:dyDescent="0.25">
      <c r="A850" s="85" t="s">
        <v>9918</v>
      </c>
      <c r="B850" s="85" t="s">
        <v>14180</v>
      </c>
      <c r="C850" s="37" t="str">
        <f t="shared" si="13"/>
        <v>B05AAЛактосорбал</v>
      </c>
      <c r="D850" s="85" t="s">
        <v>13607</v>
      </c>
    </row>
    <row r="851" spans="1:4" x14ac:dyDescent="0.25">
      <c r="A851" s="85" t="s">
        <v>9918</v>
      </c>
      <c r="B851" s="85" t="s">
        <v>14181</v>
      </c>
      <c r="C851" s="37" t="str">
        <f t="shared" si="13"/>
        <v>B05AAПерфторан</v>
      </c>
      <c r="D851" s="85" t="s">
        <v>13607</v>
      </c>
    </row>
    <row r="852" spans="1:4" x14ac:dyDescent="0.25">
      <c r="A852" s="85" t="s">
        <v>9918</v>
      </c>
      <c r="B852" s="85" t="s">
        <v>14183</v>
      </c>
      <c r="C852" s="37" t="str">
        <f t="shared" si="13"/>
        <v>B05AAПлазма человека антистафилококковая</v>
      </c>
      <c r="D852" s="85" t="s">
        <v>13607</v>
      </c>
    </row>
    <row r="853" spans="1:4" x14ac:dyDescent="0.25">
      <c r="A853" s="85" t="s">
        <v>9918</v>
      </c>
      <c r="B853" s="85" t="s">
        <v>14187</v>
      </c>
      <c r="C853" s="37" t="str">
        <f t="shared" si="13"/>
        <v>B05AAПолиэтиленоксида 400 раствор 30%</v>
      </c>
      <c r="D853" s="85" t="s">
        <v>13607</v>
      </c>
    </row>
    <row r="854" spans="1:4" x14ac:dyDescent="0.25">
      <c r="A854" s="85" t="s">
        <v>9918</v>
      </c>
      <c r="B854" s="85" t="s">
        <v>14190</v>
      </c>
      <c r="C854" s="37" t="str">
        <f t="shared" si="13"/>
        <v>B05AAТетраспан 6</v>
      </c>
      <c r="D854" s="85" t="s">
        <v>13607</v>
      </c>
    </row>
    <row r="855" spans="1:4" x14ac:dyDescent="0.25">
      <c r="A855" s="85" t="s">
        <v>9918</v>
      </c>
      <c r="B855" s="85" t="s">
        <v>14186</v>
      </c>
      <c r="C855" s="37" t="str">
        <f t="shared" si="13"/>
        <v>B05AAПолиоксифумарин</v>
      </c>
      <c r="D855" s="85" t="s">
        <v>13607</v>
      </c>
    </row>
    <row r="856" spans="1:4" ht="30" x14ac:dyDescent="0.25">
      <c r="A856" s="85" t="s">
        <v>9918</v>
      </c>
      <c r="B856" s="85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5" t="s">
        <v>13607</v>
      </c>
    </row>
    <row r="857" spans="1:4" x14ac:dyDescent="0.25">
      <c r="A857" s="85" t="s">
        <v>9918</v>
      </c>
      <c r="B857" s="85" t="s">
        <v>14182</v>
      </c>
      <c r="C857" s="37" t="str">
        <f t="shared" si="13"/>
        <v>B05AAПлазма человека антисинегнойная</v>
      </c>
      <c r="D857" s="85" t="s">
        <v>13607</v>
      </c>
    </row>
    <row r="858" spans="1:4" x14ac:dyDescent="0.25">
      <c r="A858" s="85" t="s">
        <v>9918</v>
      </c>
      <c r="B858" s="85" t="s">
        <v>14185</v>
      </c>
      <c r="C858" s="37" t="str">
        <f t="shared" si="13"/>
        <v>B05AAПолиглюсоль</v>
      </c>
      <c r="D858" s="85" t="s">
        <v>13607</v>
      </c>
    </row>
    <row r="859" spans="1:4" x14ac:dyDescent="0.25">
      <c r="A859" s="85" t="s">
        <v>9918</v>
      </c>
      <c r="B859" s="85" t="s">
        <v>12136</v>
      </c>
      <c r="C859" s="37" t="str">
        <f t="shared" si="13"/>
        <v>B05AAАльбумин человека</v>
      </c>
      <c r="D859" s="85" t="s">
        <v>17948</v>
      </c>
    </row>
    <row r="860" spans="1:4" x14ac:dyDescent="0.25">
      <c r="A860" s="85" t="s">
        <v>9918</v>
      </c>
      <c r="B860" s="85" t="s">
        <v>12134</v>
      </c>
      <c r="C860" s="37" t="str">
        <f t="shared" si="13"/>
        <v>B05AAЖелатин</v>
      </c>
      <c r="D860" s="85" t="s">
        <v>17948</v>
      </c>
    </row>
    <row r="861" spans="1:4" x14ac:dyDescent="0.25">
      <c r="A861" s="85" t="s">
        <v>9918</v>
      </c>
      <c r="B861" s="85" t="s">
        <v>12132</v>
      </c>
      <c r="C861" s="37" t="str">
        <f t="shared" si="13"/>
        <v>B05AAДекстран</v>
      </c>
      <c r="D861" s="85" t="s">
        <v>17948</v>
      </c>
    </row>
    <row r="862" spans="1:4" x14ac:dyDescent="0.25">
      <c r="A862" s="85" t="s">
        <v>9918</v>
      </c>
      <c r="B862" s="85" t="s">
        <v>12133</v>
      </c>
      <c r="C862" s="37" t="str">
        <f t="shared" si="13"/>
        <v>B05AAГидроксиэтилкрахмал</v>
      </c>
      <c r="D862" s="85" t="s">
        <v>17948</v>
      </c>
    </row>
    <row r="863" spans="1:4" x14ac:dyDescent="0.25">
      <c r="A863" s="85" t="s">
        <v>9918</v>
      </c>
      <c r="B863" s="85" t="s">
        <v>14175</v>
      </c>
      <c r="C863" s="37" t="str">
        <f t="shared" si="13"/>
        <v>B05AAКалия йодид+Натрия хлорид+[Макрогол]</v>
      </c>
      <c r="D863" s="85" t="s">
        <v>13607</v>
      </c>
    </row>
    <row r="864" spans="1:4" ht="30" x14ac:dyDescent="0.25">
      <c r="A864" s="85" t="s">
        <v>9918</v>
      </c>
      <c r="B864" s="85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5" t="s">
        <v>13607</v>
      </c>
    </row>
    <row r="865" spans="1:4" x14ac:dyDescent="0.25">
      <c r="A865" s="85" t="s">
        <v>9918</v>
      </c>
      <c r="B865" s="85" t="s">
        <v>12137</v>
      </c>
      <c r="C865" s="37" t="str">
        <f t="shared" si="13"/>
        <v>B05AAПлазма крови человека</v>
      </c>
      <c r="D865" s="85" t="s">
        <v>13607</v>
      </c>
    </row>
    <row r="866" spans="1:4" x14ac:dyDescent="0.25">
      <c r="A866" s="85" t="s">
        <v>9918</v>
      </c>
      <c r="B866" s="85" t="s">
        <v>14184</v>
      </c>
      <c r="C866" s="37" t="str">
        <f t="shared" si="13"/>
        <v>B05AAПовидон+[Декстроза]</v>
      </c>
      <c r="D866" s="85" t="s">
        <v>13607</v>
      </c>
    </row>
    <row r="867" spans="1:4" x14ac:dyDescent="0.25">
      <c r="A867" s="85" t="s">
        <v>9918</v>
      </c>
      <c r="B867" s="85" t="s">
        <v>12138</v>
      </c>
      <c r="C867" s="37" t="str">
        <f t="shared" si="13"/>
        <v>B05AAПлазма крови человека сухая</v>
      </c>
      <c r="D867" s="85" t="s">
        <v>13607</v>
      </c>
    </row>
    <row r="868" spans="1:4" x14ac:dyDescent="0.25">
      <c r="A868" s="85" t="s">
        <v>9918</v>
      </c>
      <c r="B868" s="85" t="s">
        <v>14169</v>
      </c>
      <c r="C868" s="37" t="str">
        <f t="shared" si="13"/>
        <v>B05AAДекстран [ср.мол.масса 30000-40000]</v>
      </c>
      <c r="D868" s="85" t="s">
        <v>13607</v>
      </c>
    </row>
    <row r="869" spans="1:4" x14ac:dyDescent="0.25">
      <c r="A869" s="85" t="s">
        <v>9918</v>
      </c>
      <c r="B869" s="85" t="s">
        <v>14170</v>
      </c>
      <c r="C869" s="37" t="str">
        <f t="shared" si="13"/>
        <v>B05AAДекстран [ср.мол.масса 30000-40000]+Декстроза</v>
      </c>
      <c r="D869" s="85" t="s">
        <v>13607</v>
      </c>
    </row>
    <row r="870" spans="1:4" x14ac:dyDescent="0.25">
      <c r="A870" s="85" t="s">
        <v>9918</v>
      </c>
      <c r="B870" s="85" t="s">
        <v>14171</v>
      </c>
      <c r="C870" s="37" t="str">
        <f t="shared" si="13"/>
        <v>B05AAДекстран [ср.мол.масса 30000-50000]+Маннитол+Натрия хлорид</v>
      </c>
      <c r="D870" s="85" t="s">
        <v>13607</v>
      </c>
    </row>
    <row r="871" spans="1:4" x14ac:dyDescent="0.25">
      <c r="A871" s="85" t="s">
        <v>9918</v>
      </c>
      <c r="B871" s="85" t="s">
        <v>14172</v>
      </c>
      <c r="C871" s="37" t="str">
        <f t="shared" si="13"/>
        <v>B05AAДекстран [ср.мол.масса 35000-45000]</v>
      </c>
      <c r="D871" s="85" t="s">
        <v>13607</v>
      </c>
    </row>
    <row r="872" spans="1:4" x14ac:dyDescent="0.25">
      <c r="A872" s="85" t="s">
        <v>9918</v>
      </c>
      <c r="B872" s="85" t="s">
        <v>14173</v>
      </c>
      <c r="C872" s="37" t="str">
        <f t="shared" si="13"/>
        <v>B05AAДекстран [ср.мол.масса 50000-70000]</v>
      </c>
      <c r="D872" s="85" t="s">
        <v>13607</v>
      </c>
    </row>
    <row r="873" spans="1:4" x14ac:dyDescent="0.25">
      <c r="A873" s="85" t="s">
        <v>9918</v>
      </c>
      <c r="B873" s="85" t="s">
        <v>14174</v>
      </c>
      <c r="C873" s="37" t="str">
        <f t="shared" si="13"/>
        <v>B05AAДекстран [ср.мол.масса 64000-76000]</v>
      </c>
      <c r="D873" s="85" t="s">
        <v>13607</v>
      </c>
    </row>
    <row r="874" spans="1:4" x14ac:dyDescent="0.25">
      <c r="A874" s="85" t="s">
        <v>9918</v>
      </c>
      <c r="B874" s="85" t="s">
        <v>12135</v>
      </c>
      <c r="C874" s="37" t="str">
        <f t="shared" si="13"/>
        <v>B05AAГемоглобин глутамер</v>
      </c>
      <c r="D874" s="85" t="s">
        <v>13607</v>
      </c>
    </row>
    <row r="875" spans="1:4" x14ac:dyDescent="0.25">
      <c r="A875" s="85" t="s">
        <v>10016</v>
      </c>
      <c r="B875" s="85" t="s">
        <v>12141</v>
      </c>
      <c r="C875" s="37" t="str">
        <f t="shared" si="13"/>
        <v>B05BAГидролизаты белков для парентерального питания</v>
      </c>
      <c r="D875" s="85" t="s">
        <v>13607</v>
      </c>
    </row>
    <row r="876" spans="1:4" ht="30" x14ac:dyDescent="0.25">
      <c r="A876" s="85" t="s">
        <v>10016</v>
      </c>
      <c r="B876" s="85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5" t="s">
        <v>13607</v>
      </c>
    </row>
    <row r="877" spans="1:4" ht="45" x14ac:dyDescent="0.25">
      <c r="A877" s="85" t="s">
        <v>10016</v>
      </c>
      <c r="B877" s="85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5" t="s">
        <v>13607</v>
      </c>
    </row>
    <row r="878" spans="1:4" ht="30" x14ac:dyDescent="0.25">
      <c r="A878" s="85" t="s">
        <v>10016</v>
      </c>
      <c r="B878" s="85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5" t="s">
        <v>13607</v>
      </c>
    </row>
    <row r="879" spans="1:4" ht="30" x14ac:dyDescent="0.25">
      <c r="A879" s="85" t="s">
        <v>10016</v>
      </c>
      <c r="B879" s="85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5" t="s">
        <v>13607</v>
      </c>
    </row>
    <row r="880" spans="1:4" x14ac:dyDescent="0.25">
      <c r="A880" s="85" t="s">
        <v>10016</v>
      </c>
      <c r="B880" s="85" t="s">
        <v>12139</v>
      </c>
      <c r="C880" s="37" t="str">
        <f t="shared" si="14"/>
        <v>B05BAАминокислоты для парентерального питания</v>
      </c>
      <c r="D880" s="85" t="s">
        <v>13607</v>
      </c>
    </row>
    <row r="881" spans="1:4" x14ac:dyDescent="0.25">
      <c r="A881" s="85" t="s">
        <v>10016</v>
      </c>
      <c r="B881" s="85" t="s">
        <v>12140</v>
      </c>
      <c r="C881" s="37" t="str">
        <f t="shared" si="14"/>
        <v>B05BAЖировые эмульсии для парентерального питания</v>
      </c>
      <c r="D881" s="85" t="s">
        <v>17948</v>
      </c>
    </row>
    <row r="882" spans="1:4" ht="30" x14ac:dyDescent="0.25">
      <c r="A882" s="85" t="s">
        <v>10016</v>
      </c>
      <c r="B882" s="85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5" t="s">
        <v>13607</v>
      </c>
    </row>
    <row r="883" spans="1:4" x14ac:dyDescent="0.25">
      <c r="A883" s="85" t="s">
        <v>10016</v>
      </c>
      <c r="B883" s="85" t="s">
        <v>14205</v>
      </c>
      <c r="C883" s="37" t="str">
        <f t="shared" si="14"/>
        <v>B05BAСоевых бобов масло+Триглицериды</v>
      </c>
      <c r="D883" s="85" t="s">
        <v>13607</v>
      </c>
    </row>
    <row r="884" spans="1:4" x14ac:dyDescent="0.25">
      <c r="A884" s="85" t="s">
        <v>10016</v>
      </c>
      <c r="B884" s="85" t="s">
        <v>14196</v>
      </c>
      <c r="C884" s="37" t="str">
        <f t="shared" si="14"/>
        <v>B05BAАминоплазмаль 10% Е</v>
      </c>
      <c r="D884" s="85" t="s">
        <v>13607</v>
      </c>
    </row>
    <row r="885" spans="1:4" x14ac:dyDescent="0.25">
      <c r="A885" s="85" t="s">
        <v>10016</v>
      </c>
      <c r="B885" s="85" t="s">
        <v>14202</v>
      </c>
      <c r="C885" s="37" t="str">
        <f t="shared" si="14"/>
        <v>B05BAВаминолакт</v>
      </c>
      <c r="D885" s="85" t="s">
        <v>13607</v>
      </c>
    </row>
    <row r="886" spans="1:4" ht="30" x14ac:dyDescent="0.25">
      <c r="A886" s="85" t="s">
        <v>10016</v>
      </c>
      <c r="B886" s="85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5" t="s">
        <v>13607</v>
      </c>
    </row>
    <row r="887" spans="1:4" x14ac:dyDescent="0.25">
      <c r="A887" s="85" t="s">
        <v>10016</v>
      </c>
      <c r="B887" s="85" t="s">
        <v>14197</v>
      </c>
      <c r="C887" s="37" t="str">
        <f t="shared" si="14"/>
        <v>B05BAАминостерил N-Гепа</v>
      </c>
      <c r="D887" s="85" t="s">
        <v>13607</v>
      </c>
    </row>
    <row r="888" spans="1:4" x14ac:dyDescent="0.25">
      <c r="A888" s="85" t="s">
        <v>10016</v>
      </c>
      <c r="B888" s="85" t="s">
        <v>13970</v>
      </c>
      <c r="C888" s="37" t="str">
        <f t="shared" si="14"/>
        <v>B05BAАскорбиновая кислота+[Декстроза]</v>
      </c>
      <c r="D888" s="85" t="s">
        <v>13607</v>
      </c>
    </row>
    <row r="889" spans="1:4" x14ac:dyDescent="0.25">
      <c r="A889" s="85" t="s">
        <v>10016</v>
      </c>
      <c r="B889" s="85" t="s">
        <v>14198</v>
      </c>
      <c r="C889" s="37" t="str">
        <f t="shared" si="14"/>
        <v>B05BAВамин 14</v>
      </c>
      <c r="D889" s="85" t="s">
        <v>13607</v>
      </c>
    </row>
    <row r="890" spans="1:4" x14ac:dyDescent="0.25">
      <c r="A890" s="85" t="s">
        <v>10016</v>
      </c>
      <c r="B890" s="85" t="s">
        <v>14199</v>
      </c>
      <c r="C890" s="37" t="str">
        <f t="shared" si="14"/>
        <v>B05BAВамин 14 без электролитов</v>
      </c>
      <c r="D890" s="85" t="s">
        <v>13607</v>
      </c>
    </row>
    <row r="891" spans="1:4" x14ac:dyDescent="0.25">
      <c r="A891" s="85" t="s">
        <v>10016</v>
      </c>
      <c r="B891" s="85" t="s">
        <v>14201</v>
      </c>
      <c r="C891" s="37" t="str">
        <f t="shared" si="14"/>
        <v>B05BAВамин Глюкоза</v>
      </c>
      <c r="D891" s="85" t="s">
        <v>13607</v>
      </c>
    </row>
    <row r="892" spans="1:4" x14ac:dyDescent="0.25">
      <c r="A892" s="85" t="s">
        <v>10016</v>
      </c>
      <c r="B892" s="85" t="s">
        <v>14200</v>
      </c>
      <c r="C892" s="37" t="str">
        <f t="shared" si="14"/>
        <v>B05BAВамин 18 без электролитов</v>
      </c>
      <c r="D892" s="85" t="s">
        <v>13607</v>
      </c>
    </row>
    <row r="893" spans="1:4" ht="30" x14ac:dyDescent="0.25">
      <c r="A893" s="85" t="s">
        <v>9999</v>
      </c>
      <c r="B893" s="85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5" t="s">
        <v>17948</v>
      </c>
    </row>
    <row r="894" spans="1:4" x14ac:dyDescent="0.25">
      <c r="A894" s="85" t="s">
        <v>9999</v>
      </c>
      <c r="B894" s="85" t="s">
        <v>14221</v>
      </c>
      <c r="C894" s="37" t="str">
        <f t="shared" si="14"/>
        <v>B05BBСтерофундин изотонический</v>
      </c>
      <c r="D894" s="85" t="s">
        <v>13607</v>
      </c>
    </row>
    <row r="895" spans="1:4" x14ac:dyDescent="0.25">
      <c r="A895" s="85" t="s">
        <v>9999</v>
      </c>
      <c r="B895" s="85" t="s">
        <v>14208</v>
      </c>
      <c r="C895" s="37" t="str">
        <f t="shared" si="14"/>
        <v>B05BBЙоностерил</v>
      </c>
      <c r="D895" s="85" t="s">
        <v>13607</v>
      </c>
    </row>
    <row r="896" spans="1:4" x14ac:dyDescent="0.25">
      <c r="A896" s="85" t="s">
        <v>9999</v>
      </c>
      <c r="B896" s="85" t="s">
        <v>14218</v>
      </c>
      <c r="C896" s="37" t="str">
        <f t="shared" si="14"/>
        <v>B05BBНормофундин Г-5</v>
      </c>
      <c r="D896" s="85" t="s">
        <v>13607</v>
      </c>
    </row>
    <row r="897" spans="1:4" x14ac:dyDescent="0.25">
      <c r="A897" s="85" t="s">
        <v>9999</v>
      </c>
      <c r="B897" s="85" t="s">
        <v>14220</v>
      </c>
      <c r="C897" s="37" t="str">
        <f t="shared" si="14"/>
        <v>B05BBСтерофундин Г-5</v>
      </c>
      <c r="D897" s="85" t="s">
        <v>13607</v>
      </c>
    </row>
    <row r="898" spans="1:4" x14ac:dyDescent="0.25">
      <c r="A898" s="85" t="s">
        <v>9999</v>
      </c>
      <c r="B898" s="85" t="s">
        <v>14206</v>
      </c>
      <c r="C898" s="37" t="str">
        <f t="shared" si="14"/>
        <v>B05BBАддамель Н</v>
      </c>
      <c r="D898" s="85" t="s">
        <v>13607</v>
      </c>
    </row>
    <row r="899" spans="1:4" x14ac:dyDescent="0.25">
      <c r="A899" s="85" t="s">
        <v>9999</v>
      </c>
      <c r="B899" s="85" t="s">
        <v>13841</v>
      </c>
      <c r="C899" s="37" t="str">
        <f t="shared" si="14"/>
        <v>B05BBДекстроза+Калия хлорид+Натрия хлорид+Натрия цитрат</v>
      </c>
      <c r="D899" s="85" t="s">
        <v>17948</v>
      </c>
    </row>
    <row r="900" spans="1:4" x14ac:dyDescent="0.25">
      <c r="A900" s="85" t="s">
        <v>9999</v>
      </c>
      <c r="B900" s="85" t="s">
        <v>14213</v>
      </c>
      <c r="C900" s="37" t="str">
        <f t="shared" si="14"/>
        <v>B05BBКалия хлорид+Натрия ацетат+Натрия хлорид</v>
      </c>
      <c r="D900" s="85" t="s">
        <v>17948</v>
      </c>
    </row>
    <row r="901" spans="1:4" ht="30" x14ac:dyDescent="0.25">
      <c r="A901" s="85" t="s">
        <v>9999</v>
      </c>
      <c r="B901" s="85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5" t="s">
        <v>17948</v>
      </c>
    </row>
    <row r="902" spans="1:4" x14ac:dyDescent="0.25">
      <c r="A902" s="85" t="s">
        <v>9999</v>
      </c>
      <c r="B902" s="85" t="s">
        <v>12143</v>
      </c>
      <c r="C902" s="37" t="str">
        <f t="shared" si="14"/>
        <v>B05BBМеглюмина натрия сукцинат</v>
      </c>
      <c r="D902" s="85" t="s">
        <v>17948</v>
      </c>
    </row>
    <row r="903" spans="1:4" ht="30" x14ac:dyDescent="0.25">
      <c r="A903" s="85" t="s">
        <v>9999</v>
      </c>
      <c r="B903" s="85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5" t="s">
        <v>17948</v>
      </c>
    </row>
    <row r="904" spans="1:4" x14ac:dyDescent="0.25">
      <c r="A904" s="85" t="s">
        <v>9999</v>
      </c>
      <c r="B904" s="85" t="s">
        <v>14215</v>
      </c>
      <c r="C904" s="37" t="str">
        <f t="shared" si="14"/>
        <v>B05BBНатрия ацетат+Натрия хлорид</v>
      </c>
      <c r="D904" s="85" t="s">
        <v>13607</v>
      </c>
    </row>
    <row r="905" spans="1:4" ht="30" x14ac:dyDescent="0.25">
      <c r="A905" s="85" t="s">
        <v>9999</v>
      </c>
      <c r="B905" s="85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5" t="s">
        <v>13607</v>
      </c>
    </row>
    <row r="906" spans="1:4" ht="30" x14ac:dyDescent="0.25">
      <c r="A906" s="85" t="s">
        <v>9999</v>
      </c>
      <c r="B906" s="85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5" t="s">
        <v>13607</v>
      </c>
    </row>
    <row r="907" spans="1:4" ht="30" x14ac:dyDescent="0.25">
      <c r="A907" s="85" t="s">
        <v>9999</v>
      </c>
      <c r="B907" s="85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5" t="s">
        <v>13607</v>
      </c>
    </row>
    <row r="908" spans="1:4" x14ac:dyDescent="0.25">
      <c r="A908" s="85" t="s">
        <v>9999</v>
      </c>
      <c r="B908" s="85" t="s">
        <v>14212</v>
      </c>
      <c r="C908" s="37" t="str">
        <f t="shared" si="14"/>
        <v>B05BBКалия хлорид+Магния хлорид+Натрия хлорид+Натрия фумарат</v>
      </c>
      <c r="D908" s="85" t="s">
        <v>13607</v>
      </c>
    </row>
    <row r="909" spans="1:4" x14ac:dyDescent="0.25">
      <c r="A909" s="85" t="s">
        <v>9999</v>
      </c>
      <c r="B909" s="85" t="s">
        <v>14214</v>
      </c>
      <c r="C909" s="37" t="str">
        <f t="shared" si="14"/>
        <v>B05BBКалия хлорид+Натрия гидрокарбонат+Натрия хлорид</v>
      </c>
      <c r="D909" s="85" t="s">
        <v>13607</v>
      </c>
    </row>
    <row r="910" spans="1:4" ht="30" x14ac:dyDescent="0.25">
      <c r="A910" s="85" t="s">
        <v>9999</v>
      </c>
      <c r="B910" s="85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5" t="s">
        <v>13607</v>
      </c>
    </row>
    <row r="911" spans="1:4" x14ac:dyDescent="0.25">
      <c r="A911" s="85" t="s">
        <v>9999</v>
      </c>
      <c r="B911" s="85" t="s">
        <v>12145</v>
      </c>
      <c r="C911" s="37" t="str">
        <f t="shared" si="14"/>
        <v>B05BBТрометамол</v>
      </c>
      <c r="D911" s="85" t="s">
        <v>13607</v>
      </c>
    </row>
    <row r="912" spans="1:4" x14ac:dyDescent="0.25">
      <c r="A912" s="85" t="s">
        <v>9999</v>
      </c>
      <c r="B912" s="85" t="s">
        <v>14219</v>
      </c>
      <c r="C912" s="37" t="str">
        <f t="shared" si="14"/>
        <v>B05BBрастворы, влияющие на водно-электролитный баланс</v>
      </c>
      <c r="D912" s="85" t="s">
        <v>13607</v>
      </c>
    </row>
    <row r="913" spans="1:4" x14ac:dyDescent="0.25">
      <c r="A913" s="85" t="s">
        <v>10081</v>
      </c>
      <c r="B913" s="85" t="s">
        <v>14222</v>
      </c>
      <c r="C913" s="37" t="str">
        <f t="shared" si="14"/>
        <v>B05BCрастворы с осмодиуретическим действием</v>
      </c>
      <c r="D913" s="85" t="s">
        <v>13607</v>
      </c>
    </row>
    <row r="914" spans="1:4" x14ac:dyDescent="0.25">
      <c r="A914" s="85" t="s">
        <v>10081</v>
      </c>
      <c r="B914" s="85" t="s">
        <v>12146</v>
      </c>
      <c r="C914" s="37" t="str">
        <f t="shared" si="14"/>
        <v>B05BCМочевина</v>
      </c>
      <c r="D914" s="85" t="s">
        <v>13607</v>
      </c>
    </row>
    <row r="915" spans="1:4" x14ac:dyDescent="0.25">
      <c r="A915" s="85" t="s">
        <v>10081</v>
      </c>
      <c r="B915" s="85" t="s">
        <v>12147</v>
      </c>
      <c r="C915" s="37" t="str">
        <f t="shared" si="14"/>
        <v>B05BCМаннитол</v>
      </c>
      <c r="D915" s="85" t="s">
        <v>17948</v>
      </c>
    </row>
    <row r="916" spans="1:4" x14ac:dyDescent="0.25">
      <c r="A916" s="85" t="s">
        <v>10081</v>
      </c>
      <c r="B916" s="85" t="s">
        <v>14223</v>
      </c>
      <c r="C916" s="37" t="str">
        <f t="shared" si="14"/>
        <v>B05BCСормантол</v>
      </c>
      <c r="D916" s="85" t="s">
        <v>13607</v>
      </c>
    </row>
    <row r="917" spans="1:4" x14ac:dyDescent="0.25">
      <c r="A917" s="85" t="s">
        <v>12148</v>
      </c>
      <c r="B917" s="85" t="s">
        <v>12150</v>
      </c>
      <c r="C917" s="37" t="str">
        <f t="shared" si="14"/>
        <v>B05CBНатрия хлорид</v>
      </c>
      <c r="D917" s="85" t="s">
        <v>13607</v>
      </c>
    </row>
    <row r="918" spans="1:4" x14ac:dyDescent="0.25">
      <c r="A918" s="85" t="s">
        <v>9998</v>
      </c>
      <c r="B918" s="85" t="s">
        <v>12142</v>
      </c>
      <c r="C918" s="37" t="str">
        <f t="shared" si="14"/>
        <v>B05CXДекстроза</v>
      </c>
      <c r="D918" s="85" t="s">
        <v>17948</v>
      </c>
    </row>
    <row r="919" spans="1:4" x14ac:dyDescent="0.25">
      <c r="A919" s="85" t="s">
        <v>9998</v>
      </c>
      <c r="B919" s="85" t="s">
        <v>12151</v>
      </c>
      <c r="C919" s="37" t="str">
        <f t="shared" si="14"/>
        <v>B05CXСорбитол</v>
      </c>
      <c r="D919" s="85" t="s">
        <v>13607</v>
      </c>
    </row>
    <row r="920" spans="1:4" x14ac:dyDescent="0.25">
      <c r="A920" s="85" t="s">
        <v>10143</v>
      </c>
      <c r="B920" s="85" t="s">
        <v>12152</v>
      </c>
      <c r="C920" s="37" t="str">
        <f t="shared" si="14"/>
        <v>B05DИкодекстрин</v>
      </c>
      <c r="D920" s="85" t="s">
        <v>13607</v>
      </c>
    </row>
    <row r="921" spans="1:4" x14ac:dyDescent="0.25">
      <c r="A921" s="85" t="s">
        <v>10143</v>
      </c>
      <c r="B921" s="85" t="s">
        <v>12153</v>
      </c>
      <c r="C921" s="37" t="str">
        <f t="shared" si="14"/>
        <v>B05DРастворы для перитонеального диализа</v>
      </c>
      <c r="D921" s="85" t="s">
        <v>17948</v>
      </c>
    </row>
    <row r="922" spans="1:4" x14ac:dyDescent="0.25">
      <c r="A922" s="85" t="s">
        <v>14224</v>
      </c>
      <c r="B922" s="85" t="s">
        <v>12153</v>
      </c>
      <c r="C922" s="37" t="str">
        <f t="shared" si="14"/>
        <v>B05DBРастворы для перитонеального диализа</v>
      </c>
      <c r="D922" s="85" t="s">
        <v>13607</v>
      </c>
    </row>
    <row r="923" spans="1:4" x14ac:dyDescent="0.25">
      <c r="A923" s="85" t="s">
        <v>14224</v>
      </c>
      <c r="B923" s="85" t="s">
        <v>14225</v>
      </c>
      <c r="C923" s="37" t="str">
        <f t="shared" si="14"/>
        <v>B05DBГипертонические растворы</v>
      </c>
      <c r="D923" s="85" t="s">
        <v>13607</v>
      </c>
    </row>
    <row r="924" spans="1:4" x14ac:dyDescent="0.25">
      <c r="A924" s="85" t="s">
        <v>10044</v>
      </c>
      <c r="B924" s="85" t="s">
        <v>12149</v>
      </c>
      <c r="C924" s="37" t="str">
        <f t="shared" si="14"/>
        <v>B05XAНатрия гидрокарбонат</v>
      </c>
      <c r="D924" s="85" t="s">
        <v>17948</v>
      </c>
    </row>
    <row r="925" spans="1:4" x14ac:dyDescent="0.25">
      <c r="A925" s="85" t="s">
        <v>10044</v>
      </c>
      <c r="B925" s="85" t="s">
        <v>12010</v>
      </c>
      <c r="C925" s="37" t="str">
        <f t="shared" si="14"/>
        <v>B05XAКальция хлорид</v>
      </c>
      <c r="D925" s="85" t="s">
        <v>13607</v>
      </c>
    </row>
    <row r="926" spans="1:4" ht="30" x14ac:dyDescent="0.25">
      <c r="A926" s="85" t="s">
        <v>10044</v>
      </c>
      <c r="B926" s="85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5" t="s">
        <v>13607</v>
      </c>
    </row>
    <row r="927" spans="1:4" x14ac:dyDescent="0.25">
      <c r="A927" s="85" t="s">
        <v>10044</v>
      </c>
      <c r="B927" s="85" t="s">
        <v>14226</v>
      </c>
      <c r="C927" s="37" t="str">
        <f t="shared" si="14"/>
        <v>B05XAГлутон</v>
      </c>
      <c r="D927" s="85" t="s">
        <v>13607</v>
      </c>
    </row>
    <row r="928" spans="1:4" ht="30" x14ac:dyDescent="0.25">
      <c r="A928" s="85" t="s">
        <v>10044</v>
      </c>
      <c r="B928" s="85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5" t="s">
        <v>13607</v>
      </c>
    </row>
    <row r="929" spans="1:4" x14ac:dyDescent="0.25">
      <c r="A929" s="85" t="s">
        <v>10044</v>
      </c>
      <c r="B929" s="85" t="s">
        <v>11908</v>
      </c>
      <c r="C929" s="37" t="str">
        <f t="shared" si="14"/>
        <v>B05XAМагния сульфат</v>
      </c>
      <c r="D929" s="85" t="s">
        <v>17948</v>
      </c>
    </row>
    <row r="930" spans="1:4" x14ac:dyDescent="0.25">
      <c r="A930" s="85" t="s">
        <v>10044</v>
      </c>
      <c r="B930" s="85" t="s">
        <v>12015</v>
      </c>
      <c r="C930" s="37" t="str">
        <f t="shared" si="14"/>
        <v>B05XAКалия хлорид</v>
      </c>
      <c r="D930" s="85" t="s">
        <v>17948</v>
      </c>
    </row>
    <row r="931" spans="1:4" x14ac:dyDescent="0.25">
      <c r="A931" s="85" t="s">
        <v>10044</v>
      </c>
      <c r="B931" s="85" t="s">
        <v>14229</v>
      </c>
      <c r="C931" s="37" t="str">
        <f t="shared" si="14"/>
        <v>B05XAКустодиол</v>
      </c>
      <c r="D931" s="85" t="s">
        <v>13607</v>
      </c>
    </row>
    <row r="932" spans="1:4" x14ac:dyDescent="0.25">
      <c r="A932" s="85" t="s">
        <v>10044</v>
      </c>
      <c r="B932" s="85" t="s">
        <v>12150</v>
      </c>
      <c r="C932" s="37" t="str">
        <f t="shared" si="14"/>
        <v>B05XAНатрия хлорид</v>
      </c>
      <c r="D932" s="85" t="s">
        <v>17948</v>
      </c>
    </row>
    <row r="933" spans="1:4" x14ac:dyDescent="0.25">
      <c r="A933" s="85" t="s">
        <v>14230</v>
      </c>
      <c r="B933" s="85" t="s">
        <v>12139</v>
      </c>
      <c r="C933" s="37" t="str">
        <f t="shared" si="14"/>
        <v>B05XBАминокислоты для парентерального питания</v>
      </c>
      <c r="D933" s="85" t="s">
        <v>13607</v>
      </c>
    </row>
    <row r="934" spans="1:4" x14ac:dyDescent="0.25">
      <c r="A934" s="85" t="s">
        <v>14231</v>
      </c>
      <c r="B934" s="85" t="s">
        <v>14232</v>
      </c>
      <c r="C934" s="37" t="str">
        <f t="shared" si="14"/>
        <v>B05XCВитамины</v>
      </c>
      <c r="D934" s="85" t="s">
        <v>13607</v>
      </c>
    </row>
    <row r="935" spans="1:4" x14ac:dyDescent="0.25">
      <c r="A935" s="85" t="s">
        <v>14231</v>
      </c>
      <c r="B935" s="85" t="s">
        <v>14233</v>
      </c>
      <c r="C935" s="37" t="str">
        <f t="shared" si="14"/>
        <v>B05XCПоливитамины [парентеральное введение]</v>
      </c>
      <c r="D935" s="85" t="s">
        <v>13607</v>
      </c>
    </row>
    <row r="936" spans="1:4" x14ac:dyDescent="0.25">
      <c r="A936" s="85" t="s">
        <v>12154</v>
      </c>
      <c r="B936" s="85" t="s">
        <v>14235</v>
      </c>
      <c r="C936" s="37" t="str">
        <f t="shared" si="14"/>
        <v>B05ZAРастворы для гемодиализа (концентраты)</v>
      </c>
      <c r="D936" s="85" t="s">
        <v>13607</v>
      </c>
    </row>
    <row r="937" spans="1:4" x14ac:dyDescent="0.25">
      <c r="A937" s="85" t="s">
        <v>12154</v>
      </c>
      <c r="B937" s="85" t="s">
        <v>13632</v>
      </c>
      <c r="C937" s="37" t="str">
        <f t="shared" si="14"/>
        <v>B05ZAСолкосерил</v>
      </c>
      <c r="D937" s="85" t="s">
        <v>13607</v>
      </c>
    </row>
    <row r="938" spans="1:4" x14ac:dyDescent="0.25">
      <c r="A938" s="85" t="s">
        <v>12154</v>
      </c>
      <c r="B938" s="85" t="s">
        <v>12155</v>
      </c>
      <c r="C938" s="37" t="str">
        <f t="shared" si="14"/>
        <v>B05ZAРастворы для гемодиализа</v>
      </c>
      <c r="D938" s="85" t="s">
        <v>13607</v>
      </c>
    </row>
    <row r="939" spans="1:4" x14ac:dyDescent="0.25">
      <c r="A939" s="85" t="s">
        <v>12154</v>
      </c>
      <c r="B939" s="85" t="s">
        <v>14234</v>
      </c>
      <c r="C939" s="37" t="str">
        <f t="shared" si="14"/>
        <v>B05ZAМультилак</v>
      </c>
      <c r="D939" s="85" t="s">
        <v>13607</v>
      </c>
    </row>
    <row r="940" spans="1:4" x14ac:dyDescent="0.25">
      <c r="A940" s="85" t="s">
        <v>14236</v>
      </c>
      <c r="B940" s="85" t="s">
        <v>14237</v>
      </c>
      <c r="C940" s="37" t="str">
        <f t="shared" si="14"/>
        <v>B05ZBРастворы для гемофильтрации</v>
      </c>
      <c r="D940" s="85" t="s">
        <v>13607</v>
      </c>
    </row>
    <row r="941" spans="1:4" x14ac:dyDescent="0.25">
      <c r="A941" s="85" t="s">
        <v>14236</v>
      </c>
      <c r="B941" s="85" t="s">
        <v>14234</v>
      </c>
      <c r="C941" s="37" t="str">
        <f t="shared" ref="C941:C1004" si="15">CONCATENATE(A941,B941)</f>
        <v>B05ZBМультилак</v>
      </c>
      <c r="D941" s="85" t="s">
        <v>13607</v>
      </c>
    </row>
    <row r="942" spans="1:4" x14ac:dyDescent="0.25">
      <c r="A942" s="85" t="s">
        <v>12156</v>
      </c>
      <c r="B942" s="85" t="s">
        <v>14239</v>
      </c>
      <c r="C942" s="37" t="str">
        <f t="shared" si="15"/>
        <v>B06AAФерментные препараты</v>
      </c>
      <c r="D942" s="85" t="s">
        <v>13607</v>
      </c>
    </row>
    <row r="943" spans="1:4" x14ac:dyDescent="0.25">
      <c r="A943" s="85" t="s">
        <v>12156</v>
      </c>
      <c r="B943" s="85" t="s">
        <v>14238</v>
      </c>
      <c r="C943" s="37" t="str">
        <f t="shared" si="15"/>
        <v>B06AAДезоксирибонуклеаза</v>
      </c>
      <c r="D943" s="85" t="s">
        <v>13607</v>
      </c>
    </row>
    <row r="944" spans="1:4" x14ac:dyDescent="0.25">
      <c r="A944" s="85" t="s">
        <v>12156</v>
      </c>
      <c r="B944" s="85" t="s">
        <v>12381</v>
      </c>
      <c r="C944" s="37" t="str">
        <f t="shared" si="15"/>
        <v>B06AAРибонуклеаза</v>
      </c>
      <c r="D944" s="85" t="s">
        <v>13607</v>
      </c>
    </row>
    <row r="945" spans="1:4" x14ac:dyDescent="0.25">
      <c r="A945" s="85" t="s">
        <v>12156</v>
      </c>
      <c r="B945" s="85" t="s">
        <v>12383</v>
      </c>
      <c r="C945" s="37" t="str">
        <f t="shared" si="15"/>
        <v>B06AAХимотрипсин</v>
      </c>
      <c r="D945" s="85" t="s">
        <v>13607</v>
      </c>
    </row>
    <row r="946" spans="1:4" x14ac:dyDescent="0.25">
      <c r="A946" s="85" t="s">
        <v>12156</v>
      </c>
      <c r="B946" s="85" t="s">
        <v>12157</v>
      </c>
      <c r="C946" s="37" t="str">
        <f t="shared" si="15"/>
        <v>B06AAГиалуронидаза</v>
      </c>
      <c r="D946" s="85" t="s">
        <v>13607</v>
      </c>
    </row>
    <row r="947" spans="1:4" x14ac:dyDescent="0.25">
      <c r="A947" s="85" t="s">
        <v>13602</v>
      </c>
      <c r="B947" s="85" t="s">
        <v>13603</v>
      </c>
      <c r="C947" s="37" t="str">
        <f t="shared" si="15"/>
        <v>B06ABАктовегин</v>
      </c>
      <c r="D947" s="85" t="s">
        <v>13607</v>
      </c>
    </row>
    <row r="948" spans="1:4" x14ac:dyDescent="0.25">
      <c r="A948" s="85" t="s">
        <v>13602</v>
      </c>
      <c r="B948" s="85" t="s">
        <v>14240</v>
      </c>
      <c r="C948" s="37" t="str">
        <f t="shared" si="15"/>
        <v>B06ABПрочие гематологические средства</v>
      </c>
      <c r="D948" s="85" t="s">
        <v>13607</v>
      </c>
    </row>
    <row r="949" spans="1:4" x14ac:dyDescent="0.25">
      <c r="A949" s="85" t="s">
        <v>13602</v>
      </c>
      <c r="B949" s="85" t="s">
        <v>13205</v>
      </c>
      <c r="C949" s="37" t="str">
        <f t="shared" si="15"/>
        <v>B06ABГемин</v>
      </c>
      <c r="D949" s="85" t="s">
        <v>13607</v>
      </c>
    </row>
    <row r="950" spans="1:4" x14ac:dyDescent="0.25">
      <c r="A950" s="85" t="s">
        <v>12158</v>
      </c>
      <c r="B950" s="85" t="s">
        <v>12159</v>
      </c>
      <c r="C950" s="37" t="str">
        <f t="shared" si="15"/>
        <v>C01Пентагидроксиэтилнафтохинон</v>
      </c>
      <c r="D950" s="85" t="s">
        <v>13607</v>
      </c>
    </row>
    <row r="951" spans="1:4" x14ac:dyDescent="0.25">
      <c r="A951" s="85" t="s">
        <v>10002</v>
      </c>
      <c r="B951" s="85" t="s">
        <v>12160</v>
      </c>
      <c r="C951" s="37" t="str">
        <f t="shared" si="15"/>
        <v>C01AAЛанатозид Ц</v>
      </c>
      <c r="D951" s="85" t="s">
        <v>13607</v>
      </c>
    </row>
    <row r="952" spans="1:4" x14ac:dyDescent="0.25">
      <c r="A952" s="85" t="s">
        <v>10002</v>
      </c>
      <c r="B952" s="85" t="s">
        <v>12161</v>
      </c>
      <c r="C952" s="37" t="str">
        <f t="shared" si="15"/>
        <v>C01AAДигоксин</v>
      </c>
      <c r="D952" s="85" t="s">
        <v>17948</v>
      </c>
    </row>
    <row r="953" spans="1:4" x14ac:dyDescent="0.25">
      <c r="A953" s="85" t="s">
        <v>10002</v>
      </c>
      <c r="B953" s="85" t="s">
        <v>14242</v>
      </c>
      <c r="C953" s="37" t="str">
        <f t="shared" si="15"/>
        <v>C01AAДигален-нео</v>
      </c>
      <c r="D953" s="85" t="s">
        <v>13607</v>
      </c>
    </row>
    <row r="954" spans="1:4" x14ac:dyDescent="0.25">
      <c r="A954" s="85" t="s">
        <v>10002</v>
      </c>
      <c r="B954" s="85" t="s">
        <v>14244</v>
      </c>
      <c r="C954" s="37" t="str">
        <f t="shared" si="15"/>
        <v>C01AAЛантозид</v>
      </c>
      <c r="D954" s="85" t="s">
        <v>13607</v>
      </c>
    </row>
    <row r="955" spans="1:4" x14ac:dyDescent="0.25">
      <c r="A955" s="85" t="s">
        <v>10002</v>
      </c>
      <c r="B955" s="85" t="s">
        <v>14241</v>
      </c>
      <c r="C955" s="37" t="str">
        <f t="shared" si="15"/>
        <v>C01AAгликозиды наперстянки</v>
      </c>
      <c r="D955" s="85" t="s">
        <v>13607</v>
      </c>
    </row>
    <row r="956" spans="1:4" x14ac:dyDescent="0.25">
      <c r="A956" s="85" t="s">
        <v>10002</v>
      </c>
      <c r="B956" s="85" t="s">
        <v>14243</v>
      </c>
      <c r="C956" s="37" t="str">
        <f t="shared" si="15"/>
        <v>C01AAДигитоксин</v>
      </c>
      <c r="D956" s="85" t="s">
        <v>13607</v>
      </c>
    </row>
    <row r="957" spans="1:4" x14ac:dyDescent="0.25">
      <c r="A957" s="85" t="s">
        <v>10002</v>
      </c>
      <c r="B957" s="85" t="s">
        <v>14245</v>
      </c>
      <c r="C957" s="37" t="str">
        <f t="shared" si="15"/>
        <v>C01AAМетилдигоксин</v>
      </c>
      <c r="D957" s="85" t="s">
        <v>13607</v>
      </c>
    </row>
    <row r="958" spans="1:4" x14ac:dyDescent="0.25">
      <c r="A958" s="85" t="s">
        <v>10002</v>
      </c>
      <c r="B958" s="85" t="s">
        <v>14246</v>
      </c>
      <c r="C958" s="37" t="str">
        <f t="shared" si="15"/>
        <v>C01AAНаперстянки пурпурной листьев экстракт</v>
      </c>
      <c r="D958" s="85" t="s">
        <v>13607</v>
      </c>
    </row>
    <row r="959" spans="1:4" x14ac:dyDescent="0.25">
      <c r="A959" s="85" t="s">
        <v>12162</v>
      </c>
      <c r="B959" s="85" t="s">
        <v>12163</v>
      </c>
      <c r="C959" s="37" t="str">
        <f t="shared" si="15"/>
        <v>C01ACСтрофантин-К</v>
      </c>
      <c r="D959" s="85" t="s">
        <v>13607</v>
      </c>
    </row>
    <row r="960" spans="1:4" x14ac:dyDescent="0.25">
      <c r="A960" s="85" t="s">
        <v>12162</v>
      </c>
      <c r="B960" s="85" t="s">
        <v>12164</v>
      </c>
      <c r="C960" s="37" t="str">
        <f t="shared" si="15"/>
        <v>C01ACУабаин</v>
      </c>
      <c r="D960" s="85" t="s">
        <v>13607</v>
      </c>
    </row>
    <row r="961" spans="1:4" x14ac:dyDescent="0.25">
      <c r="A961" s="85" t="s">
        <v>12165</v>
      </c>
      <c r="B961" s="85" t="s">
        <v>12168</v>
      </c>
      <c r="C961" s="37" t="str">
        <f t="shared" si="15"/>
        <v>C01AXАдонизид</v>
      </c>
      <c r="D961" s="85" t="s">
        <v>13607</v>
      </c>
    </row>
    <row r="962" spans="1:4" x14ac:dyDescent="0.25">
      <c r="A962" s="85" t="s">
        <v>12165</v>
      </c>
      <c r="B962" s="85" t="s">
        <v>14253</v>
      </c>
      <c r="C962" s="37" t="str">
        <f t="shared" si="15"/>
        <v>C01AXГорицвета весеннего травы гликозид+Калия бромид</v>
      </c>
      <c r="D962" s="85" t="s">
        <v>13607</v>
      </c>
    </row>
    <row r="963" spans="1:4" x14ac:dyDescent="0.25">
      <c r="A963" s="85" t="s">
        <v>12165</v>
      </c>
      <c r="B963" s="85" t="s">
        <v>12166</v>
      </c>
      <c r="C963" s="37" t="str">
        <f t="shared" si="15"/>
        <v>C01AXЛандыша листьев гликозид</v>
      </c>
      <c r="D963" s="85" t="s">
        <v>13607</v>
      </c>
    </row>
    <row r="964" spans="1:4" x14ac:dyDescent="0.25">
      <c r="A964" s="85" t="s">
        <v>12165</v>
      </c>
      <c r="B964" s="85" t="s">
        <v>14250</v>
      </c>
      <c r="C964" s="37" t="str">
        <f t="shared" si="15"/>
        <v>C01AXАдониса таблетки покрытые оболочкой</v>
      </c>
      <c r="D964" s="85" t="s">
        <v>13607</v>
      </c>
    </row>
    <row r="965" spans="1:4" x14ac:dyDescent="0.25">
      <c r="A965" s="85" t="s">
        <v>12165</v>
      </c>
      <c r="B965" s="85" t="s">
        <v>14251</v>
      </c>
      <c r="C965" s="37" t="str">
        <f t="shared" si="15"/>
        <v>C01AXАдонис-бром</v>
      </c>
      <c r="D965" s="85" t="s">
        <v>13607</v>
      </c>
    </row>
    <row r="966" spans="1:4" x14ac:dyDescent="0.25">
      <c r="A966" s="85" t="s">
        <v>12165</v>
      </c>
      <c r="B966" s="85" t="s">
        <v>14254</v>
      </c>
      <c r="C966" s="37" t="str">
        <f t="shared" si="15"/>
        <v>C01AXДругие сердечные гликозиды</v>
      </c>
      <c r="D966" s="85" t="s">
        <v>13607</v>
      </c>
    </row>
    <row r="967" spans="1:4" ht="30" x14ac:dyDescent="0.25">
      <c r="A967" s="85" t="s">
        <v>12165</v>
      </c>
      <c r="B967" s="85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5" t="s">
        <v>13607</v>
      </c>
    </row>
    <row r="968" spans="1:4" ht="45" x14ac:dyDescent="0.25">
      <c r="A968" s="85" t="s">
        <v>12165</v>
      </c>
      <c r="B968" s="85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5" t="s">
        <v>13607</v>
      </c>
    </row>
    <row r="969" spans="1:4" x14ac:dyDescent="0.25">
      <c r="A969" s="85" t="s">
        <v>12165</v>
      </c>
      <c r="B969" s="85" t="s">
        <v>14252</v>
      </c>
      <c r="C969" s="37" t="str">
        <f t="shared" si="15"/>
        <v>C01AXГербион сердечные капли</v>
      </c>
      <c r="D969" s="85" t="s">
        <v>13607</v>
      </c>
    </row>
    <row r="970" spans="1:4" ht="30" x14ac:dyDescent="0.25">
      <c r="A970" s="85" t="s">
        <v>12165</v>
      </c>
      <c r="B970" s="85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5" t="s">
        <v>13607</v>
      </c>
    </row>
    <row r="971" spans="1:4" x14ac:dyDescent="0.25">
      <c r="A971" s="85" t="s">
        <v>10134</v>
      </c>
      <c r="B971" s="85" t="s">
        <v>14255</v>
      </c>
      <c r="C971" s="37" t="str">
        <f t="shared" si="15"/>
        <v>C01BAАймалин</v>
      </c>
      <c r="D971" s="85" t="s">
        <v>13607</v>
      </c>
    </row>
    <row r="972" spans="1:4" x14ac:dyDescent="0.25">
      <c r="A972" s="85" t="s">
        <v>10134</v>
      </c>
      <c r="B972" s="85" t="s">
        <v>14256</v>
      </c>
      <c r="C972" s="37" t="str">
        <f t="shared" si="15"/>
        <v>C01BAХинидин</v>
      </c>
      <c r="D972" s="85" t="s">
        <v>13607</v>
      </c>
    </row>
    <row r="973" spans="1:4" x14ac:dyDescent="0.25">
      <c r="A973" s="85" t="s">
        <v>10134</v>
      </c>
      <c r="B973" s="85" t="s">
        <v>12169</v>
      </c>
      <c r="C973" s="37" t="str">
        <f t="shared" si="15"/>
        <v>C01BAПрокаинамид</v>
      </c>
      <c r="D973" s="85" t="s">
        <v>17948</v>
      </c>
    </row>
    <row r="974" spans="1:4" x14ac:dyDescent="0.25">
      <c r="A974" s="85" t="s">
        <v>10075</v>
      </c>
      <c r="B974" s="85" t="s">
        <v>12170</v>
      </c>
      <c r="C974" s="37" t="str">
        <f t="shared" si="15"/>
        <v>C01BBЛидокаин</v>
      </c>
      <c r="D974" s="85" t="s">
        <v>17948</v>
      </c>
    </row>
    <row r="975" spans="1:4" x14ac:dyDescent="0.25">
      <c r="A975" s="85" t="s">
        <v>10075</v>
      </c>
      <c r="B975" s="85" t="s">
        <v>14257</v>
      </c>
      <c r="C975" s="37" t="str">
        <f t="shared" si="15"/>
        <v>C01BBМексилетин</v>
      </c>
      <c r="D975" s="85" t="s">
        <v>13607</v>
      </c>
    </row>
    <row r="976" spans="1:4" x14ac:dyDescent="0.25">
      <c r="A976" s="85" t="s">
        <v>10137</v>
      </c>
      <c r="B976" s="85" t="s">
        <v>12171</v>
      </c>
      <c r="C976" s="37" t="str">
        <f t="shared" si="15"/>
        <v>C01BCПропафенон</v>
      </c>
      <c r="D976" s="85" t="s">
        <v>17948</v>
      </c>
    </row>
    <row r="977" spans="1:4" x14ac:dyDescent="0.25">
      <c r="A977" s="85" t="s">
        <v>10137</v>
      </c>
      <c r="B977" s="85" t="s">
        <v>12172</v>
      </c>
      <c r="C977" s="37" t="str">
        <f t="shared" si="15"/>
        <v>C01BCДиэтиламинопропионилэтоксикарбониламинофенотиазин</v>
      </c>
      <c r="D977" s="85" t="s">
        <v>13607</v>
      </c>
    </row>
    <row r="978" spans="1:4" x14ac:dyDescent="0.25">
      <c r="A978" s="85" t="s">
        <v>10137</v>
      </c>
      <c r="B978" s="85" t="s">
        <v>14258</v>
      </c>
      <c r="C978" s="37" t="str">
        <f t="shared" si="15"/>
        <v>C01BCантиаритмические препараты, класс IС</v>
      </c>
      <c r="D978" s="85" t="s">
        <v>13607</v>
      </c>
    </row>
    <row r="979" spans="1:4" x14ac:dyDescent="0.25">
      <c r="A979" s="85" t="s">
        <v>9926</v>
      </c>
      <c r="B979" s="85" t="s">
        <v>12173</v>
      </c>
      <c r="C979" s="37" t="str">
        <f t="shared" si="15"/>
        <v>C01BDДронедарон</v>
      </c>
      <c r="D979" s="85" t="s">
        <v>13607</v>
      </c>
    </row>
    <row r="980" spans="1:4" x14ac:dyDescent="0.25">
      <c r="A980" s="85" t="s">
        <v>9926</v>
      </c>
      <c r="B980" s="85" t="s">
        <v>12175</v>
      </c>
      <c r="C980" s="37" t="str">
        <f t="shared" si="15"/>
        <v>C01BDНитрофенилдиэтиламинопентилбензамид</v>
      </c>
      <c r="D980" s="85" t="s">
        <v>13607</v>
      </c>
    </row>
    <row r="981" spans="1:4" x14ac:dyDescent="0.25">
      <c r="A981" s="85" t="s">
        <v>9926</v>
      </c>
      <c r="B981" s="85" t="s">
        <v>12174</v>
      </c>
      <c r="C981" s="37" t="str">
        <f t="shared" si="15"/>
        <v>C01BDАмиодарон</v>
      </c>
      <c r="D981" s="85" t="s">
        <v>17948</v>
      </c>
    </row>
    <row r="982" spans="1:4" x14ac:dyDescent="0.25">
      <c r="A982" s="85" t="s">
        <v>9926</v>
      </c>
      <c r="B982" s="85" t="s">
        <v>14259</v>
      </c>
      <c r="C982" s="37" t="str">
        <f t="shared" si="15"/>
        <v>C01BDантиаритмические препараты, класс III</v>
      </c>
      <c r="D982" s="85" t="s">
        <v>13607</v>
      </c>
    </row>
    <row r="983" spans="1:4" x14ac:dyDescent="0.25">
      <c r="A983" s="85" t="s">
        <v>9926</v>
      </c>
      <c r="B983" s="85" t="s">
        <v>14260</v>
      </c>
      <c r="C983" s="37" t="str">
        <f t="shared" si="15"/>
        <v>C01BDБретилия тозилат</v>
      </c>
      <c r="D983" s="85" t="s">
        <v>13607</v>
      </c>
    </row>
    <row r="984" spans="1:4" x14ac:dyDescent="0.25">
      <c r="A984" s="85" t="s">
        <v>9926</v>
      </c>
      <c r="B984" s="85" t="s">
        <v>14261</v>
      </c>
      <c r="C984" s="37" t="str">
        <f t="shared" si="15"/>
        <v>C01BDИбутилид</v>
      </c>
      <c r="D984" s="85" t="s">
        <v>13607</v>
      </c>
    </row>
    <row r="985" spans="1:4" x14ac:dyDescent="0.25">
      <c r="A985" s="85" t="s">
        <v>10067</v>
      </c>
      <c r="B985" s="85" t="s">
        <v>14262</v>
      </c>
      <c r="C985" s="37" t="str">
        <f t="shared" si="15"/>
        <v>C01BGАклезина таблетки покрытые оболочкой 0.025 г</v>
      </c>
      <c r="D985" s="85" t="s">
        <v>13607</v>
      </c>
    </row>
    <row r="986" spans="1:4" x14ac:dyDescent="0.25">
      <c r="A986" s="85" t="s">
        <v>10067</v>
      </c>
      <c r="B986" s="85" t="s">
        <v>14264</v>
      </c>
      <c r="C986" s="37" t="str">
        <f t="shared" si="15"/>
        <v>C01BGКватернидина раствор для иньекций 0.5%</v>
      </c>
      <c r="D986" s="85" t="s">
        <v>13607</v>
      </c>
    </row>
    <row r="987" spans="1:4" x14ac:dyDescent="0.25">
      <c r="A987" s="85" t="s">
        <v>10067</v>
      </c>
      <c r="B987" s="85" t="s">
        <v>14263</v>
      </c>
      <c r="C987" s="37" t="str">
        <f t="shared" si="15"/>
        <v>C01BGДругие антиаритмические препараты, класс I и III</v>
      </c>
      <c r="D987" s="85" t="s">
        <v>13607</v>
      </c>
    </row>
    <row r="988" spans="1:4" x14ac:dyDescent="0.25">
      <c r="A988" s="85" t="s">
        <v>10067</v>
      </c>
      <c r="B988" s="85" t="s">
        <v>12177</v>
      </c>
      <c r="C988" s="37" t="str">
        <f t="shared" si="15"/>
        <v>C01BGЛаппаконитина гидробромид</v>
      </c>
      <c r="D988" s="85" t="s">
        <v>17948</v>
      </c>
    </row>
    <row r="989" spans="1:4" x14ac:dyDescent="0.25">
      <c r="A989" s="85" t="s">
        <v>10067</v>
      </c>
      <c r="B989" s="85" t="s">
        <v>12176</v>
      </c>
      <c r="C989" s="37" t="str">
        <f t="shared" si="15"/>
        <v>C01BGМорацизин</v>
      </c>
      <c r="D989" s="85" t="s">
        <v>13607</v>
      </c>
    </row>
    <row r="990" spans="1:4" x14ac:dyDescent="0.25">
      <c r="A990" s="85" t="s">
        <v>10010</v>
      </c>
      <c r="B990" s="85" t="s">
        <v>12180</v>
      </c>
      <c r="C990" s="37" t="str">
        <f t="shared" si="15"/>
        <v>C01CAФенилпирролидинилбутирилдигидробензодиоксан</v>
      </c>
      <c r="D990" s="85" t="s">
        <v>13607</v>
      </c>
    </row>
    <row r="991" spans="1:4" x14ac:dyDescent="0.25">
      <c r="A991" s="85" t="s">
        <v>10010</v>
      </c>
      <c r="B991" s="85" t="s">
        <v>12178</v>
      </c>
      <c r="C991" s="37" t="str">
        <f t="shared" si="15"/>
        <v>C01CAМидодрин</v>
      </c>
      <c r="D991" s="85" t="s">
        <v>13607</v>
      </c>
    </row>
    <row r="992" spans="1:4" x14ac:dyDescent="0.25">
      <c r="A992" s="85" t="s">
        <v>10010</v>
      </c>
      <c r="B992" s="85" t="s">
        <v>12179</v>
      </c>
      <c r="C992" s="37" t="str">
        <f t="shared" si="15"/>
        <v>C01CAНорэпинефрин</v>
      </c>
      <c r="D992" s="85" t="s">
        <v>17948</v>
      </c>
    </row>
    <row r="993" spans="1:4" x14ac:dyDescent="0.25">
      <c r="A993" s="85" t="s">
        <v>10010</v>
      </c>
      <c r="B993" s="85" t="s">
        <v>12183</v>
      </c>
      <c r="C993" s="37" t="str">
        <f t="shared" si="15"/>
        <v>C01CAДобутамин</v>
      </c>
      <c r="D993" s="85" t="s">
        <v>17948</v>
      </c>
    </row>
    <row r="994" spans="1:4" x14ac:dyDescent="0.25">
      <c r="A994" s="85" t="s">
        <v>10010</v>
      </c>
      <c r="B994" s="85" t="s">
        <v>12105</v>
      </c>
      <c r="C994" s="37" t="str">
        <f t="shared" si="15"/>
        <v>C01CAЭпинефрин</v>
      </c>
      <c r="D994" s="85" t="s">
        <v>17948</v>
      </c>
    </row>
    <row r="995" spans="1:4" x14ac:dyDescent="0.25">
      <c r="A995" s="85" t="s">
        <v>10010</v>
      </c>
      <c r="B995" s="85" t="s">
        <v>12181</v>
      </c>
      <c r="C995" s="37" t="str">
        <f t="shared" si="15"/>
        <v>C01CAФенилэфрин</v>
      </c>
      <c r="D995" s="85" t="s">
        <v>17948</v>
      </c>
    </row>
    <row r="996" spans="1:4" x14ac:dyDescent="0.25">
      <c r="A996" s="85" t="s">
        <v>10010</v>
      </c>
      <c r="B996" s="85" t="s">
        <v>12182</v>
      </c>
      <c r="C996" s="37" t="str">
        <f t="shared" si="15"/>
        <v>C01CAДопамин</v>
      </c>
      <c r="D996" s="85" t="s">
        <v>17948</v>
      </c>
    </row>
    <row r="997" spans="1:4" x14ac:dyDescent="0.25">
      <c r="A997" s="85" t="s">
        <v>10010</v>
      </c>
      <c r="B997" s="85" t="s">
        <v>14265</v>
      </c>
      <c r="C997" s="37" t="str">
        <f t="shared" si="15"/>
        <v>C01CAадренергические и дофаминергические средства</v>
      </c>
      <c r="D997" s="85" t="s">
        <v>13607</v>
      </c>
    </row>
    <row r="998" spans="1:4" x14ac:dyDescent="0.25">
      <c r="A998" s="85" t="s">
        <v>10010</v>
      </c>
      <c r="B998" s="85" t="s">
        <v>14266</v>
      </c>
      <c r="C998" s="37" t="str">
        <f t="shared" si="15"/>
        <v>C01CAПсевдоэфедрин</v>
      </c>
      <c r="D998" s="85" t="s">
        <v>13607</v>
      </c>
    </row>
    <row r="999" spans="1:4" x14ac:dyDescent="0.25">
      <c r="A999" s="85" t="s">
        <v>10072</v>
      </c>
      <c r="B999" s="85" t="s">
        <v>14269</v>
      </c>
      <c r="C999" s="37" t="str">
        <f t="shared" si="15"/>
        <v>C01CXАнгиотензинамид</v>
      </c>
      <c r="D999" s="85" t="s">
        <v>13607</v>
      </c>
    </row>
    <row r="1000" spans="1:4" x14ac:dyDescent="0.25">
      <c r="A1000" s="85" t="s">
        <v>10072</v>
      </c>
      <c r="B1000" s="85" t="s">
        <v>14272</v>
      </c>
      <c r="C1000" s="37" t="str">
        <f t="shared" si="15"/>
        <v>C01CXРефрактерин для инъекций</v>
      </c>
      <c r="D1000" s="85" t="s">
        <v>13607</v>
      </c>
    </row>
    <row r="1001" spans="1:4" x14ac:dyDescent="0.25">
      <c r="A1001" s="85" t="s">
        <v>10072</v>
      </c>
      <c r="B1001" s="85" t="s">
        <v>14268</v>
      </c>
      <c r="C1001" s="37" t="str">
        <f t="shared" si="15"/>
        <v>C01CXАзаклорзин</v>
      </c>
      <c r="D1001" s="85" t="s">
        <v>13607</v>
      </c>
    </row>
    <row r="1002" spans="1:4" x14ac:dyDescent="0.25">
      <c r="A1002" s="85" t="s">
        <v>10072</v>
      </c>
      <c r="B1002" s="85" t="s">
        <v>14267</v>
      </c>
      <c r="C1002" s="37" t="str">
        <f t="shared" si="15"/>
        <v>C01CXАденоцин</v>
      </c>
      <c r="D1002" s="85" t="s">
        <v>13607</v>
      </c>
    </row>
    <row r="1003" spans="1:4" x14ac:dyDescent="0.25">
      <c r="A1003" s="85" t="s">
        <v>10072</v>
      </c>
      <c r="B1003" s="85" t="s">
        <v>14270</v>
      </c>
      <c r="C1003" s="37" t="str">
        <f t="shared" si="15"/>
        <v>C01CXдругие кардиотонические средства</v>
      </c>
      <c r="D1003" s="85" t="s">
        <v>13607</v>
      </c>
    </row>
    <row r="1004" spans="1:4" x14ac:dyDescent="0.25">
      <c r="A1004" s="85" t="s">
        <v>10072</v>
      </c>
      <c r="B1004" s="85" t="s">
        <v>12185</v>
      </c>
      <c r="C1004" s="37" t="str">
        <f t="shared" si="15"/>
        <v>C01CXЛевосимендан</v>
      </c>
      <c r="D1004" s="85" t="s">
        <v>17948</v>
      </c>
    </row>
    <row r="1005" spans="1:4" x14ac:dyDescent="0.25">
      <c r="A1005" s="85" t="s">
        <v>10072</v>
      </c>
      <c r="B1005" s="85" t="s">
        <v>12184</v>
      </c>
      <c r="C1005" s="37" t="str">
        <f t="shared" ref="C1005:C1068" si="16">CONCATENATE(A1005,B1005)</f>
        <v>C01CXЦитохром С</v>
      </c>
      <c r="D1005" s="85" t="s">
        <v>13607</v>
      </c>
    </row>
    <row r="1006" spans="1:4" x14ac:dyDescent="0.25">
      <c r="A1006" s="85" t="s">
        <v>10072</v>
      </c>
      <c r="B1006" s="85" t="s">
        <v>14271</v>
      </c>
      <c r="C1006" s="37" t="str">
        <f t="shared" si="16"/>
        <v>C01CXИзотурона раствор для инъекций 10%</v>
      </c>
      <c r="D1006" s="85" t="s">
        <v>13607</v>
      </c>
    </row>
    <row r="1007" spans="1:4" x14ac:dyDescent="0.25">
      <c r="A1007" s="85" t="s">
        <v>10024</v>
      </c>
      <c r="B1007" s="85" t="s">
        <v>12187</v>
      </c>
      <c r="C1007" s="37" t="str">
        <f t="shared" si="16"/>
        <v>C01DAПентаэритритила тетранитрат</v>
      </c>
      <c r="D1007" s="85" t="s">
        <v>13607</v>
      </c>
    </row>
    <row r="1008" spans="1:4" ht="45" x14ac:dyDescent="0.25">
      <c r="A1008" s="85" t="s">
        <v>10024</v>
      </c>
      <c r="B1008" s="85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5" t="s">
        <v>13607</v>
      </c>
    </row>
    <row r="1009" spans="1:4" x14ac:dyDescent="0.25">
      <c r="A1009" s="85" t="s">
        <v>10024</v>
      </c>
      <c r="B1009" s="85" t="s">
        <v>12186</v>
      </c>
      <c r="C1009" s="37" t="str">
        <f t="shared" si="16"/>
        <v>C01DAНитроглицерин</v>
      </c>
      <c r="D1009" s="85" t="s">
        <v>17948</v>
      </c>
    </row>
    <row r="1010" spans="1:4" x14ac:dyDescent="0.25">
      <c r="A1010" s="85" t="s">
        <v>10024</v>
      </c>
      <c r="B1010" s="85" t="s">
        <v>12188</v>
      </c>
      <c r="C1010" s="37" t="str">
        <f t="shared" si="16"/>
        <v>C01DAИзосорбида динитрат</v>
      </c>
      <c r="D1010" s="85" t="s">
        <v>17948</v>
      </c>
    </row>
    <row r="1011" spans="1:4" x14ac:dyDescent="0.25">
      <c r="A1011" s="85" t="s">
        <v>10024</v>
      </c>
      <c r="B1011" s="85" t="s">
        <v>12189</v>
      </c>
      <c r="C1011" s="37" t="str">
        <f t="shared" si="16"/>
        <v>C01DAИзосорбида мононитрат</v>
      </c>
      <c r="D1011" s="85" t="s">
        <v>17948</v>
      </c>
    </row>
    <row r="1012" spans="1:4" x14ac:dyDescent="0.25">
      <c r="A1012" s="85" t="s">
        <v>10024</v>
      </c>
      <c r="B1012" s="85" t="s">
        <v>14273</v>
      </c>
      <c r="C1012" s="37" t="str">
        <f t="shared" si="16"/>
        <v>C01DAАцетилсалициловая кислота+Нитроглицерин [набор]</v>
      </c>
      <c r="D1012" s="85" t="s">
        <v>13607</v>
      </c>
    </row>
    <row r="1013" spans="1:4" x14ac:dyDescent="0.25">
      <c r="A1013" s="85" t="s">
        <v>12190</v>
      </c>
      <c r="B1013" s="85" t="s">
        <v>14276</v>
      </c>
      <c r="C1013" s="37" t="str">
        <f t="shared" si="16"/>
        <v>C01DXКарбокромен</v>
      </c>
      <c r="D1013" s="85" t="s">
        <v>13607</v>
      </c>
    </row>
    <row r="1014" spans="1:4" x14ac:dyDescent="0.25">
      <c r="A1014" s="85" t="s">
        <v>12190</v>
      </c>
      <c r="B1014" s="85" t="s">
        <v>14275</v>
      </c>
      <c r="C1014" s="37" t="str">
        <f t="shared" si="16"/>
        <v>C01DXДругие вазодилататоры для лечения заболеваний сердца</v>
      </c>
      <c r="D1014" s="85" t="s">
        <v>13607</v>
      </c>
    </row>
    <row r="1015" spans="1:4" x14ac:dyDescent="0.25">
      <c r="A1015" s="85" t="s">
        <v>12190</v>
      </c>
      <c r="B1015" s="85" t="s">
        <v>14277</v>
      </c>
      <c r="C1015" s="37" t="str">
        <f t="shared" si="16"/>
        <v>C01DXОксикардин</v>
      </c>
      <c r="D1015" s="85" t="s">
        <v>13607</v>
      </c>
    </row>
    <row r="1016" spans="1:4" x14ac:dyDescent="0.25">
      <c r="A1016" s="85" t="s">
        <v>12190</v>
      </c>
      <c r="B1016" s="85" t="s">
        <v>12192</v>
      </c>
      <c r="C1016" s="37" t="str">
        <f t="shared" si="16"/>
        <v>C01DXМолсидомин</v>
      </c>
      <c r="D1016" s="85" t="s">
        <v>13607</v>
      </c>
    </row>
    <row r="1017" spans="1:4" x14ac:dyDescent="0.25">
      <c r="A1017" s="85" t="s">
        <v>12190</v>
      </c>
      <c r="B1017" s="85" t="s">
        <v>12191</v>
      </c>
      <c r="C1017" s="37" t="str">
        <f t="shared" si="16"/>
        <v>C01DXНикорандил</v>
      </c>
      <c r="D1017" s="85" t="s">
        <v>13607</v>
      </c>
    </row>
    <row r="1018" spans="1:4" x14ac:dyDescent="0.25">
      <c r="A1018" s="85" t="s">
        <v>9915</v>
      </c>
      <c r="B1018" s="85" t="s">
        <v>12193</v>
      </c>
      <c r="C1018" s="37" t="str">
        <f t="shared" si="16"/>
        <v>C01EAАлпростадил</v>
      </c>
      <c r="D1018" s="85" t="s">
        <v>17948</v>
      </c>
    </row>
    <row r="1019" spans="1:4" x14ac:dyDescent="0.25">
      <c r="A1019" s="85" t="s">
        <v>10021</v>
      </c>
      <c r="B1019" s="85" t="s">
        <v>12201</v>
      </c>
      <c r="C1019" s="37" t="str">
        <f t="shared" si="16"/>
        <v>C01EBИбупрофен</v>
      </c>
      <c r="D1019" s="85" t="s">
        <v>13607</v>
      </c>
    </row>
    <row r="1020" spans="1:4" x14ac:dyDescent="0.25">
      <c r="A1020" s="85" t="s">
        <v>10021</v>
      </c>
      <c r="B1020" s="85" t="s">
        <v>12202</v>
      </c>
      <c r="C1020" s="37" t="str">
        <f t="shared" si="16"/>
        <v>C01EBИвабрадин</v>
      </c>
      <c r="D1020" s="85" t="s">
        <v>17948</v>
      </c>
    </row>
    <row r="1021" spans="1:4" x14ac:dyDescent="0.25">
      <c r="A1021" s="85" t="s">
        <v>10021</v>
      </c>
      <c r="B1021" s="85" t="s">
        <v>12209</v>
      </c>
      <c r="C1021" s="37" t="str">
        <f t="shared" si="16"/>
        <v>C01EBЭтилметилгидроксипиридина сукцинат</v>
      </c>
      <c r="D1021" s="85" t="s">
        <v>13607</v>
      </c>
    </row>
    <row r="1022" spans="1:4" x14ac:dyDescent="0.25">
      <c r="A1022" s="85" t="s">
        <v>10021</v>
      </c>
      <c r="B1022" s="85" t="s">
        <v>12203</v>
      </c>
      <c r="C1022" s="37" t="str">
        <f t="shared" si="16"/>
        <v>C01EBМельдоний</v>
      </c>
      <c r="D1022" s="85" t="s">
        <v>17948</v>
      </c>
    </row>
    <row r="1023" spans="1:4" x14ac:dyDescent="0.25">
      <c r="A1023" s="85" t="s">
        <v>10021</v>
      </c>
      <c r="B1023" s="85" t="s">
        <v>12200</v>
      </c>
      <c r="C1023" s="37" t="str">
        <f t="shared" si="16"/>
        <v>C01EBИнозин</v>
      </c>
      <c r="D1023" s="85" t="s">
        <v>13607</v>
      </c>
    </row>
    <row r="1024" spans="1:4" x14ac:dyDescent="0.25">
      <c r="A1024" s="85" t="s">
        <v>10021</v>
      </c>
      <c r="B1024" s="85" t="s">
        <v>12024</v>
      </c>
      <c r="C1024" s="37" t="str">
        <f t="shared" si="16"/>
        <v>C01EBКалия и магния оротат</v>
      </c>
      <c r="D1024" s="85" t="s">
        <v>13607</v>
      </c>
    </row>
    <row r="1025" spans="1:4" x14ac:dyDescent="0.25">
      <c r="A1025" s="85" t="s">
        <v>10021</v>
      </c>
      <c r="B1025" s="85" t="s">
        <v>12207</v>
      </c>
      <c r="C1025" s="37" t="str">
        <f t="shared" si="16"/>
        <v>C01EBФосфокреатин</v>
      </c>
      <c r="D1025" s="85" t="s">
        <v>13607</v>
      </c>
    </row>
    <row r="1026" spans="1:4" x14ac:dyDescent="0.25">
      <c r="A1026" s="85" t="s">
        <v>10021</v>
      </c>
      <c r="B1026" s="85" t="s">
        <v>14284</v>
      </c>
      <c r="C1026" s="37" t="str">
        <f t="shared" si="16"/>
        <v>C01EBФруктозо-1,6-дифосфат [D]</v>
      </c>
      <c r="D1026" s="85" t="s">
        <v>13607</v>
      </c>
    </row>
    <row r="1027" spans="1:4" x14ac:dyDescent="0.25">
      <c r="A1027" s="85" t="s">
        <v>10021</v>
      </c>
      <c r="B1027" s="85" t="s">
        <v>12204</v>
      </c>
      <c r="C1027" s="37" t="str">
        <f t="shared" si="16"/>
        <v>C01EBУбидекаренон</v>
      </c>
      <c r="D1027" s="85" t="s">
        <v>13607</v>
      </c>
    </row>
    <row r="1028" spans="1:4" x14ac:dyDescent="0.25">
      <c r="A1028" s="85" t="s">
        <v>10021</v>
      </c>
      <c r="B1028" s="85" t="s">
        <v>12206</v>
      </c>
      <c r="C1028" s="37" t="str">
        <f t="shared" si="16"/>
        <v>C01EBТриметазидин</v>
      </c>
      <c r="D1028" s="85" t="s">
        <v>13607</v>
      </c>
    </row>
    <row r="1029" spans="1:4" x14ac:dyDescent="0.25">
      <c r="A1029" s="85" t="s">
        <v>10021</v>
      </c>
      <c r="B1029" s="85" t="s">
        <v>12198</v>
      </c>
      <c r="C1029" s="37" t="str">
        <f t="shared" si="16"/>
        <v>C01EBИкатибант</v>
      </c>
      <c r="D1029" s="85" t="s">
        <v>13607</v>
      </c>
    </row>
    <row r="1030" spans="1:4" x14ac:dyDescent="0.25">
      <c r="A1030" s="85" t="s">
        <v>10021</v>
      </c>
      <c r="B1030" s="85" t="s">
        <v>12208</v>
      </c>
      <c r="C1030" s="37" t="str">
        <f t="shared" si="16"/>
        <v>C01EBТаурин</v>
      </c>
      <c r="D1030" s="85" t="s">
        <v>13607</v>
      </c>
    </row>
    <row r="1031" spans="1:4" x14ac:dyDescent="0.25">
      <c r="A1031" s="85" t="s">
        <v>10021</v>
      </c>
      <c r="B1031" s="85" t="s">
        <v>12205</v>
      </c>
      <c r="C1031" s="37" t="str">
        <f t="shared" si="16"/>
        <v>C01EBТрифосаденин</v>
      </c>
      <c r="D1031" s="85" t="s">
        <v>13607</v>
      </c>
    </row>
    <row r="1032" spans="1:4" x14ac:dyDescent="0.25">
      <c r="A1032" s="85" t="s">
        <v>10021</v>
      </c>
      <c r="B1032" s="85" t="s">
        <v>14279</v>
      </c>
      <c r="C1032" s="37" t="str">
        <f t="shared" si="16"/>
        <v>C01EBБоярышника листьев и цветков экстракт</v>
      </c>
      <c r="D1032" s="85" t="s">
        <v>13607</v>
      </c>
    </row>
    <row r="1033" spans="1:4" x14ac:dyDescent="0.25">
      <c r="A1033" s="85" t="s">
        <v>10021</v>
      </c>
      <c r="B1033" s="85" t="s">
        <v>14278</v>
      </c>
      <c r="C1033" s="37" t="str">
        <f t="shared" si="16"/>
        <v>C01EBАденозин</v>
      </c>
      <c r="D1033" s="85" t="s">
        <v>13607</v>
      </c>
    </row>
    <row r="1034" spans="1:4" x14ac:dyDescent="0.25">
      <c r="A1034" s="85" t="s">
        <v>10021</v>
      </c>
      <c r="B1034" s="85" t="s">
        <v>13332</v>
      </c>
      <c r="C1034" s="37" t="str">
        <f t="shared" si="16"/>
        <v>C01EBКамфора</v>
      </c>
      <c r="D1034" s="85" t="s">
        <v>13607</v>
      </c>
    </row>
    <row r="1035" spans="1:4" x14ac:dyDescent="0.25">
      <c r="A1035" s="85" t="s">
        <v>10021</v>
      </c>
      <c r="B1035" s="85" t="s">
        <v>12194</v>
      </c>
      <c r="C1035" s="37" t="str">
        <f t="shared" si="16"/>
        <v>C01EBАденозина фосфат</v>
      </c>
      <c r="D1035" s="85" t="s">
        <v>13607</v>
      </c>
    </row>
    <row r="1036" spans="1:4" x14ac:dyDescent="0.25">
      <c r="A1036" s="85" t="s">
        <v>10021</v>
      </c>
      <c r="B1036" s="85" t="s">
        <v>12195</v>
      </c>
      <c r="C1036" s="37" t="str">
        <f t="shared" si="16"/>
        <v>C01EBАронии черноплодной плоды</v>
      </c>
      <c r="D1036" s="85" t="s">
        <v>13607</v>
      </c>
    </row>
    <row r="1037" spans="1:4" x14ac:dyDescent="0.25">
      <c r="A1037" s="85" t="s">
        <v>10021</v>
      </c>
      <c r="B1037" s="85" t="s">
        <v>12196</v>
      </c>
      <c r="C1037" s="37" t="str">
        <f t="shared" si="16"/>
        <v>C01EBБоярышника плоды</v>
      </c>
      <c r="D1037" s="85" t="s">
        <v>13607</v>
      </c>
    </row>
    <row r="1038" spans="1:4" ht="45" x14ac:dyDescent="0.25">
      <c r="A1038" s="85" t="s">
        <v>10021</v>
      </c>
      <c r="B1038" s="85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5" t="s">
        <v>13607</v>
      </c>
    </row>
    <row r="1039" spans="1:4" ht="30" x14ac:dyDescent="0.25">
      <c r="A1039" s="85" t="s">
        <v>10021</v>
      </c>
      <c r="B1039" s="85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5" t="s">
        <v>13607</v>
      </c>
    </row>
    <row r="1040" spans="1:4" x14ac:dyDescent="0.25">
      <c r="A1040" s="85" t="s">
        <v>10021</v>
      </c>
      <c r="B1040" s="85" t="s">
        <v>12197</v>
      </c>
      <c r="C1040" s="37" t="str">
        <f t="shared" si="16"/>
        <v>C01EBБоярышника цветки</v>
      </c>
      <c r="D1040" s="85" t="s">
        <v>13607</v>
      </c>
    </row>
    <row r="1041" spans="1:4" x14ac:dyDescent="0.25">
      <c r="A1041" s="85" t="s">
        <v>10021</v>
      </c>
      <c r="B1041" s="85" t="s">
        <v>14282</v>
      </c>
      <c r="C1041" s="37" t="str">
        <f t="shared" si="16"/>
        <v>C01EBдругие препараты для лечения заболеваний сердца</v>
      </c>
      <c r="D1041" s="85" t="s">
        <v>13607</v>
      </c>
    </row>
    <row r="1042" spans="1:4" x14ac:dyDescent="0.25">
      <c r="A1042" s="85" t="s">
        <v>10021</v>
      </c>
      <c r="B1042" s="85" t="s">
        <v>14283</v>
      </c>
      <c r="C1042" s="37" t="str">
        <f t="shared" si="16"/>
        <v>C01EBКватерона таблетки 0.02 г</v>
      </c>
      <c r="D1042" s="85" t="s">
        <v>13607</v>
      </c>
    </row>
    <row r="1043" spans="1:4" x14ac:dyDescent="0.25">
      <c r="A1043" s="85" t="s">
        <v>10021</v>
      </c>
      <c r="B1043" s="85" t="s">
        <v>12167</v>
      </c>
      <c r="C1043" s="37" t="str">
        <f t="shared" si="16"/>
        <v>C01EBЛандыша травы настойка</v>
      </c>
      <c r="D1043" s="85" t="s">
        <v>13607</v>
      </c>
    </row>
    <row r="1044" spans="1:4" x14ac:dyDescent="0.25">
      <c r="A1044" s="85" t="s">
        <v>12210</v>
      </c>
      <c r="B1044" s="85" t="s">
        <v>14285</v>
      </c>
      <c r="C1044" s="37" t="str">
        <f t="shared" si="16"/>
        <v>C01EXБарбовал</v>
      </c>
      <c r="D1044" s="85" t="s">
        <v>13607</v>
      </c>
    </row>
    <row r="1045" spans="1:4" x14ac:dyDescent="0.25">
      <c r="A1045" s="85" t="s">
        <v>12210</v>
      </c>
      <c r="B1045" s="85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5" t="s">
        <v>13607</v>
      </c>
    </row>
    <row r="1046" spans="1:4" x14ac:dyDescent="0.25">
      <c r="A1046" s="85" t="s">
        <v>12210</v>
      </c>
      <c r="B1046" s="85" t="s">
        <v>14288</v>
      </c>
      <c r="C1046" s="37" t="str">
        <f t="shared" si="16"/>
        <v>C01EXКратал</v>
      </c>
      <c r="D1046" s="85" t="s">
        <v>13607</v>
      </c>
    </row>
    <row r="1047" spans="1:4" x14ac:dyDescent="0.25">
      <c r="A1047" s="85" t="s">
        <v>12210</v>
      </c>
      <c r="B1047" s="85" t="s">
        <v>14286</v>
      </c>
      <c r="C1047" s="37" t="str">
        <f t="shared" si="16"/>
        <v>C01EXГексобендин+Этамиван+Этофиллин</v>
      </c>
      <c r="D1047" s="85" t="s">
        <v>13607</v>
      </c>
    </row>
    <row r="1048" spans="1:4" x14ac:dyDescent="0.25">
      <c r="A1048" s="85" t="s">
        <v>12210</v>
      </c>
      <c r="B1048" s="85" t="s">
        <v>14287</v>
      </c>
      <c r="C1048" s="37" t="str">
        <f t="shared" si="16"/>
        <v>C01EXГлицин+Глутаминовая кислота+Цистин</v>
      </c>
      <c r="D1048" s="85" t="s">
        <v>13607</v>
      </c>
    </row>
    <row r="1049" spans="1:4" x14ac:dyDescent="0.25">
      <c r="A1049" s="85" t="s">
        <v>12210</v>
      </c>
      <c r="B1049" s="85" t="s">
        <v>12211</v>
      </c>
      <c r="C1049" s="37" t="str">
        <f t="shared" si="16"/>
        <v>C01EXЛевоментола раствор в ментил изовалерате</v>
      </c>
      <c r="D1049" s="85" t="s">
        <v>13607</v>
      </c>
    </row>
    <row r="1050" spans="1:4" x14ac:dyDescent="0.25">
      <c r="A1050" s="85" t="s">
        <v>12210</v>
      </c>
      <c r="B1050" s="85" t="s">
        <v>14289</v>
      </c>
      <c r="C1050" s="37" t="str">
        <f t="shared" si="16"/>
        <v>C01EXЛевоментола раствор в ментил изовалерате+[Декстроза]</v>
      </c>
      <c r="D1050" s="85" t="s">
        <v>13607</v>
      </c>
    </row>
    <row r="1051" spans="1:4" x14ac:dyDescent="0.25">
      <c r="A1051" s="85" t="s">
        <v>12212</v>
      </c>
      <c r="B1051" s="85" t="s">
        <v>12213</v>
      </c>
      <c r="C1051" s="37" t="str">
        <f t="shared" si="16"/>
        <v>C02AAРаувольфии алкалоиды</v>
      </c>
      <c r="D1051" s="85" t="s">
        <v>13607</v>
      </c>
    </row>
    <row r="1052" spans="1:4" x14ac:dyDescent="0.25">
      <c r="A1052" s="85" t="s">
        <v>12212</v>
      </c>
      <c r="B1052" s="85" t="s">
        <v>14291</v>
      </c>
      <c r="C1052" s="37" t="str">
        <f t="shared" si="16"/>
        <v>C02AAРезерпин</v>
      </c>
      <c r="D1052" s="85" t="s">
        <v>13607</v>
      </c>
    </row>
    <row r="1053" spans="1:4" x14ac:dyDescent="0.25">
      <c r="A1053" s="85" t="s">
        <v>10088</v>
      </c>
      <c r="B1053" s="85" t="s">
        <v>12214</v>
      </c>
      <c r="C1053" s="37" t="str">
        <f t="shared" si="16"/>
        <v>C02ABМетилдопа</v>
      </c>
      <c r="D1053" s="85" t="s">
        <v>17948</v>
      </c>
    </row>
    <row r="1054" spans="1:4" x14ac:dyDescent="0.25">
      <c r="A1054" s="85" t="s">
        <v>10059</v>
      </c>
      <c r="B1054" s="85" t="s">
        <v>12218</v>
      </c>
      <c r="C1054" s="37" t="str">
        <f t="shared" si="16"/>
        <v>C02ACКлонидин</v>
      </c>
      <c r="D1054" s="85" t="s">
        <v>17948</v>
      </c>
    </row>
    <row r="1055" spans="1:4" x14ac:dyDescent="0.25">
      <c r="A1055" s="85" t="s">
        <v>10059</v>
      </c>
      <c r="B1055" s="85" t="s">
        <v>12215</v>
      </c>
      <c r="C1055" s="37" t="str">
        <f t="shared" si="16"/>
        <v>C02ACМоксонидин</v>
      </c>
      <c r="D1055" s="85" t="s">
        <v>17948</v>
      </c>
    </row>
    <row r="1056" spans="1:4" x14ac:dyDescent="0.25">
      <c r="A1056" s="85" t="s">
        <v>10059</v>
      </c>
      <c r="B1056" s="85" t="s">
        <v>12217</v>
      </c>
      <c r="C1056" s="37" t="str">
        <f t="shared" si="16"/>
        <v>C02ACГуанфацин</v>
      </c>
      <c r="D1056" s="85" t="s">
        <v>13607</v>
      </c>
    </row>
    <row r="1057" spans="1:4" x14ac:dyDescent="0.25">
      <c r="A1057" s="85" t="s">
        <v>10059</v>
      </c>
      <c r="B1057" s="85" t="s">
        <v>12216</v>
      </c>
      <c r="C1057" s="37" t="str">
        <f t="shared" si="16"/>
        <v>C02ACРилменидин</v>
      </c>
      <c r="D1057" s="85" t="s">
        <v>13607</v>
      </c>
    </row>
    <row r="1058" spans="1:4" x14ac:dyDescent="0.25">
      <c r="A1058" s="85" t="s">
        <v>14292</v>
      </c>
      <c r="B1058" s="85" t="s">
        <v>14295</v>
      </c>
      <c r="C1058" s="37" t="str">
        <f t="shared" si="16"/>
        <v>C02BBТемехина таблетки 0.001 г</v>
      </c>
      <c r="D1058" s="85" t="s">
        <v>13607</v>
      </c>
    </row>
    <row r="1059" spans="1:4" x14ac:dyDescent="0.25">
      <c r="A1059" s="85" t="s">
        <v>14292</v>
      </c>
      <c r="B1059" s="85" t="s">
        <v>14294</v>
      </c>
      <c r="C1059" s="37" t="str">
        <f t="shared" si="16"/>
        <v>C02BBСферофизина бензоат</v>
      </c>
      <c r="D1059" s="85" t="s">
        <v>13607</v>
      </c>
    </row>
    <row r="1060" spans="1:4" x14ac:dyDescent="0.25">
      <c r="A1060" s="85" t="s">
        <v>14292</v>
      </c>
      <c r="B1060" s="85" t="s">
        <v>14293</v>
      </c>
      <c r="C1060" s="37" t="str">
        <f t="shared" si="16"/>
        <v>C02BBВторичные и третичные амины</v>
      </c>
      <c r="D1060" s="85" t="s">
        <v>13607</v>
      </c>
    </row>
    <row r="1061" spans="1:4" x14ac:dyDescent="0.25">
      <c r="A1061" s="85" t="s">
        <v>12219</v>
      </c>
      <c r="B1061" s="85" t="s">
        <v>14299</v>
      </c>
      <c r="C1061" s="37" t="str">
        <f t="shared" si="16"/>
        <v>C02BCИмехина раствор для инъекций 1%</v>
      </c>
      <c r="D1061" s="85" t="s">
        <v>13607</v>
      </c>
    </row>
    <row r="1062" spans="1:4" x14ac:dyDescent="0.25">
      <c r="A1062" s="85" t="s">
        <v>12219</v>
      </c>
      <c r="B1062" s="85" t="s">
        <v>14297</v>
      </c>
      <c r="C1062" s="37" t="str">
        <f t="shared" si="16"/>
        <v>C02BCГексаметония бензосульфонат</v>
      </c>
      <c r="D1062" s="85" t="s">
        <v>13607</v>
      </c>
    </row>
    <row r="1063" spans="1:4" x14ac:dyDescent="0.25">
      <c r="A1063" s="85" t="s">
        <v>12219</v>
      </c>
      <c r="B1063" s="85" t="s">
        <v>14296</v>
      </c>
      <c r="C1063" s="37" t="str">
        <f t="shared" si="16"/>
        <v>C02BCБисчетвертичные аммониевые соединения</v>
      </c>
      <c r="D1063" s="85" t="s">
        <v>13607</v>
      </c>
    </row>
    <row r="1064" spans="1:4" x14ac:dyDescent="0.25">
      <c r="A1064" s="85" t="s">
        <v>12219</v>
      </c>
      <c r="B1064" s="85" t="s">
        <v>14298</v>
      </c>
      <c r="C1064" s="37" t="str">
        <f t="shared" si="16"/>
        <v>C02BCДиизопропиламин</v>
      </c>
      <c r="D1064" s="85" t="s">
        <v>13607</v>
      </c>
    </row>
    <row r="1065" spans="1:4" x14ac:dyDescent="0.25">
      <c r="A1065" s="85" t="s">
        <v>12219</v>
      </c>
      <c r="B1065" s="85" t="s">
        <v>12220</v>
      </c>
      <c r="C1065" s="37" t="str">
        <f t="shared" si="16"/>
        <v>C02BCАзаметония бромид</v>
      </c>
      <c r="D1065" s="85" t="s">
        <v>13607</v>
      </c>
    </row>
    <row r="1066" spans="1:4" x14ac:dyDescent="0.25">
      <c r="A1066" s="85" t="s">
        <v>12221</v>
      </c>
      <c r="B1066" s="85" t="s">
        <v>12223</v>
      </c>
      <c r="C1066" s="37" t="str">
        <f t="shared" si="16"/>
        <v>C02CAПророксан</v>
      </c>
      <c r="D1066" s="85" t="s">
        <v>13607</v>
      </c>
    </row>
    <row r="1067" spans="1:4" x14ac:dyDescent="0.25">
      <c r="A1067" s="85" t="s">
        <v>12221</v>
      </c>
      <c r="B1067" s="85" t="s">
        <v>12225</v>
      </c>
      <c r="C1067" s="37" t="str">
        <f t="shared" si="16"/>
        <v>C02CAУрапидил</v>
      </c>
      <c r="D1067" s="85" t="s">
        <v>17948</v>
      </c>
    </row>
    <row r="1068" spans="1:4" x14ac:dyDescent="0.25">
      <c r="A1068" s="85" t="s">
        <v>12221</v>
      </c>
      <c r="B1068" s="85" t="s">
        <v>14300</v>
      </c>
      <c r="C1068" s="37" t="str">
        <f t="shared" si="16"/>
        <v>C02CAАльфа-адреноблокаторы</v>
      </c>
      <c r="D1068" s="85" t="s">
        <v>13607</v>
      </c>
    </row>
    <row r="1069" spans="1:4" x14ac:dyDescent="0.25">
      <c r="A1069" s="85" t="s">
        <v>12221</v>
      </c>
      <c r="B1069" s="85" t="s">
        <v>14302</v>
      </c>
      <c r="C1069" s="37" t="str">
        <f t="shared" ref="C1069:C1132" si="17">CONCATENATE(A1069,B1069)</f>
        <v>C02CAТроподифен</v>
      </c>
      <c r="D1069" s="85" t="s">
        <v>13607</v>
      </c>
    </row>
    <row r="1070" spans="1:4" x14ac:dyDescent="0.25">
      <c r="A1070" s="85" t="s">
        <v>12221</v>
      </c>
      <c r="B1070" s="85" t="s">
        <v>14301</v>
      </c>
      <c r="C1070" s="37" t="str">
        <f t="shared" si="17"/>
        <v>C02CAПразозин</v>
      </c>
      <c r="D1070" s="85" t="s">
        <v>13607</v>
      </c>
    </row>
    <row r="1071" spans="1:4" x14ac:dyDescent="0.25">
      <c r="A1071" s="85" t="s">
        <v>12221</v>
      </c>
      <c r="B1071" s="85" t="s">
        <v>12222</v>
      </c>
      <c r="C1071" s="37" t="str">
        <f t="shared" si="17"/>
        <v>C02CAДоксазозин</v>
      </c>
      <c r="D1071" s="85" t="s">
        <v>13607</v>
      </c>
    </row>
    <row r="1072" spans="1:4" x14ac:dyDescent="0.25">
      <c r="A1072" s="85" t="s">
        <v>14303</v>
      </c>
      <c r="B1072" s="85" t="s">
        <v>14304</v>
      </c>
      <c r="C1072" s="37" t="str">
        <f t="shared" si="17"/>
        <v>C02CCГуанетидин</v>
      </c>
      <c r="D1072" s="85" t="s">
        <v>13607</v>
      </c>
    </row>
    <row r="1073" spans="1:4" x14ac:dyDescent="0.25">
      <c r="A1073" s="85" t="s">
        <v>14305</v>
      </c>
      <c r="B1073" s="85" t="s">
        <v>14307</v>
      </c>
      <c r="C1073" s="37" t="str">
        <f t="shared" si="17"/>
        <v>C02DДипрофена таблетки 0.025 г</v>
      </c>
      <c r="D1073" s="85" t="s">
        <v>13607</v>
      </c>
    </row>
    <row r="1074" spans="1:4" ht="30" x14ac:dyDescent="0.25">
      <c r="A1074" s="85" t="s">
        <v>14305</v>
      </c>
      <c r="B1074" s="85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5" t="s">
        <v>13607</v>
      </c>
    </row>
    <row r="1075" spans="1:4" x14ac:dyDescent="0.25">
      <c r="A1075" s="85" t="s">
        <v>14308</v>
      </c>
      <c r="B1075" s="85" t="s">
        <v>14309</v>
      </c>
      <c r="C1075" s="37" t="str">
        <f t="shared" si="17"/>
        <v>C02DBГидралазин</v>
      </c>
      <c r="D1075" s="85" t="s">
        <v>13607</v>
      </c>
    </row>
    <row r="1076" spans="1:4" x14ac:dyDescent="0.25">
      <c r="A1076" s="85" t="s">
        <v>12226</v>
      </c>
      <c r="B1076" s="85" t="s">
        <v>12227</v>
      </c>
      <c r="C1076" s="37" t="str">
        <f t="shared" si="17"/>
        <v>C02DDНитропруссид натрия</v>
      </c>
      <c r="D1076" s="85" t="s">
        <v>13607</v>
      </c>
    </row>
    <row r="1077" spans="1:4" x14ac:dyDescent="0.25">
      <c r="A1077" s="85" t="s">
        <v>12228</v>
      </c>
      <c r="B1077" s="85" t="s">
        <v>14313</v>
      </c>
      <c r="C1077" s="37" t="str">
        <f t="shared" si="17"/>
        <v>C02KТеоверин</v>
      </c>
      <c r="D1077" s="85" t="s">
        <v>13607</v>
      </c>
    </row>
    <row r="1078" spans="1:4" x14ac:dyDescent="0.25">
      <c r="A1078" s="85" t="s">
        <v>12228</v>
      </c>
      <c r="B1078" s="85" t="s">
        <v>14310</v>
      </c>
      <c r="C1078" s="37" t="str">
        <f t="shared" si="17"/>
        <v>C02KДипасалин</v>
      </c>
      <c r="D1078" s="85" t="s">
        <v>13607</v>
      </c>
    </row>
    <row r="1079" spans="1:4" x14ac:dyDescent="0.25">
      <c r="A1079" s="85" t="s">
        <v>12228</v>
      </c>
      <c r="B1079" s="85" t="s">
        <v>14311</v>
      </c>
      <c r="C1079" s="37" t="str">
        <f t="shared" si="17"/>
        <v>C02KТеобромина 0.25 г и фенобарбитала 0.02 г таблетки</v>
      </c>
      <c r="D1079" s="85" t="s">
        <v>13607</v>
      </c>
    </row>
    <row r="1080" spans="1:4" x14ac:dyDescent="0.25">
      <c r="A1080" s="85" t="s">
        <v>12228</v>
      </c>
      <c r="B1080" s="85" t="s">
        <v>14312</v>
      </c>
      <c r="C1080" s="37" t="str">
        <f t="shared" si="17"/>
        <v>C02KТеобромина 0.25 г, дибазола 0.02 г таблетки</v>
      </c>
      <c r="D1080" s="85" t="s">
        <v>13607</v>
      </c>
    </row>
    <row r="1081" spans="1:4" x14ac:dyDescent="0.25">
      <c r="A1081" s="85" t="s">
        <v>12229</v>
      </c>
      <c r="B1081" s="85" t="s">
        <v>12573</v>
      </c>
      <c r="C1081" s="37" t="str">
        <f t="shared" si="17"/>
        <v>C02KXСилденафил</v>
      </c>
      <c r="D1081" s="85" t="s">
        <v>13607</v>
      </c>
    </row>
    <row r="1082" spans="1:4" x14ac:dyDescent="0.25">
      <c r="A1082" s="85" t="s">
        <v>12229</v>
      </c>
      <c r="B1082" s="85" t="s">
        <v>14315</v>
      </c>
      <c r="C1082" s="37" t="str">
        <f t="shared" si="17"/>
        <v>C02KXДругие антигипертензивные средства</v>
      </c>
      <c r="D1082" s="85" t="s">
        <v>13607</v>
      </c>
    </row>
    <row r="1083" spans="1:4" x14ac:dyDescent="0.25">
      <c r="A1083" s="85" t="s">
        <v>12229</v>
      </c>
      <c r="B1083" s="85" t="s">
        <v>14314</v>
      </c>
      <c r="C1083" s="37" t="str">
        <f t="shared" si="17"/>
        <v>C02KXАмбризентан</v>
      </c>
      <c r="D1083" s="85" t="s">
        <v>13607</v>
      </c>
    </row>
    <row r="1084" spans="1:4" x14ac:dyDescent="0.25">
      <c r="A1084" s="85" t="s">
        <v>12229</v>
      </c>
      <c r="B1084" s="85" t="s">
        <v>12230</v>
      </c>
      <c r="C1084" s="37" t="str">
        <f t="shared" si="17"/>
        <v>C02KXБозентан</v>
      </c>
      <c r="D1084" s="85" t="s">
        <v>17948</v>
      </c>
    </row>
    <row r="1085" spans="1:4" x14ac:dyDescent="0.25">
      <c r="A1085" s="85" t="s">
        <v>12231</v>
      </c>
      <c r="B1085" s="85" t="s">
        <v>14316</v>
      </c>
      <c r="C1085" s="37" t="str">
        <f t="shared" si="17"/>
        <v>C02LAГидрохлоротиазид+Дигидралазин+Резерпин</v>
      </c>
      <c r="D1085" s="85" t="s">
        <v>13607</v>
      </c>
    </row>
    <row r="1086" spans="1:4" x14ac:dyDescent="0.25">
      <c r="A1086" s="85" t="s">
        <v>12231</v>
      </c>
      <c r="B1086" s="85" t="s">
        <v>14319</v>
      </c>
      <c r="C1086" s="37" t="str">
        <f t="shared" si="17"/>
        <v>C02LAДигидроэрготоксин+Клопамид+Резерпин</v>
      </c>
      <c r="D1086" s="85" t="s">
        <v>13607</v>
      </c>
    </row>
    <row r="1087" spans="1:4" x14ac:dyDescent="0.25">
      <c r="A1087" s="85" t="s">
        <v>12231</v>
      </c>
      <c r="B1087" s="85" t="s">
        <v>14318</v>
      </c>
      <c r="C1087" s="37" t="str">
        <f t="shared" si="17"/>
        <v>C02LAГидрохлоротиазид+Дигидроэрготоксин+Резерпин</v>
      </c>
      <c r="D1087" s="85" t="s">
        <v>13607</v>
      </c>
    </row>
    <row r="1088" spans="1:4" x14ac:dyDescent="0.25">
      <c r="A1088" s="85" t="s">
        <v>12231</v>
      </c>
      <c r="B1088" s="85" t="s">
        <v>14317</v>
      </c>
      <c r="C1088" s="37" t="str">
        <f t="shared" si="17"/>
        <v>C02LAГидрохлоротиазид+Дигидралазин+Резерпин+[Калия хлорид]</v>
      </c>
      <c r="D1088" s="85" t="s">
        <v>13607</v>
      </c>
    </row>
    <row r="1089" spans="1:4" x14ac:dyDescent="0.25">
      <c r="A1089" s="85" t="s">
        <v>14320</v>
      </c>
      <c r="B1089" s="85" t="s">
        <v>14321</v>
      </c>
      <c r="C1089" s="37" t="str">
        <f t="shared" si="17"/>
        <v>C02NАмлодипин+Цилазаприл [набор]</v>
      </c>
      <c r="D1089" s="85" t="s">
        <v>13607</v>
      </c>
    </row>
    <row r="1090" spans="1:4" x14ac:dyDescent="0.25">
      <c r="A1090" s="85" t="s">
        <v>14322</v>
      </c>
      <c r="B1090" s="85" t="s">
        <v>14325</v>
      </c>
      <c r="C1090" s="37" t="str">
        <f t="shared" si="17"/>
        <v>C03Золотарника травы экстракт</v>
      </c>
      <c r="D1090" s="85" t="s">
        <v>13607</v>
      </c>
    </row>
    <row r="1091" spans="1:4" ht="45" x14ac:dyDescent="0.25">
      <c r="A1091" s="85" t="s">
        <v>14322</v>
      </c>
      <c r="B1091" s="85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5" t="s">
        <v>13607</v>
      </c>
    </row>
    <row r="1092" spans="1:4" x14ac:dyDescent="0.25">
      <c r="A1092" s="85" t="s">
        <v>14322</v>
      </c>
      <c r="B1092" s="85" t="s">
        <v>14327</v>
      </c>
      <c r="C1092" s="37" t="str">
        <f t="shared" si="17"/>
        <v>C03Урологический (мочегонный) сбор-ф</v>
      </c>
      <c r="D1092" s="85" t="s">
        <v>13607</v>
      </c>
    </row>
    <row r="1093" spans="1:4" x14ac:dyDescent="0.25">
      <c r="A1093" s="85" t="s">
        <v>14322</v>
      </c>
      <c r="B1093" s="85" t="s">
        <v>14324</v>
      </c>
      <c r="C1093" s="37" t="str">
        <f t="shared" si="17"/>
        <v>C03Гербион капли для почек и мочевого пузыря</v>
      </c>
      <c r="D1093" s="85" t="s">
        <v>13607</v>
      </c>
    </row>
    <row r="1094" spans="1:4" x14ac:dyDescent="0.25">
      <c r="A1094" s="85" t="s">
        <v>14322</v>
      </c>
      <c r="B1094" s="85" t="s">
        <v>14328</v>
      </c>
      <c r="C1094" s="37" t="str">
        <f t="shared" si="17"/>
        <v>C03Фитолизин</v>
      </c>
      <c r="D1094" s="85" t="s">
        <v>13607</v>
      </c>
    </row>
    <row r="1095" spans="1:4" ht="30" x14ac:dyDescent="0.25">
      <c r="A1095" s="85" t="s">
        <v>14322</v>
      </c>
      <c r="B1095" s="85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5" t="s">
        <v>13607</v>
      </c>
    </row>
    <row r="1096" spans="1:4" x14ac:dyDescent="0.25">
      <c r="A1096" s="85" t="s">
        <v>9987</v>
      </c>
      <c r="B1096" s="85" t="s">
        <v>12232</v>
      </c>
      <c r="C1096" s="37" t="str">
        <f t="shared" si="17"/>
        <v>C03AAГидрохлоротиазид</v>
      </c>
      <c r="D1096" s="85" t="s">
        <v>17948</v>
      </c>
    </row>
    <row r="1097" spans="1:4" x14ac:dyDescent="0.25">
      <c r="A1097" s="85" t="s">
        <v>9987</v>
      </c>
      <c r="B1097" s="85" t="s">
        <v>14329</v>
      </c>
      <c r="C1097" s="37" t="str">
        <f t="shared" si="17"/>
        <v>C03AAЦиклопентиазид</v>
      </c>
      <c r="D1097" s="85" t="s">
        <v>13607</v>
      </c>
    </row>
    <row r="1098" spans="1:4" x14ac:dyDescent="0.25">
      <c r="A1098" s="85" t="s">
        <v>10031</v>
      </c>
      <c r="B1098" s="85" t="s">
        <v>12233</v>
      </c>
      <c r="C1098" s="37" t="str">
        <f t="shared" si="17"/>
        <v>C03BAИндапамид</v>
      </c>
      <c r="D1098" s="85" t="s">
        <v>17948</v>
      </c>
    </row>
    <row r="1099" spans="1:4" x14ac:dyDescent="0.25">
      <c r="A1099" s="85" t="s">
        <v>10031</v>
      </c>
      <c r="B1099" s="85" t="s">
        <v>12234</v>
      </c>
      <c r="C1099" s="37" t="str">
        <f t="shared" si="17"/>
        <v>C03BAХлорталидон</v>
      </c>
      <c r="D1099" s="85" t="s">
        <v>13607</v>
      </c>
    </row>
    <row r="1100" spans="1:4" x14ac:dyDescent="0.25">
      <c r="A1100" s="85" t="s">
        <v>10185</v>
      </c>
      <c r="B1100" s="85" t="s">
        <v>12236</v>
      </c>
      <c r="C1100" s="37" t="str">
        <f t="shared" si="17"/>
        <v>C03CAТорасемид</v>
      </c>
      <c r="D1100" s="85" t="s">
        <v>13607</v>
      </c>
    </row>
    <row r="1101" spans="1:4" x14ac:dyDescent="0.25">
      <c r="A1101" s="85" t="s">
        <v>10185</v>
      </c>
      <c r="B1101" s="85" t="s">
        <v>12235</v>
      </c>
      <c r="C1101" s="37" t="str">
        <f t="shared" si="17"/>
        <v>C03CAФуросемид</v>
      </c>
      <c r="D1101" s="85" t="s">
        <v>17948</v>
      </c>
    </row>
    <row r="1102" spans="1:4" x14ac:dyDescent="0.25">
      <c r="A1102" s="85" t="s">
        <v>10185</v>
      </c>
      <c r="B1102" s="85" t="s">
        <v>14330</v>
      </c>
      <c r="C1102" s="37" t="str">
        <f t="shared" si="17"/>
        <v>C03CAБуметанид</v>
      </c>
      <c r="D1102" s="85" t="s">
        <v>13607</v>
      </c>
    </row>
    <row r="1103" spans="1:4" x14ac:dyDescent="0.25">
      <c r="A1103" s="85" t="s">
        <v>12237</v>
      </c>
      <c r="B1103" s="85" t="s">
        <v>12238</v>
      </c>
      <c r="C1103" s="37" t="str">
        <f t="shared" si="17"/>
        <v>C03CCЭтакриновая кислота</v>
      </c>
      <c r="D1103" s="85" t="s">
        <v>13607</v>
      </c>
    </row>
    <row r="1104" spans="1:4" x14ac:dyDescent="0.25">
      <c r="A1104" s="85" t="s">
        <v>10156</v>
      </c>
      <c r="B1104" s="85" t="s">
        <v>12239</v>
      </c>
      <c r="C1104" s="37" t="str">
        <f t="shared" si="17"/>
        <v>C03DAСпиронолактон</v>
      </c>
      <c r="D1104" s="85" t="s">
        <v>17948</v>
      </c>
    </row>
    <row r="1105" spans="1:4" x14ac:dyDescent="0.25">
      <c r="A1105" s="85" t="s">
        <v>10156</v>
      </c>
      <c r="B1105" s="85" t="s">
        <v>12240</v>
      </c>
      <c r="C1105" s="37" t="str">
        <f t="shared" si="17"/>
        <v>C03DAЭплеренон</v>
      </c>
      <c r="D1105" s="85" t="s">
        <v>13607</v>
      </c>
    </row>
    <row r="1106" spans="1:4" x14ac:dyDescent="0.25">
      <c r="A1106" s="85" t="s">
        <v>12241</v>
      </c>
      <c r="B1106" s="85" t="s">
        <v>14331</v>
      </c>
      <c r="C1106" s="37" t="str">
        <f t="shared" si="17"/>
        <v>C03EAГидрохлоротиазид+Триамтерен</v>
      </c>
      <c r="D1106" s="85" t="s">
        <v>13607</v>
      </c>
    </row>
    <row r="1107" spans="1:4" x14ac:dyDescent="0.25">
      <c r="A1107" s="85" t="s">
        <v>12242</v>
      </c>
      <c r="B1107" s="85" t="s">
        <v>12243</v>
      </c>
      <c r="C1107" s="37" t="str">
        <f t="shared" si="17"/>
        <v>C03XЭрвы шерстистой трава</v>
      </c>
      <c r="D1107" s="85" t="s">
        <v>13607</v>
      </c>
    </row>
    <row r="1108" spans="1:4" x14ac:dyDescent="0.25">
      <c r="A1108" s="85" t="s">
        <v>14332</v>
      </c>
      <c r="B1108" s="85" t="s">
        <v>14333</v>
      </c>
      <c r="C1108" s="37" t="str">
        <f t="shared" si="17"/>
        <v>C04ABФентоламин</v>
      </c>
      <c r="D1108" s="85" t="s">
        <v>13607</v>
      </c>
    </row>
    <row r="1109" spans="1:4" x14ac:dyDescent="0.25">
      <c r="A1109" s="85" t="s">
        <v>12244</v>
      </c>
      <c r="B1109" s="85" t="s">
        <v>14334</v>
      </c>
      <c r="C1109" s="37" t="str">
        <f t="shared" si="17"/>
        <v>C04ACНикотиновая кислота и ее производные</v>
      </c>
      <c r="D1109" s="85" t="s">
        <v>13607</v>
      </c>
    </row>
    <row r="1110" spans="1:4" x14ac:dyDescent="0.25">
      <c r="A1110" s="85" t="s">
        <v>12244</v>
      </c>
      <c r="B1110" s="85" t="s">
        <v>14335</v>
      </c>
      <c r="C1110" s="37" t="str">
        <f t="shared" si="17"/>
        <v>C04ACНикошпан</v>
      </c>
      <c r="D1110" s="85" t="s">
        <v>13607</v>
      </c>
    </row>
    <row r="1111" spans="1:4" x14ac:dyDescent="0.25">
      <c r="A1111" s="85" t="s">
        <v>12244</v>
      </c>
      <c r="B1111" s="85" t="s">
        <v>12245</v>
      </c>
      <c r="C1111" s="37" t="str">
        <f t="shared" si="17"/>
        <v>C04ACНикотиновая кислота</v>
      </c>
      <c r="D1111" s="85" t="s">
        <v>13607</v>
      </c>
    </row>
    <row r="1112" spans="1:4" x14ac:dyDescent="0.25">
      <c r="A1112" s="85" t="s">
        <v>10118</v>
      </c>
      <c r="B1112" s="85" t="s">
        <v>12247</v>
      </c>
      <c r="C1112" s="37" t="str">
        <f t="shared" si="17"/>
        <v>C04ADКсантинола никотинат</v>
      </c>
      <c r="D1112" s="85" t="s">
        <v>13607</v>
      </c>
    </row>
    <row r="1113" spans="1:4" x14ac:dyDescent="0.25">
      <c r="A1113" s="85" t="s">
        <v>10118</v>
      </c>
      <c r="B1113" s="85" t="s">
        <v>12246</v>
      </c>
      <c r="C1113" s="37" t="str">
        <f t="shared" si="17"/>
        <v>C04ADПентоксифиллин</v>
      </c>
      <c r="D1113" s="85" t="s">
        <v>17948</v>
      </c>
    </row>
    <row r="1114" spans="1:4" x14ac:dyDescent="0.25">
      <c r="A1114" s="85" t="s">
        <v>12248</v>
      </c>
      <c r="B1114" s="85" t="s">
        <v>12249</v>
      </c>
      <c r="C1114" s="37" t="str">
        <f t="shared" si="17"/>
        <v>C04AEНицерголин</v>
      </c>
      <c r="D1114" s="85" t="s">
        <v>13607</v>
      </c>
    </row>
    <row r="1115" spans="1:4" x14ac:dyDescent="0.25">
      <c r="A1115" s="85" t="s">
        <v>12248</v>
      </c>
      <c r="B1115" s="85" t="s">
        <v>14337</v>
      </c>
      <c r="C1115" s="37" t="str">
        <f t="shared" si="17"/>
        <v>C04AEДигидроэргокриптин+Кофеин</v>
      </c>
      <c r="D1115" s="85" t="s">
        <v>13607</v>
      </c>
    </row>
    <row r="1116" spans="1:4" x14ac:dyDescent="0.25">
      <c r="A1116" s="85" t="s">
        <v>12248</v>
      </c>
      <c r="B1116" s="85" t="s">
        <v>14338</v>
      </c>
      <c r="C1116" s="37" t="str">
        <f t="shared" si="17"/>
        <v>C04AEДигидроэргокристин</v>
      </c>
      <c r="D1116" s="85" t="s">
        <v>13607</v>
      </c>
    </row>
    <row r="1117" spans="1:4" x14ac:dyDescent="0.25">
      <c r="A1117" s="85" t="s">
        <v>12248</v>
      </c>
      <c r="B1117" s="85" t="s">
        <v>14339</v>
      </c>
      <c r="C1117" s="37" t="str">
        <f t="shared" si="17"/>
        <v>C04AEДигидроэрготоксин</v>
      </c>
      <c r="D1117" s="85" t="s">
        <v>13607</v>
      </c>
    </row>
    <row r="1118" spans="1:4" x14ac:dyDescent="0.25">
      <c r="A1118" s="85" t="s">
        <v>12248</v>
      </c>
      <c r="B1118" s="85" t="s">
        <v>14336</v>
      </c>
      <c r="C1118" s="37" t="str">
        <f t="shared" si="17"/>
        <v>C04AEАлкалоиды спорыньи</v>
      </c>
      <c r="D1118" s="85" t="s">
        <v>13607</v>
      </c>
    </row>
    <row r="1119" spans="1:4" x14ac:dyDescent="0.25">
      <c r="A1119" s="85" t="s">
        <v>12250</v>
      </c>
      <c r="B1119" s="85" t="s">
        <v>14342</v>
      </c>
      <c r="C1119" s="37" t="str">
        <f t="shared" si="17"/>
        <v>C04AXПоджелудочной железы экстракт</v>
      </c>
      <c r="D1119" s="85" t="s">
        <v>13607</v>
      </c>
    </row>
    <row r="1120" spans="1:4" x14ac:dyDescent="0.25">
      <c r="A1120" s="85" t="s">
        <v>12250</v>
      </c>
      <c r="B1120" s="85" t="s">
        <v>14340</v>
      </c>
      <c r="C1120" s="37" t="str">
        <f t="shared" si="17"/>
        <v>C04AXДибазола и фенобарбитала по 0.025 г таблетки</v>
      </c>
      <c r="D1120" s="85" t="s">
        <v>13607</v>
      </c>
    </row>
    <row r="1121" spans="1:4" x14ac:dyDescent="0.25">
      <c r="A1121" s="85" t="s">
        <v>12250</v>
      </c>
      <c r="B1121" s="85" t="s">
        <v>14341</v>
      </c>
      <c r="C1121" s="37" t="str">
        <f t="shared" si="17"/>
        <v>C04AXДругие периферические вазодилататоры</v>
      </c>
      <c r="D1121" s="85" t="s">
        <v>13607</v>
      </c>
    </row>
    <row r="1122" spans="1:4" x14ac:dyDescent="0.25">
      <c r="A1122" s="85" t="s">
        <v>12250</v>
      </c>
      <c r="B1122" s="85" t="s">
        <v>12255</v>
      </c>
      <c r="C1122" s="37" t="str">
        <f t="shared" si="17"/>
        <v>C04AXБендазол</v>
      </c>
      <c r="D1122" s="85" t="s">
        <v>13607</v>
      </c>
    </row>
    <row r="1123" spans="1:4" x14ac:dyDescent="0.25">
      <c r="A1123" s="85" t="s">
        <v>12250</v>
      </c>
      <c r="B1123" s="85" t="s">
        <v>12254</v>
      </c>
      <c r="C1123" s="37" t="str">
        <f t="shared" si="17"/>
        <v>C04AXВинкамин</v>
      </c>
      <c r="D1123" s="85" t="s">
        <v>13607</v>
      </c>
    </row>
    <row r="1124" spans="1:4" x14ac:dyDescent="0.25">
      <c r="A1124" s="85" t="s">
        <v>12250</v>
      </c>
      <c r="B1124" s="85" t="s">
        <v>12253</v>
      </c>
      <c r="C1124" s="37" t="str">
        <f t="shared" si="17"/>
        <v>C04AXБенциклан</v>
      </c>
      <c r="D1124" s="85" t="s">
        <v>13607</v>
      </c>
    </row>
    <row r="1125" spans="1:4" x14ac:dyDescent="0.25">
      <c r="A1125" s="85" t="s">
        <v>12250</v>
      </c>
      <c r="B1125" s="85" t="s">
        <v>12251</v>
      </c>
      <c r="C1125" s="37" t="str">
        <f t="shared" si="17"/>
        <v>C04AXНафтидрофурил</v>
      </c>
      <c r="D1125" s="85" t="s">
        <v>13607</v>
      </c>
    </row>
    <row r="1126" spans="1:4" x14ac:dyDescent="0.25">
      <c r="A1126" s="85" t="s">
        <v>14343</v>
      </c>
      <c r="B1126" s="85" t="s">
        <v>12504</v>
      </c>
      <c r="C1126" s="37" t="str">
        <f t="shared" si="17"/>
        <v>C05ABЭвкалипта прутовидного листьев препарат</v>
      </c>
      <c r="D1126" s="85" t="s">
        <v>13607</v>
      </c>
    </row>
    <row r="1127" spans="1:4" x14ac:dyDescent="0.25">
      <c r="A1127" s="85" t="s">
        <v>14343</v>
      </c>
      <c r="B1127" s="85" t="s">
        <v>14344</v>
      </c>
      <c r="C1127" s="37" t="str">
        <f t="shared" si="17"/>
        <v>C05ABАнтибиотики</v>
      </c>
      <c r="D1127" s="85" t="s">
        <v>13607</v>
      </c>
    </row>
    <row r="1128" spans="1:4" x14ac:dyDescent="0.25">
      <c r="A1128" s="85" t="s">
        <v>12256</v>
      </c>
      <c r="B1128" s="85" t="s">
        <v>14346</v>
      </c>
      <c r="C1128" s="37" t="str">
        <f t="shared" si="17"/>
        <v>C05ADБензокаин+Висмута субгаллат+Цинка оксид+[Рацементол]</v>
      </c>
      <c r="D1128" s="85" t="s">
        <v>13607</v>
      </c>
    </row>
    <row r="1129" spans="1:4" x14ac:dyDescent="0.25">
      <c r="A1129" s="85" t="s">
        <v>12256</v>
      </c>
      <c r="B1129" s="85" t="s">
        <v>12257</v>
      </c>
      <c r="C1129" s="37" t="str">
        <f t="shared" si="17"/>
        <v>C05ADПрокаин</v>
      </c>
      <c r="D1129" s="85" t="s">
        <v>13607</v>
      </c>
    </row>
    <row r="1130" spans="1:4" x14ac:dyDescent="0.25">
      <c r="A1130" s="85" t="s">
        <v>12256</v>
      </c>
      <c r="B1130" s="85" t="s">
        <v>14345</v>
      </c>
      <c r="C1130" s="37" t="str">
        <f t="shared" si="17"/>
        <v>C05ADБензокаин+Висмута субгаллат+Цинка оксид+[Левоментол]</v>
      </c>
      <c r="D1130" s="85" t="s">
        <v>13607</v>
      </c>
    </row>
    <row r="1131" spans="1:4" x14ac:dyDescent="0.25">
      <c r="A1131" s="85" t="s">
        <v>12258</v>
      </c>
      <c r="B1131" s="85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5" t="s">
        <v>13607</v>
      </c>
    </row>
    <row r="1132" spans="1:4" x14ac:dyDescent="0.25">
      <c r="A1132" s="85" t="s">
        <v>12258</v>
      </c>
      <c r="B1132" s="85" t="s">
        <v>12423</v>
      </c>
      <c r="C1132" s="37" t="str">
        <f t="shared" si="17"/>
        <v>C05AXПрополис</v>
      </c>
      <c r="D1132" s="85" t="s">
        <v>13607</v>
      </c>
    </row>
    <row r="1133" spans="1:4" x14ac:dyDescent="0.25">
      <c r="A1133" s="85" t="s">
        <v>12258</v>
      </c>
      <c r="B1133" s="85" t="s">
        <v>14368</v>
      </c>
      <c r="C1133" s="37" t="str">
        <f t="shared" ref="C1133:C1196" si="18">CONCATENATE(A1133,B1133)</f>
        <v>C05AXРелиф Ультра</v>
      </c>
      <c r="D1133" s="85" t="s">
        <v>13607</v>
      </c>
    </row>
    <row r="1134" spans="1:4" x14ac:dyDescent="0.25">
      <c r="A1134" s="85" t="s">
        <v>12258</v>
      </c>
      <c r="B1134" s="85" t="s">
        <v>14371</v>
      </c>
      <c r="C1134" s="37" t="str">
        <f t="shared" si="18"/>
        <v>C05AXУльтрапрокт</v>
      </c>
      <c r="D1134" s="85" t="s">
        <v>13607</v>
      </c>
    </row>
    <row r="1135" spans="1:4" x14ac:dyDescent="0.25">
      <c r="A1135" s="85" t="s">
        <v>12258</v>
      </c>
      <c r="B1135" s="85" t="s">
        <v>14350</v>
      </c>
      <c r="C1135" s="37" t="str">
        <f t="shared" si="18"/>
        <v>C05AXБелладонны листьев экстракт+Ихтаммол</v>
      </c>
      <c r="D1135" s="85" t="s">
        <v>13607</v>
      </c>
    </row>
    <row r="1136" spans="1:4" ht="30" x14ac:dyDescent="0.25">
      <c r="A1136" s="85" t="s">
        <v>12258</v>
      </c>
      <c r="B1136" s="85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5" t="s">
        <v>13607</v>
      </c>
    </row>
    <row r="1137" spans="1:4" x14ac:dyDescent="0.25">
      <c r="A1137" s="85" t="s">
        <v>12258</v>
      </c>
      <c r="B1137" s="85" t="s">
        <v>14370</v>
      </c>
      <c r="C1137" s="37" t="str">
        <f t="shared" si="18"/>
        <v>C05AXТрибенозид+Лидокаин</v>
      </c>
      <c r="D1137" s="85" t="s">
        <v>13607</v>
      </c>
    </row>
    <row r="1138" spans="1:4" ht="30" x14ac:dyDescent="0.25">
      <c r="A1138" s="85" t="s">
        <v>12258</v>
      </c>
      <c r="B1138" s="85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5" t="s">
        <v>13607</v>
      </c>
    </row>
    <row r="1139" spans="1:4" x14ac:dyDescent="0.25">
      <c r="A1139" s="85" t="s">
        <v>12258</v>
      </c>
      <c r="B1139" s="85" t="s">
        <v>14352</v>
      </c>
      <c r="C1139" s="37" t="str">
        <f t="shared" si="18"/>
        <v>C05AXБензокаин+Бутамбен+Гидрокортизон+Фрамицетин+Эскулозид</v>
      </c>
      <c r="D1139" s="85" t="s">
        <v>13607</v>
      </c>
    </row>
    <row r="1140" spans="1:4" x14ac:dyDescent="0.25">
      <c r="A1140" s="85" t="s">
        <v>12258</v>
      </c>
      <c r="B1140" s="85" t="s">
        <v>14353</v>
      </c>
      <c r="C1140" s="37" t="str">
        <f t="shared" si="18"/>
        <v>C05AXБензокаин+Печени акулы масло</v>
      </c>
      <c r="D1140" s="85" t="s">
        <v>13607</v>
      </c>
    </row>
    <row r="1141" spans="1:4" x14ac:dyDescent="0.25">
      <c r="A1141" s="85" t="s">
        <v>12258</v>
      </c>
      <c r="B1141" s="85" t="s">
        <v>14355</v>
      </c>
      <c r="C1141" s="37" t="str">
        <f t="shared" si="18"/>
        <v>C05AXГепарин натрия+Лидокаин+Преднизолон</v>
      </c>
      <c r="D1141" s="85" t="s">
        <v>13607</v>
      </c>
    </row>
    <row r="1142" spans="1:4" x14ac:dyDescent="0.25">
      <c r="A1142" s="85" t="s">
        <v>12258</v>
      </c>
      <c r="B1142" s="85" t="s">
        <v>14358</v>
      </c>
      <c r="C1142" s="37" t="str">
        <f t="shared" si="18"/>
        <v>C05AXЛидокаин+Флуокортолон</v>
      </c>
      <c r="D1142" s="85" t="s">
        <v>13607</v>
      </c>
    </row>
    <row r="1143" spans="1:4" x14ac:dyDescent="0.25">
      <c r="A1143" s="85" t="s">
        <v>12258</v>
      </c>
      <c r="B1143" s="85" t="s">
        <v>14362</v>
      </c>
      <c r="C1143" s="37" t="str">
        <f t="shared" si="18"/>
        <v>C05AXПечени акулы масло+Фенилэфрин</v>
      </c>
      <c r="D1143" s="85" t="s">
        <v>13607</v>
      </c>
    </row>
    <row r="1144" spans="1:4" x14ac:dyDescent="0.25">
      <c r="A1144" s="85" t="s">
        <v>12258</v>
      </c>
      <c r="B1144" s="85" t="s">
        <v>11944</v>
      </c>
      <c r="C1144" s="37" t="str">
        <f t="shared" si="18"/>
        <v>C05AXКишечные палочки</v>
      </c>
      <c r="D1144" s="85" t="s">
        <v>13607</v>
      </c>
    </row>
    <row r="1145" spans="1:4" x14ac:dyDescent="0.25">
      <c r="A1145" s="85" t="s">
        <v>12258</v>
      </c>
      <c r="B1145" s="85" t="s">
        <v>14365</v>
      </c>
      <c r="C1145" s="37" t="str">
        <f t="shared" si="18"/>
        <v>C05AXПроктозан</v>
      </c>
      <c r="D1145" s="85" t="s">
        <v>13607</v>
      </c>
    </row>
    <row r="1146" spans="1:4" x14ac:dyDescent="0.25">
      <c r="A1146" s="85" t="s">
        <v>12258</v>
      </c>
      <c r="B1146" s="85" t="s">
        <v>14359</v>
      </c>
      <c r="C1146" s="37" t="str">
        <f t="shared" si="18"/>
        <v>C05AXОлестезин</v>
      </c>
      <c r="D1146" s="85" t="s">
        <v>13607</v>
      </c>
    </row>
    <row r="1147" spans="1:4" x14ac:dyDescent="0.25">
      <c r="A1147" s="85" t="s">
        <v>12258</v>
      </c>
      <c r="B1147" s="85" t="s">
        <v>14369</v>
      </c>
      <c r="C1147" s="37" t="str">
        <f t="shared" si="18"/>
        <v>C05AXСиметрид</v>
      </c>
      <c r="D1147" s="85" t="s">
        <v>13607</v>
      </c>
    </row>
    <row r="1148" spans="1:4" x14ac:dyDescent="0.25">
      <c r="A1148" s="85" t="s">
        <v>12258</v>
      </c>
      <c r="B1148" s="85" t="s">
        <v>13499</v>
      </c>
      <c r="C1148" s="37" t="str">
        <f t="shared" si="18"/>
        <v>C05AXОблепихи масло</v>
      </c>
      <c r="D1148" s="85" t="s">
        <v>13607</v>
      </c>
    </row>
    <row r="1149" spans="1:4" x14ac:dyDescent="0.25">
      <c r="A1149" s="85" t="s">
        <v>12258</v>
      </c>
      <c r="B1149" s="85" t="s">
        <v>14364</v>
      </c>
      <c r="C1149" s="37" t="str">
        <f t="shared" si="18"/>
        <v>C05AXПрепарейшен Эйч</v>
      </c>
      <c r="D1149" s="85" t="s">
        <v>13607</v>
      </c>
    </row>
    <row r="1150" spans="1:4" x14ac:dyDescent="0.25">
      <c r="A1150" s="85" t="s">
        <v>12258</v>
      </c>
      <c r="B1150" s="85" t="s">
        <v>14361</v>
      </c>
      <c r="C1150" s="37" t="str">
        <f t="shared" si="18"/>
        <v>C05AXПаранал</v>
      </c>
      <c r="D1150" s="85" t="s">
        <v>13607</v>
      </c>
    </row>
    <row r="1151" spans="1:4" x14ac:dyDescent="0.25">
      <c r="A1151" s="85" t="s">
        <v>12258</v>
      </c>
      <c r="B1151" s="85" t="s">
        <v>11858</v>
      </c>
      <c r="C1151" s="37" t="str">
        <f t="shared" si="18"/>
        <v>C05AXБелладонны листья</v>
      </c>
      <c r="D1151" s="85" t="s">
        <v>13607</v>
      </c>
    </row>
    <row r="1152" spans="1:4" x14ac:dyDescent="0.25">
      <c r="A1152" s="85" t="s">
        <v>12258</v>
      </c>
      <c r="B1152" s="85" t="s">
        <v>14347</v>
      </c>
      <c r="C1152" s="37" t="str">
        <f t="shared" si="18"/>
        <v>C05AXБализ</v>
      </c>
      <c r="D1152" s="85" t="s">
        <v>13607</v>
      </c>
    </row>
    <row r="1153" spans="1:4" x14ac:dyDescent="0.25">
      <c r="A1153" s="85" t="s">
        <v>12258</v>
      </c>
      <c r="B1153" s="85" t="s">
        <v>14360</v>
      </c>
      <c r="C1153" s="37" t="str">
        <f t="shared" si="18"/>
        <v>C05AXПайлекс гем</v>
      </c>
      <c r="D1153" s="85" t="s">
        <v>13607</v>
      </c>
    </row>
    <row r="1154" spans="1:4" x14ac:dyDescent="0.25">
      <c r="A1154" s="85" t="s">
        <v>12258</v>
      </c>
      <c r="B1154" s="85" t="s">
        <v>14348</v>
      </c>
      <c r="C1154" s="37" t="str">
        <f t="shared" si="18"/>
        <v>C05AXБализ-2</v>
      </c>
      <c r="D1154" s="85" t="s">
        <v>13607</v>
      </c>
    </row>
    <row r="1155" spans="1:4" ht="30" x14ac:dyDescent="0.25">
      <c r="A1155" s="85" t="s">
        <v>12258</v>
      </c>
      <c r="B1155" s="85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5" t="s">
        <v>13607</v>
      </c>
    </row>
    <row r="1156" spans="1:4" x14ac:dyDescent="0.25">
      <c r="A1156" s="85" t="s">
        <v>12258</v>
      </c>
      <c r="B1156" s="85" t="s">
        <v>14366</v>
      </c>
      <c r="C1156" s="37" t="str">
        <f t="shared" si="18"/>
        <v>C05AXПроктоседил</v>
      </c>
      <c r="D1156" s="85" t="s">
        <v>13607</v>
      </c>
    </row>
    <row r="1157" spans="1:4" x14ac:dyDescent="0.25">
      <c r="A1157" s="85" t="s">
        <v>12258</v>
      </c>
      <c r="B1157" s="85" t="s">
        <v>14349</v>
      </c>
      <c r="C1157" s="37" t="str">
        <f t="shared" si="18"/>
        <v>C05AXБезорнил</v>
      </c>
      <c r="D1157" s="85" t="s">
        <v>13607</v>
      </c>
    </row>
    <row r="1158" spans="1:4" x14ac:dyDescent="0.25">
      <c r="A1158" s="85" t="s">
        <v>12258</v>
      </c>
      <c r="B1158" s="85" t="s">
        <v>14363</v>
      </c>
      <c r="C1158" s="37" t="str">
        <f t="shared" si="18"/>
        <v>C05AXПостеризан форте</v>
      </c>
      <c r="D1158" s="85" t="s">
        <v>13607</v>
      </c>
    </row>
    <row r="1159" spans="1:4" x14ac:dyDescent="0.25">
      <c r="A1159" s="85" t="s">
        <v>12258</v>
      </c>
      <c r="B1159" s="85" t="s">
        <v>14367</v>
      </c>
      <c r="C1159" s="37" t="str">
        <f t="shared" si="18"/>
        <v>C05AXПротивогеморройные свечи</v>
      </c>
      <c r="D1159" s="85" t="s">
        <v>13607</v>
      </c>
    </row>
    <row r="1160" spans="1:4" x14ac:dyDescent="0.25">
      <c r="A1160" s="85" t="s">
        <v>12259</v>
      </c>
      <c r="B1160" s="85" t="s">
        <v>14377</v>
      </c>
      <c r="C1160" s="37" t="str">
        <f t="shared" si="18"/>
        <v>C05BЦикло 3 крем</v>
      </c>
      <c r="D1160" s="85" t="s">
        <v>13607</v>
      </c>
    </row>
    <row r="1161" spans="1:4" x14ac:dyDescent="0.25">
      <c r="A1161" s="85" t="s">
        <v>12259</v>
      </c>
      <c r="B1161" s="85" t="s">
        <v>14376</v>
      </c>
      <c r="C1161" s="37" t="str">
        <f t="shared" si="18"/>
        <v>C05BЦикло 3</v>
      </c>
      <c r="D1161" s="85" t="s">
        <v>13607</v>
      </c>
    </row>
    <row r="1162" spans="1:4" x14ac:dyDescent="0.25">
      <c r="A1162" s="85" t="s">
        <v>12259</v>
      </c>
      <c r="B1162" s="85" t="s">
        <v>14378</v>
      </c>
      <c r="C1162" s="37" t="str">
        <f t="shared" si="18"/>
        <v>C05BЭндотелон</v>
      </c>
      <c r="D1162" s="85" t="s">
        <v>13607</v>
      </c>
    </row>
    <row r="1163" spans="1:4" x14ac:dyDescent="0.25">
      <c r="A1163" s="85" t="s">
        <v>12259</v>
      </c>
      <c r="B1163" s="85" t="s">
        <v>14372</v>
      </c>
      <c r="C1163" s="37" t="str">
        <f t="shared" si="18"/>
        <v>C05BВенен гель Доктора Тайсса</v>
      </c>
      <c r="D1163" s="85" t="s">
        <v>13607</v>
      </c>
    </row>
    <row r="1164" spans="1:4" x14ac:dyDescent="0.25">
      <c r="A1164" s="85" t="s">
        <v>12259</v>
      </c>
      <c r="B1164" s="85" t="s">
        <v>14375</v>
      </c>
      <c r="C1164" s="37" t="str">
        <f t="shared" si="18"/>
        <v>C05BДонника травы экстракт+Каштана конского семян экстракт</v>
      </c>
      <c r="D1164" s="85" t="s">
        <v>13607</v>
      </c>
    </row>
    <row r="1165" spans="1:4" x14ac:dyDescent="0.25">
      <c r="A1165" s="85" t="s">
        <v>12259</v>
      </c>
      <c r="B1165" s="85" t="s">
        <v>14373</v>
      </c>
      <c r="C1165" s="37" t="str">
        <f t="shared" si="18"/>
        <v>C05BГинкор гель</v>
      </c>
      <c r="D1165" s="85" t="s">
        <v>13607</v>
      </c>
    </row>
    <row r="1166" spans="1:4" x14ac:dyDescent="0.25">
      <c r="A1166" s="85" t="s">
        <v>12259</v>
      </c>
      <c r="B1166" s="85" t="s">
        <v>14374</v>
      </c>
      <c r="C1166" s="37" t="str">
        <f t="shared" si="18"/>
        <v>C05BГинкор форт</v>
      </c>
      <c r="D1166" s="85" t="s">
        <v>13607</v>
      </c>
    </row>
    <row r="1167" spans="1:4" x14ac:dyDescent="0.25">
      <c r="A1167" s="85" t="s">
        <v>12260</v>
      </c>
      <c r="B1167" s="85" t="s">
        <v>14382</v>
      </c>
      <c r="C1167" s="37" t="str">
        <f t="shared" si="18"/>
        <v>C05BAГепарин натрия+Декспантенол</v>
      </c>
      <c r="D1167" s="85" t="s">
        <v>13607</v>
      </c>
    </row>
    <row r="1168" spans="1:4" x14ac:dyDescent="0.25">
      <c r="A1168" s="85" t="s">
        <v>12260</v>
      </c>
      <c r="B1168" s="85" t="s">
        <v>12261</v>
      </c>
      <c r="C1168" s="37" t="str">
        <f t="shared" si="18"/>
        <v>C05BAГепариноид</v>
      </c>
      <c r="D1168" s="85" t="s">
        <v>13607</v>
      </c>
    </row>
    <row r="1169" spans="1:4" x14ac:dyDescent="0.25">
      <c r="A1169" s="85" t="s">
        <v>12260</v>
      </c>
      <c r="B1169" s="85" t="s">
        <v>14380</v>
      </c>
      <c r="C1169" s="37" t="str">
        <f t="shared" si="18"/>
        <v>C05BAГепарин натрия+Бензокаин</v>
      </c>
      <c r="D1169" s="85" t="s">
        <v>13607</v>
      </c>
    </row>
    <row r="1170" spans="1:4" x14ac:dyDescent="0.25">
      <c r="A1170" s="85" t="s">
        <v>12260</v>
      </c>
      <c r="B1170" s="85" t="s">
        <v>14381</v>
      </c>
      <c r="C1170" s="37" t="str">
        <f t="shared" si="18"/>
        <v>C05BAГепарин натрия+Бензокаин+Бензилникотинат</v>
      </c>
      <c r="D1170" s="85" t="s">
        <v>13607</v>
      </c>
    </row>
    <row r="1171" spans="1:4" x14ac:dyDescent="0.25">
      <c r="A1171" s="85" t="s">
        <v>12260</v>
      </c>
      <c r="B1171" s="85" t="s">
        <v>14383</v>
      </c>
      <c r="C1171" s="37" t="str">
        <f t="shared" si="18"/>
        <v>C05BAГепарин натрия+Декспантенол+Диметилсульфоксид</v>
      </c>
      <c r="D1171" s="85" t="s">
        <v>13607</v>
      </c>
    </row>
    <row r="1172" spans="1:4" x14ac:dyDescent="0.25">
      <c r="A1172" s="85" t="s">
        <v>12260</v>
      </c>
      <c r="B1172" s="85" t="s">
        <v>14384</v>
      </c>
      <c r="C1172" s="37" t="str">
        <f t="shared" si="18"/>
        <v>C05BAГепарин натрия+Декспантенол+Троксерутин</v>
      </c>
      <c r="D1172" s="85" t="s">
        <v>13607</v>
      </c>
    </row>
    <row r="1173" spans="1:4" x14ac:dyDescent="0.25">
      <c r="A1173" s="85" t="s">
        <v>12260</v>
      </c>
      <c r="B1173" s="85" t="s">
        <v>14387</v>
      </c>
      <c r="C1173" s="37" t="str">
        <f t="shared" si="18"/>
        <v>C05BAГепарин натрия+Эсцин</v>
      </c>
      <c r="D1173" s="85" t="s">
        <v>13607</v>
      </c>
    </row>
    <row r="1174" spans="1:4" x14ac:dyDescent="0.25">
      <c r="A1174" s="85" t="s">
        <v>12260</v>
      </c>
      <c r="B1174" s="85" t="s">
        <v>12071</v>
      </c>
      <c r="C1174" s="37" t="str">
        <f t="shared" si="18"/>
        <v>C05BAГепарин натрия</v>
      </c>
      <c r="D1174" s="85" t="s">
        <v>13607</v>
      </c>
    </row>
    <row r="1175" spans="1:4" x14ac:dyDescent="0.25">
      <c r="A1175" s="85" t="s">
        <v>12260</v>
      </c>
      <c r="B1175" s="85" t="s">
        <v>14379</v>
      </c>
      <c r="C1175" s="37" t="str">
        <f t="shared" si="18"/>
        <v>C05BAГепарин натрия+[Аллантоин+Декспантенол]</v>
      </c>
      <c r="D1175" s="85" t="s">
        <v>13607</v>
      </c>
    </row>
    <row r="1176" spans="1:4" x14ac:dyDescent="0.25">
      <c r="A1176" s="85" t="s">
        <v>12260</v>
      </c>
      <c r="B1176" s="85" t="s">
        <v>14385</v>
      </c>
      <c r="C1176" s="37" t="str">
        <f t="shared" si="18"/>
        <v>C05BAГепарин натрия+Преднизолон</v>
      </c>
      <c r="D1176" s="85" t="s">
        <v>13607</v>
      </c>
    </row>
    <row r="1177" spans="1:4" x14ac:dyDescent="0.25">
      <c r="A1177" s="85" t="s">
        <v>12260</v>
      </c>
      <c r="B1177" s="85" t="s">
        <v>14386</v>
      </c>
      <c r="C1177" s="37" t="str">
        <f t="shared" si="18"/>
        <v>C05BAГепарин натрия+Фосфолипиды+Эсцин</v>
      </c>
      <c r="D1177" s="85" t="s">
        <v>13607</v>
      </c>
    </row>
    <row r="1178" spans="1:4" x14ac:dyDescent="0.25">
      <c r="A1178" s="85" t="s">
        <v>12260</v>
      </c>
      <c r="B1178" s="85" t="s">
        <v>12275</v>
      </c>
      <c r="C1178" s="37" t="str">
        <f t="shared" si="18"/>
        <v>C05BAЭсцин</v>
      </c>
      <c r="D1178" s="85" t="s">
        <v>13607</v>
      </c>
    </row>
    <row r="1179" spans="1:4" x14ac:dyDescent="0.25">
      <c r="A1179" s="85" t="s">
        <v>12262</v>
      </c>
      <c r="B1179" s="85" t="s">
        <v>12263</v>
      </c>
      <c r="C1179" s="37" t="str">
        <f t="shared" si="18"/>
        <v>C05BBЛауромакрогол 400</v>
      </c>
      <c r="D1179" s="85" t="s">
        <v>13607</v>
      </c>
    </row>
    <row r="1180" spans="1:4" x14ac:dyDescent="0.25">
      <c r="A1180" s="85" t="s">
        <v>12262</v>
      </c>
      <c r="B1180" s="85" t="s">
        <v>12264</v>
      </c>
      <c r="C1180" s="37" t="str">
        <f t="shared" si="18"/>
        <v>C05BBНатрия тетрадецилсульфат</v>
      </c>
      <c r="D1180" s="85" t="s">
        <v>13607</v>
      </c>
    </row>
    <row r="1181" spans="1:4" x14ac:dyDescent="0.25">
      <c r="A1181" s="85" t="s">
        <v>12265</v>
      </c>
      <c r="B1181" s="85" t="s">
        <v>12266</v>
      </c>
      <c r="C1181" s="37" t="str">
        <f t="shared" si="18"/>
        <v>C05BXКальция добезилат</v>
      </c>
      <c r="D1181" s="85" t="s">
        <v>13607</v>
      </c>
    </row>
    <row r="1182" spans="1:4" x14ac:dyDescent="0.25">
      <c r="A1182" s="85" t="s">
        <v>14388</v>
      </c>
      <c r="B1182" s="85" t="s">
        <v>14389</v>
      </c>
      <c r="C1182" s="37" t="str">
        <f t="shared" si="18"/>
        <v>C05CЦикло 3 форт</v>
      </c>
      <c r="D1182" s="85" t="s">
        <v>13607</v>
      </c>
    </row>
    <row r="1183" spans="1:4" x14ac:dyDescent="0.25">
      <c r="A1183" s="85" t="s">
        <v>14388</v>
      </c>
      <c r="B1183" s="85" t="s">
        <v>14390</v>
      </c>
      <c r="C1183" s="37" t="str">
        <f t="shared" si="18"/>
        <v>C05CЭсфлазид</v>
      </c>
      <c r="D1183" s="85" t="s">
        <v>13607</v>
      </c>
    </row>
    <row r="1184" spans="1:4" x14ac:dyDescent="0.25">
      <c r="A1184" s="85" t="s">
        <v>12267</v>
      </c>
      <c r="B1184" s="85" t="s">
        <v>12270</v>
      </c>
      <c r="C1184" s="37" t="str">
        <f t="shared" si="18"/>
        <v>C05CAРутозид</v>
      </c>
      <c r="D1184" s="85" t="s">
        <v>13607</v>
      </c>
    </row>
    <row r="1185" spans="1:4" x14ac:dyDescent="0.25">
      <c r="A1185" s="85" t="s">
        <v>12267</v>
      </c>
      <c r="B1185" s="85" t="s">
        <v>12268</v>
      </c>
      <c r="C1185" s="37" t="str">
        <f t="shared" si="18"/>
        <v>C05CAДиосмин</v>
      </c>
      <c r="D1185" s="85" t="s">
        <v>13607</v>
      </c>
    </row>
    <row r="1186" spans="1:4" x14ac:dyDescent="0.25">
      <c r="A1186" s="85" t="s">
        <v>12267</v>
      </c>
      <c r="B1186" s="85" t="s">
        <v>12269</v>
      </c>
      <c r="C1186" s="37" t="str">
        <f t="shared" si="18"/>
        <v>C05CAТроксерутин</v>
      </c>
      <c r="D1186" s="85" t="s">
        <v>13607</v>
      </c>
    </row>
    <row r="1187" spans="1:4" x14ac:dyDescent="0.25">
      <c r="A1187" s="85" t="s">
        <v>12267</v>
      </c>
      <c r="B1187" s="85" t="s">
        <v>14392</v>
      </c>
      <c r="C1187" s="37" t="str">
        <f t="shared" si="18"/>
        <v>C05CAАскорбиновая кислота+Рутозид</v>
      </c>
      <c r="D1187" s="85" t="s">
        <v>13607</v>
      </c>
    </row>
    <row r="1188" spans="1:4" x14ac:dyDescent="0.25">
      <c r="A1188" s="85" t="s">
        <v>12267</v>
      </c>
      <c r="B1188" s="85" t="s">
        <v>14394</v>
      </c>
      <c r="C1188" s="37" t="str">
        <f t="shared" si="18"/>
        <v>C05CAГесперидин+Диосмин</v>
      </c>
      <c r="D1188" s="85" t="s">
        <v>13607</v>
      </c>
    </row>
    <row r="1189" spans="1:4" x14ac:dyDescent="0.25">
      <c r="A1189" s="85" t="s">
        <v>12267</v>
      </c>
      <c r="B1189" s="85" t="s">
        <v>14391</v>
      </c>
      <c r="C1189" s="37" t="str">
        <f t="shared" si="18"/>
        <v>C05CAАнтистакс</v>
      </c>
      <c r="D1189" s="85" t="s">
        <v>13607</v>
      </c>
    </row>
    <row r="1190" spans="1:4" x14ac:dyDescent="0.25">
      <c r="A1190" s="85" t="s">
        <v>12267</v>
      </c>
      <c r="B1190" s="85" t="s">
        <v>14395</v>
      </c>
      <c r="C1190" s="37" t="str">
        <f t="shared" si="18"/>
        <v>C05CAГидроксиэтилрутозиды</v>
      </c>
      <c r="D1190" s="85" t="s">
        <v>13607</v>
      </c>
    </row>
    <row r="1191" spans="1:4" x14ac:dyDescent="0.25">
      <c r="A1191" s="85" t="s">
        <v>12267</v>
      </c>
      <c r="B1191" s="85" t="s">
        <v>14393</v>
      </c>
      <c r="C1191" s="37" t="str">
        <f t="shared" si="18"/>
        <v>C05CAБиофлавоноиды</v>
      </c>
      <c r="D1191" s="85" t="s">
        <v>13607</v>
      </c>
    </row>
    <row r="1192" spans="1:4" x14ac:dyDescent="0.25">
      <c r="A1192" s="85" t="s">
        <v>12271</v>
      </c>
      <c r="B1192" s="85" t="s">
        <v>14397</v>
      </c>
      <c r="C1192" s="37" t="str">
        <f t="shared" si="18"/>
        <v>C05CXАскорбиновая кислота+Дигидрокверцетин</v>
      </c>
      <c r="D1192" s="85" t="s">
        <v>13607</v>
      </c>
    </row>
    <row r="1193" spans="1:4" x14ac:dyDescent="0.25">
      <c r="A1193" s="85" t="s">
        <v>12271</v>
      </c>
      <c r="B1193" s="85" t="s">
        <v>14400</v>
      </c>
      <c r="C1193" s="37" t="str">
        <f t="shared" si="18"/>
        <v>C05CXКверцетина таблетки 0.02 г</v>
      </c>
      <c r="D1193" s="85" t="s">
        <v>13607</v>
      </c>
    </row>
    <row r="1194" spans="1:4" x14ac:dyDescent="0.25">
      <c r="A1194" s="85" t="s">
        <v>12271</v>
      </c>
      <c r="B1194" s="85" t="s">
        <v>13529</v>
      </c>
      <c r="C1194" s="37" t="str">
        <f t="shared" si="18"/>
        <v>C05CXКаштана конского семян экстракт</v>
      </c>
      <c r="D1194" s="85" t="s">
        <v>13607</v>
      </c>
    </row>
    <row r="1195" spans="1:4" x14ac:dyDescent="0.25">
      <c r="A1195" s="85" t="s">
        <v>12271</v>
      </c>
      <c r="B1195" s="85" t="s">
        <v>12274</v>
      </c>
      <c r="C1195" s="37" t="str">
        <f t="shared" si="18"/>
        <v>C05CXДигидрокверцетин</v>
      </c>
      <c r="D1195" s="85" t="s">
        <v>13607</v>
      </c>
    </row>
    <row r="1196" spans="1:4" x14ac:dyDescent="0.25">
      <c r="A1196" s="85" t="s">
        <v>12271</v>
      </c>
      <c r="B1196" s="85" t="s">
        <v>12273</v>
      </c>
      <c r="C1196" s="37" t="str">
        <f t="shared" si="18"/>
        <v>C05CXМетилэтилпиридинол</v>
      </c>
      <c r="D1196" s="85" t="s">
        <v>13607</v>
      </c>
    </row>
    <row r="1197" spans="1:4" x14ac:dyDescent="0.25">
      <c r="A1197" s="85" t="s">
        <v>12271</v>
      </c>
      <c r="B1197" s="85" t="s">
        <v>14402</v>
      </c>
      <c r="C1197" s="37" t="str">
        <f t="shared" ref="C1197:C1260" si="19">CONCATENATE(A1197,B1197)</f>
        <v>C05CXТиамин+Эсцин</v>
      </c>
      <c r="D1197" s="85" t="s">
        <v>13607</v>
      </c>
    </row>
    <row r="1198" spans="1:4" x14ac:dyDescent="0.25">
      <c r="A1198" s="85" t="s">
        <v>12271</v>
      </c>
      <c r="B1198" s="85" t="s">
        <v>12275</v>
      </c>
      <c r="C1198" s="37" t="str">
        <f t="shared" si="19"/>
        <v>C05CXЭсцин</v>
      </c>
      <c r="D1198" s="85" t="s">
        <v>13607</v>
      </c>
    </row>
    <row r="1199" spans="1:4" x14ac:dyDescent="0.25">
      <c r="A1199" s="85" t="s">
        <v>12271</v>
      </c>
      <c r="B1199" s="85" t="s">
        <v>12272</v>
      </c>
      <c r="C1199" s="37" t="str">
        <f t="shared" si="19"/>
        <v>C05CXТрибенозид</v>
      </c>
      <c r="D1199" s="85" t="s">
        <v>13607</v>
      </c>
    </row>
    <row r="1200" spans="1:4" x14ac:dyDescent="0.25">
      <c r="A1200" s="85" t="s">
        <v>12271</v>
      </c>
      <c r="B1200" s="85" t="s">
        <v>14396</v>
      </c>
      <c r="C1200" s="37" t="str">
        <f t="shared" si="19"/>
        <v>C05CXАнавенол</v>
      </c>
      <c r="D1200" s="85" t="s">
        <v>13607</v>
      </c>
    </row>
    <row r="1201" spans="1:4" x14ac:dyDescent="0.25">
      <c r="A1201" s="85" t="s">
        <v>12271</v>
      </c>
      <c r="B1201" s="85" t="s">
        <v>14398</v>
      </c>
      <c r="C1201" s="37" t="str">
        <f t="shared" si="19"/>
        <v>C05CXДоктор Тайсс Венен гель</v>
      </c>
      <c r="D1201" s="85" t="s">
        <v>13607</v>
      </c>
    </row>
    <row r="1202" spans="1:4" x14ac:dyDescent="0.25">
      <c r="A1202" s="85" t="s">
        <v>12271</v>
      </c>
      <c r="B1202" s="85" t="s">
        <v>14399</v>
      </c>
      <c r="C1202" s="37" t="str">
        <f t="shared" si="19"/>
        <v>C05CXДругие препараты, снижающие проницаемость капилляров</v>
      </c>
      <c r="D1202" s="85" t="s">
        <v>13607</v>
      </c>
    </row>
    <row r="1203" spans="1:4" x14ac:dyDescent="0.25">
      <c r="A1203" s="85" t="s">
        <v>12271</v>
      </c>
      <c r="B1203" s="85" t="s">
        <v>14401</v>
      </c>
      <c r="C1203" s="37" t="str">
        <f t="shared" si="19"/>
        <v>C05CXРепарил-гель Н</v>
      </c>
      <c r="D1203" s="85" t="s">
        <v>13607</v>
      </c>
    </row>
    <row r="1204" spans="1:4" x14ac:dyDescent="0.25">
      <c r="A1204" s="85" t="s">
        <v>10140</v>
      </c>
      <c r="B1204" s="85" t="s">
        <v>14403</v>
      </c>
      <c r="C1204" s="37" t="str">
        <f t="shared" si="19"/>
        <v>C07AAНадолол</v>
      </c>
      <c r="D1204" s="85" t="s">
        <v>13607</v>
      </c>
    </row>
    <row r="1205" spans="1:4" x14ac:dyDescent="0.25">
      <c r="A1205" s="85" t="s">
        <v>10140</v>
      </c>
      <c r="B1205" s="85" t="s">
        <v>12276</v>
      </c>
      <c r="C1205" s="37" t="str">
        <f t="shared" si="19"/>
        <v>C07AAПиндолол</v>
      </c>
      <c r="D1205" s="85" t="s">
        <v>13607</v>
      </c>
    </row>
    <row r="1206" spans="1:4" x14ac:dyDescent="0.25">
      <c r="A1206" s="85" t="s">
        <v>10140</v>
      </c>
      <c r="B1206" s="85" t="s">
        <v>12278</v>
      </c>
      <c r="C1206" s="37" t="str">
        <f t="shared" si="19"/>
        <v>C07AAПропранолол</v>
      </c>
      <c r="D1206" s="85" t="s">
        <v>17948</v>
      </c>
    </row>
    <row r="1207" spans="1:4" x14ac:dyDescent="0.25">
      <c r="A1207" s="85" t="s">
        <v>10140</v>
      </c>
      <c r="B1207" s="85" t="s">
        <v>12277</v>
      </c>
      <c r="C1207" s="37" t="str">
        <f t="shared" si="19"/>
        <v>C07AAСоталол</v>
      </c>
      <c r="D1207" s="85" t="s">
        <v>17948</v>
      </c>
    </row>
    <row r="1208" spans="1:4" x14ac:dyDescent="0.25">
      <c r="A1208" s="85" t="s">
        <v>9939</v>
      </c>
      <c r="B1208" s="85" t="s">
        <v>12284</v>
      </c>
      <c r="C1208" s="37" t="str">
        <f t="shared" si="19"/>
        <v>C07ABБисопролол</v>
      </c>
      <c r="D1208" s="85" t="s">
        <v>17948</v>
      </c>
    </row>
    <row r="1209" spans="1:4" x14ac:dyDescent="0.25">
      <c r="A1209" s="85" t="s">
        <v>9939</v>
      </c>
      <c r="B1209" s="85" t="s">
        <v>12285</v>
      </c>
      <c r="C1209" s="37" t="str">
        <f t="shared" si="19"/>
        <v>C07ABАтенолол</v>
      </c>
      <c r="D1209" s="85" t="s">
        <v>17948</v>
      </c>
    </row>
    <row r="1210" spans="1:4" x14ac:dyDescent="0.25">
      <c r="A1210" s="85" t="s">
        <v>9939</v>
      </c>
      <c r="B1210" s="85" t="s">
        <v>12282</v>
      </c>
      <c r="C1210" s="37" t="str">
        <f t="shared" si="19"/>
        <v>C07ABМетопролол</v>
      </c>
      <c r="D1210" s="85" t="s">
        <v>17948</v>
      </c>
    </row>
    <row r="1211" spans="1:4" x14ac:dyDescent="0.25">
      <c r="A1211" s="85" t="s">
        <v>9939</v>
      </c>
      <c r="B1211" s="85" t="s">
        <v>12286</v>
      </c>
      <c r="C1211" s="37" t="str">
        <f t="shared" si="19"/>
        <v>C07ABЭсатенолол</v>
      </c>
      <c r="D1211" s="85" t="s">
        <v>13607</v>
      </c>
    </row>
    <row r="1212" spans="1:4" x14ac:dyDescent="0.25">
      <c r="A1212" s="85" t="s">
        <v>9939</v>
      </c>
      <c r="B1212" s="85" t="s">
        <v>12283</v>
      </c>
      <c r="C1212" s="37" t="str">
        <f t="shared" si="19"/>
        <v>C07ABБетаксолол</v>
      </c>
      <c r="D1212" s="85" t="s">
        <v>13607</v>
      </c>
    </row>
    <row r="1213" spans="1:4" x14ac:dyDescent="0.25">
      <c r="A1213" s="85" t="s">
        <v>9939</v>
      </c>
      <c r="B1213" s="85" t="s">
        <v>12287</v>
      </c>
      <c r="C1213" s="37" t="str">
        <f t="shared" si="19"/>
        <v>C07ABЭсмолол</v>
      </c>
      <c r="D1213" s="85" t="s">
        <v>13607</v>
      </c>
    </row>
    <row r="1214" spans="1:4" x14ac:dyDescent="0.25">
      <c r="A1214" s="85" t="s">
        <v>9939</v>
      </c>
      <c r="B1214" s="85" t="s">
        <v>12281</v>
      </c>
      <c r="C1214" s="37" t="str">
        <f t="shared" si="19"/>
        <v>C07ABНебиволол</v>
      </c>
      <c r="D1214" s="85" t="s">
        <v>13607</v>
      </c>
    </row>
    <row r="1215" spans="1:4" x14ac:dyDescent="0.25">
      <c r="A1215" s="85" t="s">
        <v>9939</v>
      </c>
      <c r="B1215" s="85" t="s">
        <v>12279</v>
      </c>
      <c r="C1215" s="37" t="str">
        <f t="shared" si="19"/>
        <v>C07ABТалинолол</v>
      </c>
      <c r="D1215" s="85" t="s">
        <v>13607</v>
      </c>
    </row>
    <row r="1216" spans="1:4" x14ac:dyDescent="0.25">
      <c r="A1216" s="85" t="s">
        <v>9939</v>
      </c>
      <c r="B1216" s="85" t="s">
        <v>14128</v>
      </c>
      <c r="C1216" s="37" t="str">
        <f t="shared" si="19"/>
        <v>C07ABЖелеза [III] гидроксид олигоизомальтозат</v>
      </c>
      <c r="D1216" s="85" t="s">
        <v>13607</v>
      </c>
    </row>
    <row r="1217" spans="1:4" x14ac:dyDescent="0.25">
      <c r="A1217" s="85" t="s">
        <v>10052</v>
      </c>
      <c r="B1217" s="85" t="s">
        <v>14404</v>
      </c>
      <c r="C1217" s="37" t="str">
        <f t="shared" si="19"/>
        <v>C07AGальфа- и бета-адреноблокаторы</v>
      </c>
      <c r="D1217" s="85" t="s">
        <v>13607</v>
      </c>
    </row>
    <row r="1218" spans="1:4" x14ac:dyDescent="0.25">
      <c r="A1218" s="85" t="s">
        <v>10052</v>
      </c>
      <c r="B1218" s="85" t="s">
        <v>12288</v>
      </c>
      <c r="C1218" s="37" t="str">
        <f t="shared" si="19"/>
        <v>C07AGБутиламиногидроксипропоксифеноксиметил метилоксадиазол</v>
      </c>
      <c r="D1218" s="85" t="s">
        <v>13607</v>
      </c>
    </row>
    <row r="1219" spans="1:4" x14ac:dyDescent="0.25">
      <c r="A1219" s="85" t="s">
        <v>10052</v>
      </c>
      <c r="B1219" s="85" t="s">
        <v>12289</v>
      </c>
      <c r="C1219" s="37" t="str">
        <f t="shared" si="19"/>
        <v>C07AGКарведилол</v>
      </c>
      <c r="D1219" s="85" t="s">
        <v>17948</v>
      </c>
    </row>
    <row r="1220" spans="1:4" x14ac:dyDescent="0.25">
      <c r="A1220" s="85" t="s">
        <v>12290</v>
      </c>
      <c r="B1220" s="85" t="s">
        <v>14406</v>
      </c>
      <c r="C1220" s="37" t="str">
        <f t="shared" si="19"/>
        <v>C07BBБисопролол+Гидрохлоротиазид</v>
      </c>
      <c r="D1220" s="85" t="s">
        <v>13607</v>
      </c>
    </row>
    <row r="1221" spans="1:4" x14ac:dyDescent="0.25">
      <c r="A1221" s="85" t="s">
        <v>12290</v>
      </c>
      <c r="B1221" s="85" t="s">
        <v>14405</v>
      </c>
      <c r="C1221" s="37" t="str">
        <f t="shared" si="19"/>
        <v>C07BBАтенолол+Хлорталидон</v>
      </c>
      <c r="D1221" s="85" t="s">
        <v>13607</v>
      </c>
    </row>
    <row r="1222" spans="1:4" x14ac:dyDescent="0.25">
      <c r="A1222" s="85" t="s">
        <v>12291</v>
      </c>
      <c r="B1222" s="85" t="s">
        <v>14407</v>
      </c>
      <c r="C1222" s="37" t="str">
        <f t="shared" si="19"/>
        <v>C07CAКлопамид+Пиндолол</v>
      </c>
      <c r="D1222" s="85" t="s">
        <v>13607</v>
      </c>
    </row>
    <row r="1223" spans="1:4" x14ac:dyDescent="0.25">
      <c r="A1223" s="85" t="s">
        <v>14408</v>
      </c>
      <c r="B1223" s="85" t="s">
        <v>14409</v>
      </c>
      <c r="C1223" s="37" t="str">
        <f t="shared" si="19"/>
        <v>C07EBАмлодипин+Атенолол</v>
      </c>
      <c r="D1223" s="85" t="s">
        <v>13607</v>
      </c>
    </row>
    <row r="1224" spans="1:4" x14ac:dyDescent="0.25">
      <c r="A1224" s="85" t="s">
        <v>14408</v>
      </c>
      <c r="B1224" s="85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5" t="s">
        <v>13607</v>
      </c>
    </row>
    <row r="1225" spans="1:4" x14ac:dyDescent="0.25">
      <c r="A1225" s="85" t="s">
        <v>14408</v>
      </c>
      <c r="B1225" s="85" t="s">
        <v>14410</v>
      </c>
      <c r="C1225" s="37" t="str">
        <f t="shared" si="19"/>
        <v>C07EBАмлодипин+Небиволол</v>
      </c>
      <c r="D1225" s="85" t="s">
        <v>13607</v>
      </c>
    </row>
    <row r="1226" spans="1:4" x14ac:dyDescent="0.25">
      <c r="A1226" s="85" t="s">
        <v>12292</v>
      </c>
      <c r="B1226" s="85" t="s">
        <v>14413</v>
      </c>
      <c r="C1226" s="37" t="str">
        <f t="shared" si="19"/>
        <v>C07FBМетопролол+Фелодипин</v>
      </c>
      <c r="D1226" s="85" t="s">
        <v>13607</v>
      </c>
    </row>
    <row r="1227" spans="1:4" x14ac:dyDescent="0.25">
      <c r="A1227" s="85" t="s">
        <v>12292</v>
      </c>
      <c r="B1227" s="85" t="s">
        <v>14412</v>
      </c>
      <c r="C1227" s="37" t="str">
        <f t="shared" si="19"/>
        <v>C07FBАмлодипин+Бисопролол</v>
      </c>
      <c r="D1227" s="85" t="s">
        <v>13607</v>
      </c>
    </row>
    <row r="1228" spans="1:4" ht="30" x14ac:dyDescent="0.25">
      <c r="A1228" s="85" t="s">
        <v>12292</v>
      </c>
      <c r="B1228" s="85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5" t="s">
        <v>13607</v>
      </c>
    </row>
    <row r="1229" spans="1:4" x14ac:dyDescent="0.25">
      <c r="A1229" s="85" t="s">
        <v>14415</v>
      </c>
      <c r="B1229" s="85" t="s">
        <v>14416</v>
      </c>
      <c r="C1229" s="37" t="str">
        <f t="shared" si="19"/>
        <v>C08CЭтилендиоксибензопирандион</v>
      </c>
      <c r="D1229" s="85" t="s">
        <v>13607</v>
      </c>
    </row>
    <row r="1230" spans="1:4" x14ac:dyDescent="0.25">
      <c r="A1230" s="85" t="s">
        <v>9928</v>
      </c>
      <c r="B1230" s="85" t="s">
        <v>14417</v>
      </c>
      <c r="C1230" s="37" t="str">
        <f t="shared" si="19"/>
        <v>C08CAИсрадипин</v>
      </c>
      <c r="D1230" s="85" t="s">
        <v>13607</v>
      </c>
    </row>
    <row r="1231" spans="1:4" x14ac:dyDescent="0.25">
      <c r="A1231" s="85" t="s">
        <v>9928</v>
      </c>
      <c r="B1231" s="85" t="s">
        <v>14419</v>
      </c>
      <c r="C1231" s="37" t="str">
        <f t="shared" si="19"/>
        <v>C08CAРиодипин</v>
      </c>
      <c r="D1231" s="85" t="s">
        <v>13607</v>
      </c>
    </row>
    <row r="1232" spans="1:4" x14ac:dyDescent="0.25">
      <c r="A1232" s="85" t="s">
        <v>9928</v>
      </c>
      <c r="B1232" s="85" t="s">
        <v>14418</v>
      </c>
      <c r="C1232" s="37" t="str">
        <f t="shared" si="19"/>
        <v>C08CAпроизводные дигидропиридина</v>
      </c>
      <c r="D1232" s="85" t="s">
        <v>13607</v>
      </c>
    </row>
    <row r="1233" spans="1:4" x14ac:dyDescent="0.25">
      <c r="A1233" s="85" t="s">
        <v>9928</v>
      </c>
      <c r="B1233" s="85" t="s">
        <v>12294</v>
      </c>
      <c r="C1233" s="37" t="str">
        <f t="shared" si="19"/>
        <v>C08CAЛевамлодипин</v>
      </c>
      <c r="D1233" s="85" t="s">
        <v>13607</v>
      </c>
    </row>
    <row r="1234" spans="1:4" x14ac:dyDescent="0.25">
      <c r="A1234" s="85" t="s">
        <v>9928</v>
      </c>
      <c r="B1234" s="85" t="s">
        <v>12299</v>
      </c>
      <c r="C1234" s="37" t="str">
        <f t="shared" si="19"/>
        <v>C08CAФелодипин</v>
      </c>
      <c r="D1234" s="85" t="s">
        <v>13607</v>
      </c>
    </row>
    <row r="1235" spans="1:4" x14ac:dyDescent="0.25">
      <c r="A1235" s="85" t="s">
        <v>9928</v>
      </c>
      <c r="B1235" s="85" t="s">
        <v>12297</v>
      </c>
      <c r="C1235" s="37" t="str">
        <f t="shared" si="19"/>
        <v>C08CAНитрендипин</v>
      </c>
      <c r="D1235" s="85" t="s">
        <v>13607</v>
      </c>
    </row>
    <row r="1236" spans="1:4" x14ac:dyDescent="0.25">
      <c r="A1236" s="85" t="s">
        <v>9928</v>
      </c>
      <c r="B1236" s="85" t="s">
        <v>12293</v>
      </c>
      <c r="C1236" s="37" t="str">
        <f t="shared" si="19"/>
        <v>C08CAЛацидипин</v>
      </c>
      <c r="D1236" s="85" t="s">
        <v>13607</v>
      </c>
    </row>
    <row r="1237" spans="1:4" x14ac:dyDescent="0.25">
      <c r="A1237" s="85" t="s">
        <v>9928</v>
      </c>
      <c r="B1237" s="85" t="s">
        <v>12295</v>
      </c>
      <c r="C1237" s="37" t="str">
        <f t="shared" si="19"/>
        <v>C08CAЛерканидипин</v>
      </c>
      <c r="D1237" s="85" t="s">
        <v>13607</v>
      </c>
    </row>
    <row r="1238" spans="1:4" x14ac:dyDescent="0.25">
      <c r="A1238" s="85" t="s">
        <v>9928</v>
      </c>
      <c r="B1238" s="85" t="s">
        <v>12300</v>
      </c>
      <c r="C1238" s="37" t="str">
        <f t="shared" si="19"/>
        <v>C08CAАмлодипин</v>
      </c>
      <c r="D1238" s="85" t="s">
        <v>17948</v>
      </c>
    </row>
    <row r="1239" spans="1:4" x14ac:dyDescent="0.25">
      <c r="A1239" s="85" t="s">
        <v>9928</v>
      </c>
      <c r="B1239" s="85" t="s">
        <v>12296</v>
      </c>
      <c r="C1239" s="37" t="str">
        <f t="shared" si="19"/>
        <v>C08CAНимодипин</v>
      </c>
      <c r="D1239" s="85" t="s">
        <v>17948</v>
      </c>
    </row>
    <row r="1240" spans="1:4" x14ac:dyDescent="0.25">
      <c r="A1240" s="85" t="s">
        <v>9928</v>
      </c>
      <c r="B1240" s="85" t="s">
        <v>12298</v>
      </c>
      <c r="C1240" s="37" t="str">
        <f t="shared" si="19"/>
        <v>C08CAНифедипин</v>
      </c>
      <c r="D1240" s="85" t="s">
        <v>17948</v>
      </c>
    </row>
    <row r="1241" spans="1:4" x14ac:dyDescent="0.25">
      <c r="A1241" s="85" t="s">
        <v>9970</v>
      </c>
      <c r="B1241" s="85" t="s">
        <v>12301</v>
      </c>
      <c r="C1241" s="37" t="str">
        <f t="shared" si="19"/>
        <v>C08DAВерапамил</v>
      </c>
      <c r="D1241" s="85" t="s">
        <v>17948</v>
      </c>
    </row>
    <row r="1242" spans="1:4" x14ac:dyDescent="0.25">
      <c r="A1242" s="85" t="s">
        <v>12302</v>
      </c>
      <c r="B1242" s="85" t="s">
        <v>12303</v>
      </c>
      <c r="C1242" s="37" t="str">
        <f t="shared" si="19"/>
        <v>C08DBДилтиазем</v>
      </c>
      <c r="D1242" s="85" t="s">
        <v>13607</v>
      </c>
    </row>
    <row r="1243" spans="1:4" x14ac:dyDescent="0.25">
      <c r="A1243" s="85" t="s">
        <v>14420</v>
      </c>
      <c r="B1243" s="85" t="s">
        <v>14421</v>
      </c>
      <c r="C1243" s="37" t="str">
        <f t="shared" si="19"/>
        <v>C09Алискирен+Валсартан</v>
      </c>
      <c r="D1243" s="85" t="s">
        <v>13607</v>
      </c>
    </row>
    <row r="1244" spans="1:4" x14ac:dyDescent="0.25">
      <c r="A1244" s="85" t="s">
        <v>10049</v>
      </c>
      <c r="B1244" s="85" t="s">
        <v>14422</v>
      </c>
      <c r="C1244" s="37" t="str">
        <f t="shared" si="19"/>
        <v>C09AAАцетилтиопропионилметилпипеколиновая кислота</v>
      </c>
      <c r="D1244" s="85" t="s">
        <v>13607</v>
      </c>
    </row>
    <row r="1245" spans="1:4" x14ac:dyDescent="0.25">
      <c r="A1245" s="85" t="s">
        <v>10049</v>
      </c>
      <c r="B1245" s="85" t="s">
        <v>14424</v>
      </c>
      <c r="C1245" s="37" t="str">
        <f t="shared" si="19"/>
        <v>C09AAингибиторы АПФ</v>
      </c>
      <c r="D1245" s="85" t="s">
        <v>13607</v>
      </c>
    </row>
    <row r="1246" spans="1:4" x14ac:dyDescent="0.25">
      <c r="A1246" s="85" t="s">
        <v>10049</v>
      </c>
      <c r="B1246" s="85" t="s">
        <v>12310</v>
      </c>
      <c r="C1246" s="37" t="str">
        <f t="shared" si="19"/>
        <v>C09AAЭналаприлат</v>
      </c>
      <c r="D1246" s="85" t="s">
        <v>13607</v>
      </c>
    </row>
    <row r="1247" spans="1:4" x14ac:dyDescent="0.25">
      <c r="A1247" s="85" t="s">
        <v>10049</v>
      </c>
      <c r="B1247" s="85" t="s">
        <v>12313</v>
      </c>
      <c r="C1247" s="37" t="str">
        <f t="shared" si="19"/>
        <v>C09AAРамиприл</v>
      </c>
      <c r="D1247" s="85" t="s">
        <v>13607</v>
      </c>
    </row>
    <row r="1248" spans="1:4" x14ac:dyDescent="0.25">
      <c r="A1248" s="85" t="s">
        <v>10049</v>
      </c>
      <c r="B1248" s="85" t="s">
        <v>12307</v>
      </c>
      <c r="C1248" s="37" t="str">
        <f t="shared" si="19"/>
        <v>C09AAХинаприл</v>
      </c>
      <c r="D1248" s="85" t="s">
        <v>13607</v>
      </c>
    </row>
    <row r="1249" spans="1:4" x14ac:dyDescent="0.25">
      <c r="A1249" s="85" t="s">
        <v>10049</v>
      </c>
      <c r="B1249" s="85" t="s">
        <v>12311</v>
      </c>
      <c r="C1249" s="37" t="str">
        <f t="shared" si="19"/>
        <v>C09AAЦилазаприл</v>
      </c>
      <c r="D1249" s="85" t="s">
        <v>13607</v>
      </c>
    </row>
    <row r="1250" spans="1:4" x14ac:dyDescent="0.25">
      <c r="A1250" s="85" t="s">
        <v>10049</v>
      </c>
      <c r="B1250" s="85" t="s">
        <v>12308</v>
      </c>
      <c r="C1250" s="37" t="str">
        <f t="shared" si="19"/>
        <v>C09AAФозиноприл</v>
      </c>
      <c r="D1250" s="85" t="s">
        <v>13607</v>
      </c>
    </row>
    <row r="1251" spans="1:4" x14ac:dyDescent="0.25">
      <c r="A1251" s="85" t="s">
        <v>10049</v>
      </c>
      <c r="B1251" s="85" t="s">
        <v>12306</v>
      </c>
      <c r="C1251" s="37" t="str">
        <f t="shared" si="19"/>
        <v>C09AAТрандолаприл</v>
      </c>
      <c r="D1251" s="85" t="s">
        <v>13607</v>
      </c>
    </row>
    <row r="1252" spans="1:4" x14ac:dyDescent="0.25">
      <c r="A1252" s="85" t="s">
        <v>10049</v>
      </c>
      <c r="B1252" s="85" t="s">
        <v>12312</v>
      </c>
      <c r="C1252" s="37" t="str">
        <f t="shared" si="19"/>
        <v>C09AAСпираприл</v>
      </c>
      <c r="D1252" s="85" t="s">
        <v>13607</v>
      </c>
    </row>
    <row r="1253" spans="1:4" x14ac:dyDescent="0.25">
      <c r="A1253" s="85" t="s">
        <v>10049</v>
      </c>
      <c r="B1253" s="85" t="s">
        <v>12314</v>
      </c>
      <c r="C1253" s="37" t="str">
        <f t="shared" si="19"/>
        <v>C09AAМоэксиприл</v>
      </c>
      <c r="D1253" s="85" t="s">
        <v>13607</v>
      </c>
    </row>
    <row r="1254" spans="1:4" x14ac:dyDescent="0.25">
      <c r="A1254" s="85" t="s">
        <v>10049</v>
      </c>
      <c r="B1254" s="85" t="s">
        <v>12305</v>
      </c>
      <c r="C1254" s="37" t="str">
        <f t="shared" si="19"/>
        <v>C09AAЗофеноприл</v>
      </c>
      <c r="D1254" s="85" t="s">
        <v>13607</v>
      </c>
    </row>
    <row r="1255" spans="1:4" x14ac:dyDescent="0.25">
      <c r="A1255" s="85" t="s">
        <v>10049</v>
      </c>
      <c r="B1255" s="85" t="s">
        <v>12304</v>
      </c>
      <c r="C1255" s="37" t="str">
        <f t="shared" si="19"/>
        <v>C09AAКаптоприл</v>
      </c>
      <c r="D1255" s="85" t="s">
        <v>17948</v>
      </c>
    </row>
    <row r="1256" spans="1:4" x14ac:dyDescent="0.25">
      <c r="A1256" s="85" t="s">
        <v>10049</v>
      </c>
      <c r="B1256" s="85" t="s">
        <v>12316</v>
      </c>
      <c r="C1256" s="37" t="str">
        <f t="shared" si="19"/>
        <v>C09AAЛизиноприл</v>
      </c>
      <c r="D1256" s="85" t="s">
        <v>17948</v>
      </c>
    </row>
    <row r="1257" spans="1:4" x14ac:dyDescent="0.25">
      <c r="A1257" s="85" t="s">
        <v>10049</v>
      </c>
      <c r="B1257" s="85" t="s">
        <v>12315</v>
      </c>
      <c r="C1257" s="37" t="str">
        <f t="shared" si="19"/>
        <v>C09AAПериндоприл</v>
      </c>
      <c r="D1257" s="85" t="s">
        <v>17948</v>
      </c>
    </row>
    <row r="1258" spans="1:4" x14ac:dyDescent="0.25">
      <c r="A1258" s="85" t="s">
        <v>10049</v>
      </c>
      <c r="B1258" s="85" t="s">
        <v>12309</v>
      </c>
      <c r="C1258" s="37" t="str">
        <f t="shared" si="19"/>
        <v>C09AAЭналаприл</v>
      </c>
      <c r="D1258" s="85" t="s">
        <v>17948</v>
      </c>
    </row>
    <row r="1259" spans="1:4" x14ac:dyDescent="0.25">
      <c r="A1259" s="85" t="s">
        <v>10049</v>
      </c>
      <c r="B1259" s="85" t="s">
        <v>14423</v>
      </c>
      <c r="C1259" s="37" t="str">
        <f t="shared" si="19"/>
        <v>C09AAБеназеприл</v>
      </c>
      <c r="D1259" s="85" t="s">
        <v>13607</v>
      </c>
    </row>
    <row r="1260" spans="1:4" x14ac:dyDescent="0.25">
      <c r="A1260" s="85" t="s">
        <v>12317</v>
      </c>
      <c r="B1260" s="85" t="s">
        <v>14433</v>
      </c>
      <c r="C1260" s="37" t="str">
        <f t="shared" si="19"/>
        <v>C09BAИндапамид+Цилазаприл [набор]</v>
      </c>
      <c r="D1260" s="85" t="s">
        <v>13607</v>
      </c>
    </row>
    <row r="1261" spans="1:4" x14ac:dyDescent="0.25">
      <c r="A1261" s="85" t="s">
        <v>12317</v>
      </c>
      <c r="B1261" s="85" t="s">
        <v>14426</v>
      </c>
      <c r="C1261" s="37" t="str">
        <f t="shared" ref="C1261:C1324" si="20">CONCATENATE(A1261,B1261)</f>
        <v>C09BAГидрохлоротиазид+Каптоприл</v>
      </c>
      <c r="D1261" s="85" t="s">
        <v>13607</v>
      </c>
    </row>
    <row r="1262" spans="1:4" x14ac:dyDescent="0.25">
      <c r="A1262" s="85" t="s">
        <v>12317</v>
      </c>
      <c r="B1262" s="85" t="s">
        <v>14431</v>
      </c>
      <c r="C1262" s="37" t="str">
        <f t="shared" si="20"/>
        <v>C09BAГидрохлоротиазид+Эналаприл</v>
      </c>
      <c r="D1262" s="85" t="s">
        <v>13607</v>
      </c>
    </row>
    <row r="1263" spans="1:4" x14ac:dyDescent="0.25">
      <c r="A1263" s="85" t="s">
        <v>12317</v>
      </c>
      <c r="B1263" s="85" t="s">
        <v>14427</v>
      </c>
      <c r="C1263" s="37" t="str">
        <f t="shared" si="20"/>
        <v>C09BAГидрохлоротиазид+Лизиноприл</v>
      </c>
      <c r="D1263" s="85" t="s">
        <v>13607</v>
      </c>
    </row>
    <row r="1264" spans="1:4" x14ac:dyDescent="0.25">
      <c r="A1264" s="85" t="s">
        <v>12317</v>
      </c>
      <c r="B1264" s="85" t="s">
        <v>14432</v>
      </c>
      <c r="C1264" s="37" t="str">
        <f t="shared" si="20"/>
        <v>C09BAИндапамид+Периндоприл</v>
      </c>
      <c r="D1264" s="85" t="s">
        <v>13607</v>
      </c>
    </row>
    <row r="1265" spans="1:4" x14ac:dyDescent="0.25">
      <c r="A1265" s="85" t="s">
        <v>12317</v>
      </c>
      <c r="B1265" s="85" t="s">
        <v>14429</v>
      </c>
      <c r="C1265" s="37" t="str">
        <f t="shared" si="20"/>
        <v>C09BAГидрохлоротиазид+Рамиприл</v>
      </c>
      <c r="D1265" s="85" t="s">
        <v>13607</v>
      </c>
    </row>
    <row r="1266" spans="1:4" x14ac:dyDescent="0.25">
      <c r="A1266" s="85" t="s">
        <v>12317</v>
      </c>
      <c r="B1266" s="85" t="s">
        <v>14430</v>
      </c>
      <c r="C1266" s="37" t="str">
        <f t="shared" si="20"/>
        <v>C09BAГидрохлоротиазид+Хинаприл</v>
      </c>
      <c r="D1266" s="85" t="s">
        <v>13607</v>
      </c>
    </row>
    <row r="1267" spans="1:4" x14ac:dyDescent="0.25">
      <c r="A1267" s="85" t="s">
        <v>12317</v>
      </c>
      <c r="B1267" s="85" t="s">
        <v>14428</v>
      </c>
      <c r="C1267" s="37" t="str">
        <f t="shared" si="20"/>
        <v>C09BAГидрохлоротиазид+Моэксиприл</v>
      </c>
      <c r="D1267" s="85" t="s">
        <v>13607</v>
      </c>
    </row>
    <row r="1268" spans="1:4" x14ac:dyDescent="0.25">
      <c r="A1268" s="85" t="s">
        <v>12317</v>
      </c>
      <c r="B1268" s="85" t="s">
        <v>14425</v>
      </c>
      <c r="C1268" s="37" t="str">
        <f t="shared" si="20"/>
        <v>C09BAГидрохлоротиазид+Зофеноприл</v>
      </c>
      <c r="D1268" s="85" t="s">
        <v>13607</v>
      </c>
    </row>
    <row r="1269" spans="1:4" x14ac:dyDescent="0.25">
      <c r="A1269" s="85" t="s">
        <v>12317</v>
      </c>
      <c r="B1269" s="85" t="s">
        <v>14434</v>
      </c>
      <c r="C1269" s="37" t="str">
        <f t="shared" si="20"/>
        <v>C09BAИндапамид+Эналаприл [набор]</v>
      </c>
      <c r="D1269" s="85" t="s">
        <v>13607</v>
      </c>
    </row>
    <row r="1270" spans="1:4" x14ac:dyDescent="0.25">
      <c r="A1270" s="85" t="s">
        <v>12318</v>
      </c>
      <c r="B1270" s="85" t="s">
        <v>14435</v>
      </c>
      <c r="C1270" s="37" t="str">
        <f t="shared" si="20"/>
        <v>C09BBАмлодипин+Лизиноприл</v>
      </c>
      <c r="D1270" s="85" t="s">
        <v>13607</v>
      </c>
    </row>
    <row r="1271" spans="1:4" x14ac:dyDescent="0.25">
      <c r="A1271" s="85" t="s">
        <v>12318</v>
      </c>
      <c r="B1271" s="85" t="s">
        <v>14436</v>
      </c>
      <c r="C1271" s="37" t="str">
        <f t="shared" si="20"/>
        <v>C09BBАмлодипин+Периндоприл</v>
      </c>
      <c r="D1271" s="85" t="s">
        <v>13607</v>
      </c>
    </row>
    <row r="1272" spans="1:4" x14ac:dyDescent="0.25">
      <c r="A1272" s="85" t="s">
        <v>12318</v>
      </c>
      <c r="B1272" s="85" t="s">
        <v>14437</v>
      </c>
      <c r="C1272" s="37" t="str">
        <f t="shared" si="20"/>
        <v>C09BBВерапамил+Трандолаприл</v>
      </c>
      <c r="D1272" s="85" t="s">
        <v>13607</v>
      </c>
    </row>
    <row r="1273" spans="1:4" x14ac:dyDescent="0.25">
      <c r="A1273" s="85" t="s">
        <v>12318</v>
      </c>
      <c r="B1273" s="85" t="s">
        <v>14439</v>
      </c>
      <c r="C1273" s="37" t="str">
        <f t="shared" si="20"/>
        <v>C09BBНитрендипин+Эналаприл</v>
      </c>
      <c r="D1273" s="85" t="s">
        <v>13607</v>
      </c>
    </row>
    <row r="1274" spans="1:4" x14ac:dyDescent="0.25">
      <c r="A1274" s="85" t="s">
        <v>12318</v>
      </c>
      <c r="B1274" s="85" t="s">
        <v>14440</v>
      </c>
      <c r="C1274" s="37" t="str">
        <f t="shared" si="20"/>
        <v>C09BBРамиприл+Фелодипин</v>
      </c>
      <c r="D1274" s="85" t="s">
        <v>13607</v>
      </c>
    </row>
    <row r="1275" spans="1:4" x14ac:dyDescent="0.25">
      <c r="A1275" s="85" t="s">
        <v>12318</v>
      </c>
      <c r="B1275" s="85" t="s">
        <v>14438</v>
      </c>
      <c r="C1275" s="37" t="str">
        <f t="shared" si="20"/>
        <v>C09BBИнгибиторы АПФ в комбинации с блокаторами кальциевых каналов</v>
      </c>
      <c r="D1275" s="85" t="s">
        <v>13607</v>
      </c>
    </row>
    <row r="1276" spans="1:4" x14ac:dyDescent="0.25">
      <c r="A1276" s="85" t="s">
        <v>10077</v>
      </c>
      <c r="B1276" s="85" t="s">
        <v>12325</v>
      </c>
      <c r="C1276" s="37" t="str">
        <f t="shared" si="20"/>
        <v>C09CAЭпросартан</v>
      </c>
      <c r="D1276" s="85" t="s">
        <v>13607</v>
      </c>
    </row>
    <row r="1277" spans="1:4" x14ac:dyDescent="0.25">
      <c r="A1277" s="85" t="s">
        <v>10077</v>
      </c>
      <c r="B1277" s="85" t="s">
        <v>12319</v>
      </c>
      <c r="C1277" s="37" t="str">
        <f t="shared" si="20"/>
        <v>C09CAВалсартан</v>
      </c>
      <c r="D1277" s="85" t="s">
        <v>13607</v>
      </c>
    </row>
    <row r="1278" spans="1:4" x14ac:dyDescent="0.25">
      <c r="A1278" s="85" t="s">
        <v>10077</v>
      </c>
      <c r="B1278" s="85" t="s">
        <v>12321</v>
      </c>
      <c r="C1278" s="37" t="str">
        <f t="shared" si="20"/>
        <v>C09CAИрбесартан</v>
      </c>
      <c r="D1278" s="85" t="s">
        <v>13607</v>
      </c>
    </row>
    <row r="1279" spans="1:4" x14ac:dyDescent="0.25">
      <c r="A1279" s="85" t="s">
        <v>10077</v>
      </c>
      <c r="B1279" s="85" t="s">
        <v>12320</v>
      </c>
      <c r="C1279" s="37" t="str">
        <f t="shared" si="20"/>
        <v>C09CAКандесартан</v>
      </c>
      <c r="D1279" s="85" t="s">
        <v>13607</v>
      </c>
    </row>
    <row r="1280" spans="1:4" x14ac:dyDescent="0.25">
      <c r="A1280" s="85" t="s">
        <v>10077</v>
      </c>
      <c r="B1280" s="85" t="s">
        <v>12324</v>
      </c>
      <c r="C1280" s="37" t="str">
        <f t="shared" si="20"/>
        <v>C09CAТелмисартан</v>
      </c>
      <c r="D1280" s="85" t="s">
        <v>13607</v>
      </c>
    </row>
    <row r="1281" spans="1:4" x14ac:dyDescent="0.25">
      <c r="A1281" s="85" t="s">
        <v>10077</v>
      </c>
      <c r="B1281" s="85" t="s">
        <v>12323</v>
      </c>
      <c r="C1281" s="37" t="str">
        <f t="shared" si="20"/>
        <v>C09CAОлмесартана медоксомил</v>
      </c>
      <c r="D1281" s="85" t="s">
        <v>13607</v>
      </c>
    </row>
    <row r="1282" spans="1:4" x14ac:dyDescent="0.25">
      <c r="A1282" s="85" t="s">
        <v>10077</v>
      </c>
      <c r="B1282" s="85" t="s">
        <v>12322</v>
      </c>
      <c r="C1282" s="37" t="str">
        <f t="shared" si="20"/>
        <v>C09CAЛозартан</v>
      </c>
      <c r="D1282" s="85" t="s">
        <v>17948</v>
      </c>
    </row>
    <row r="1283" spans="1:4" x14ac:dyDescent="0.25">
      <c r="A1283" s="85" t="s">
        <v>12326</v>
      </c>
      <c r="B1283" s="85" t="s">
        <v>14445</v>
      </c>
      <c r="C1283" s="37" t="str">
        <f t="shared" si="20"/>
        <v>C09DAГидрохлоротиазид+Лозартан</v>
      </c>
      <c r="D1283" s="85" t="s">
        <v>13607</v>
      </c>
    </row>
    <row r="1284" spans="1:4" x14ac:dyDescent="0.25">
      <c r="A1284" s="85" t="s">
        <v>12326</v>
      </c>
      <c r="B1284" s="85" t="s">
        <v>14449</v>
      </c>
      <c r="C1284" s="37" t="str">
        <f t="shared" si="20"/>
        <v>C09DAГидрохлоротиазид+Эпросартан</v>
      </c>
      <c r="D1284" s="85" t="s">
        <v>13607</v>
      </c>
    </row>
    <row r="1285" spans="1:4" x14ac:dyDescent="0.25">
      <c r="A1285" s="85" t="s">
        <v>12326</v>
      </c>
      <c r="B1285" s="85" t="s">
        <v>14442</v>
      </c>
      <c r="C1285" s="37" t="str">
        <f t="shared" si="20"/>
        <v>C09DAВалсартан+Гидрохлоротиазид</v>
      </c>
      <c r="D1285" s="85" t="s">
        <v>13607</v>
      </c>
    </row>
    <row r="1286" spans="1:4" x14ac:dyDescent="0.25">
      <c r="A1286" s="85" t="s">
        <v>12326</v>
      </c>
      <c r="B1286" s="85" t="s">
        <v>14443</v>
      </c>
      <c r="C1286" s="37" t="str">
        <f t="shared" si="20"/>
        <v>C09DAГидрохлоротиазид+Ирбесартан</v>
      </c>
      <c r="D1286" s="85" t="s">
        <v>13607</v>
      </c>
    </row>
    <row r="1287" spans="1:4" x14ac:dyDescent="0.25">
      <c r="A1287" s="85" t="s">
        <v>12326</v>
      </c>
      <c r="B1287" s="85" t="s">
        <v>14444</v>
      </c>
      <c r="C1287" s="37" t="str">
        <f t="shared" si="20"/>
        <v>C09DAГидрохлоротиазид+Кандесартан</v>
      </c>
      <c r="D1287" s="85" t="s">
        <v>13607</v>
      </c>
    </row>
    <row r="1288" spans="1:4" x14ac:dyDescent="0.25">
      <c r="A1288" s="85" t="s">
        <v>12326</v>
      </c>
      <c r="B1288" s="85" t="s">
        <v>14447</v>
      </c>
      <c r="C1288" s="37" t="str">
        <f t="shared" si="20"/>
        <v>C09DAГидрохлоротиазид+Телмисартан</v>
      </c>
      <c r="D1288" s="85" t="s">
        <v>13607</v>
      </c>
    </row>
    <row r="1289" spans="1:4" x14ac:dyDescent="0.25">
      <c r="A1289" s="85" t="s">
        <v>12326</v>
      </c>
      <c r="B1289" s="85" t="s">
        <v>14446</v>
      </c>
      <c r="C1289" s="37" t="str">
        <f t="shared" si="20"/>
        <v>C09DAГидрохлоротиазид+Олмесартана медоксомил</v>
      </c>
      <c r="D1289" s="85" t="s">
        <v>13607</v>
      </c>
    </row>
    <row r="1290" spans="1:4" x14ac:dyDescent="0.25">
      <c r="A1290" s="85" t="s">
        <v>12326</v>
      </c>
      <c r="B1290" s="85" t="s">
        <v>14448</v>
      </c>
      <c r="C1290" s="37" t="str">
        <f t="shared" si="20"/>
        <v>C09DAГидрохлоротиазид+Фозиноприл</v>
      </c>
      <c r="D1290" s="85" t="s">
        <v>13607</v>
      </c>
    </row>
    <row r="1291" spans="1:4" x14ac:dyDescent="0.25">
      <c r="A1291" s="85" t="s">
        <v>12326</v>
      </c>
      <c r="B1291" s="85" t="s">
        <v>14441</v>
      </c>
      <c r="C1291" s="37" t="str">
        <f t="shared" si="20"/>
        <v>C09DAАнтагонисты ангиотензина II в комбинации с диуретиками</v>
      </c>
      <c r="D1291" s="85" t="s">
        <v>13607</v>
      </c>
    </row>
    <row r="1292" spans="1:4" x14ac:dyDescent="0.25">
      <c r="A1292" s="85" t="s">
        <v>12327</v>
      </c>
      <c r="B1292" s="85" t="s">
        <v>14450</v>
      </c>
      <c r="C1292" s="37" t="str">
        <f t="shared" si="20"/>
        <v>C09DBАмлодипин+Валсартан</v>
      </c>
      <c r="D1292" s="85" t="s">
        <v>13607</v>
      </c>
    </row>
    <row r="1293" spans="1:4" x14ac:dyDescent="0.25">
      <c r="A1293" s="85" t="s">
        <v>12328</v>
      </c>
      <c r="B1293" s="85" t="s">
        <v>14451</v>
      </c>
      <c r="C1293" s="37" t="str">
        <f t="shared" si="20"/>
        <v>C09DXАмлодипин+Валсартан+Гидрохлоротиазид</v>
      </c>
      <c r="D1293" s="85" t="s">
        <v>13607</v>
      </c>
    </row>
    <row r="1294" spans="1:4" x14ac:dyDescent="0.25">
      <c r="A1294" s="85" t="s">
        <v>12329</v>
      </c>
      <c r="B1294" s="85" t="s">
        <v>12330</v>
      </c>
      <c r="C1294" s="37" t="str">
        <f t="shared" si="20"/>
        <v>C09XAАлискирен</v>
      </c>
      <c r="D1294" s="85" t="s">
        <v>13607</v>
      </c>
    </row>
    <row r="1295" spans="1:4" x14ac:dyDescent="0.25">
      <c r="A1295" s="85" t="s">
        <v>12329</v>
      </c>
      <c r="B1295" s="85" t="s">
        <v>14452</v>
      </c>
      <c r="C1295" s="37" t="str">
        <f t="shared" si="20"/>
        <v>C09XAАлискирен+Гидрохлоротиазид</v>
      </c>
      <c r="D1295" s="85" t="s">
        <v>13607</v>
      </c>
    </row>
    <row r="1296" spans="1:4" x14ac:dyDescent="0.25">
      <c r="A1296" s="85" t="s">
        <v>9940</v>
      </c>
      <c r="B1296" s="85" t="s">
        <v>12336</v>
      </c>
      <c r="C1296" s="37" t="str">
        <f t="shared" si="20"/>
        <v>C10AAЛовастатин</v>
      </c>
      <c r="D1296" s="85" t="s">
        <v>13607</v>
      </c>
    </row>
    <row r="1297" spans="1:4" x14ac:dyDescent="0.25">
      <c r="A1297" s="85" t="s">
        <v>9940</v>
      </c>
      <c r="B1297" s="85" t="s">
        <v>12333</v>
      </c>
      <c r="C1297" s="37" t="str">
        <f t="shared" si="20"/>
        <v>C10AAПравастатин</v>
      </c>
      <c r="D1297" s="85" t="s">
        <v>13607</v>
      </c>
    </row>
    <row r="1298" spans="1:4" x14ac:dyDescent="0.25">
      <c r="A1298" s="85" t="s">
        <v>9940</v>
      </c>
      <c r="B1298" s="85" t="s">
        <v>12332</v>
      </c>
      <c r="C1298" s="37" t="str">
        <f t="shared" si="20"/>
        <v>C10AAФлувастатин</v>
      </c>
      <c r="D1298" s="85" t="s">
        <v>13607</v>
      </c>
    </row>
    <row r="1299" spans="1:4" x14ac:dyDescent="0.25">
      <c r="A1299" s="85" t="s">
        <v>9940</v>
      </c>
      <c r="B1299" s="85" t="s">
        <v>12334</v>
      </c>
      <c r="C1299" s="37" t="str">
        <f t="shared" si="20"/>
        <v>C10AAРозувастатин</v>
      </c>
      <c r="D1299" s="85" t="s">
        <v>13607</v>
      </c>
    </row>
    <row r="1300" spans="1:4" x14ac:dyDescent="0.25">
      <c r="A1300" s="85" t="s">
        <v>9940</v>
      </c>
      <c r="B1300" s="85" t="s">
        <v>12331</v>
      </c>
      <c r="C1300" s="37" t="str">
        <f t="shared" si="20"/>
        <v>C10AAАторвастатин</v>
      </c>
      <c r="D1300" s="85" t="s">
        <v>17948</v>
      </c>
    </row>
    <row r="1301" spans="1:4" x14ac:dyDescent="0.25">
      <c r="A1301" s="85" t="s">
        <v>9940</v>
      </c>
      <c r="B1301" s="85" t="s">
        <v>12335</v>
      </c>
      <c r="C1301" s="37" t="str">
        <f t="shared" si="20"/>
        <v>C10AAСимвастатин</v>
      </c>
      <c r="D1301" s="85" t="s">
        <v>17948</v>
      </c>
    </row>
    <row r="1302" spans="1:4" x14ac:dyDescent="0.25">
      <c r="A1302" s="85" t="s">
        <v>10177</v>
      </c>
      <c r="B1302" s="85" t="s">
        <v>12337</v>
      </c>
      <c r="C1302" s="37" t="str">
        <f t="shared" si="20"/>
        <v>C10ABФенофибрат</v>
      </c>
      <c r="D1302" s="85" t="s">
        <v>17948</v>
      </c>
    </row>
    <row r="1303" spans="1:4" x14ac:dyDescent="0.25">
      <c r="A1303" s="85" t="s">
        <v>10177</v>
      </c>
      <c r="B1303" s="85" t="s">
        <v>12338</v>
      </c>
      <c r="C1303" s="37" t="str">
        <f t="shared" si="20"/>
        <v>C10ABЦипрофибрат</v>
      </c>
      <c r="D1303" s="85" t="s">
        <v>13607</v>
      </c>
    </row>
    <row r="1304" spans="1:4" x14ac:dyDescent="0.25">
      <c r="A1304" s="85" t="s">
        <v>10177</v>
      </c>
      <c r="B1304" s="85" t="s">
        <v>14453</v>
      </c>
      <c r="C1304" s="37" t="str">
        <f t="shared" si="20"/>
        <v>C10ABБезафибрат</v>
      </c>
      <c r="D1304" s="85" t="s">
        <v>13607</v>
      </c>
    </row>
    <row r="1305" spans="1:4" x14ac:dyDescent="0.25">
      <c r="A1305" s="85" t="s">
        <v>10177</v>
      </c>
      <c r="B1305" s="85" t="s">
        <v>14455</v>
      </c>
      <c r="C1305" s="37" t="str">
        <f t="shared" si="20"/>
        <v>C10ABХолина фенофибрат</v>
      </c>
      <c r="D1305" s="85" t="s">
        <v>13607</v>
      </c>
    </row>
    <row r="1306" spans="1:4" x14ac:dyDescent="0.25">
      <c r="A1306" s="85" t="s">
        <v>10177</v>
      </c>
      <c r="B1306" s="85" t="s">
        <v>14454</v>
      </c>
      <c r="C1306" s="37" t="str">
        <f t="shared" si="20"/>
        <v>C10ABГемфиброзил</v>
      </c>
      <c r="D1306" s="85" t="s">
        <v>13607</v>
      </c>
    </row>
    <row r="1307" spans="1:4" x14ac:dyDescent="0.25">
      <c r="A1307" s="85" t="s">
        <v>14456</v>
      </c>
      <c r="B1307" s="85" t="s">
        <v>14457</v>
      </c>
      <c r="C1307" s="37" t="str">
        <f t="shared" si="20"/>
        <v>C10ACБилигнин</v>
      </c>
      <c r="D1307" s="85" t="s">
        <v>13607</v>
      </c>
    </row>
    <row r="1308" spans="1:4" x14ac:dyDescent="0.25">
      <c r="A1308" s="85" t="s">
        <v>14456</v>
      </c>
      <c r="B1308" s="85" t="s">
        <v>14458</v>
      </c>
      <c r="C1308" s="37" t="str">
        <f t="shared" si="20"/>
        <v>C10ACСеквестранты желчных кислот</v>
      </c>
      <c r="D1308" s="85" t="s">
        <v>13607</v>
      </c>
    </row>
    <row r="1309" spans="1:4" x14ac:dyDescent="0.25">
      <c r="A1309" s="85" t="s">
        <v>12339</v>
      </c>
      <c r="B1309" s="85" t="s">
        <v>12245</v>
      </c>
      <c r="C1309" s="37" t="str">
        <f t="shared" si="20"/>
        <v>C10ADНикотиновая кислота</v>
      </c>
      <c r="D1309" s="85" t="s">
        <v>13607</v>
      </c>
    </row>
    <row r="1310" spans="1:4" x14ac:dyDescent="0.25">
      <c r="A1310" s="85" t="s">
        <v>12339</v>
      </c>
      <c r="B1310" s="85" t="s">
        <v>14459</v>
      </c>
      <c r="C1310" s="37" t="str">
        <f t="shared" si="20"/>
        <v>C10ADНикотиновая кислота+[Ларопипрант]</v>
      </c>
      <c r="D1310" s="85" t="s">
        <v>13607</v>
      </c>
    </row>
    <row r="1311" spans="1:4" x14ac:dyDescent="0.25">
      <c r="A1311" s="85" t="s">
        <v>12340</v>
      </c>
      <c r="B1311" s="85" t="s">
        <v>14460</v>
      </c>
      <c r="C1311" s="37" t="str">
        <f t="shared" si="20"/>
        <v>C10AXАнгионорм</v>
      </c>
      <c r="D1311" s="85" t="s">
        <v>13607</v>
      </c>
    </row>
    <row r="1312" spans="1:4" x14ac:dyDescent="0.25">
      <c r="A1312" s="85" t="s">
        <v>12340</v>
      </c>
      <c r="B1312" s="85" t="s">
        <v>12342</v>
      </c>
      <c r="C1312" s="37" t="str">
        <f t="shared" si="20"/>
        <v>C10AXДиоскореи ниппонской корневищ с корнями экстракт</v>
      </c>
      <c r="D1312" s="85" t="s">
        <v>13607</v>
      </c>
    </row>
    <row r="1313" spans="1:4" x14ac:dyDescent="0.25">
      <c r="A1313" s="85" t="s">
        <v>12340</v>
      </c>
      <c r="B1313" s="85" t="s">
        <v>12343</v>
      </c>
      <c r="C1313" s="37" t="str">
        <f t="shared" si="20"/>
        <v>C10AXЯкорцев стелющихся травы экстракт</v>
      </c>
      <c r="D1313" s="85" t="s">
        <v>13607</v>
      </c>
    </row>
    <row r="1314" spans="1:4" x14ac:dyDescent="0.25">
      <c r="A1314" s="85" t="s">
        <v>12340</v>
      </c>
      <c r="B1314" s="85" t="s">
        <v>14468</v>
      </c>
      <c r="C1314" s="37" t="str">
        <f t="shared" si="20"/>
        <v>C10AXОмега-3 триглицериды [ЭПК/ДГК=1.2/1 - 90%]</v>
      </c>
      <c r="D1314" s="85" t="s">
        <v>13607</v>
      </c>
    </row>
    <row r="1315" spans="1:4" x14ac:dyDescent="0.25">
      <c r="A1315" s="85" t="s">
        <v>12340</v>
      </c>
      <c r="B1315" s="85" t="s">
        <v>14469</v>
      </c>
      <c r="C1315" s="37" t="str">
        <f t="shared" si="20"/>
        <v>C10AXОмега-3 триглицериды [ЭПК/ДГК=1.5/1 - 50%]</v>
      </c>
      <c r="D1315" s="85" t="s">
        <v>13607</v>
      </c>
    </row>
    <row r="1316" spans="1:4" x14ac:dyDescent="0.25">
      <c r="A1316" s="85" t="s">
        <v>12340</v>
      </c>
      <c r="B1316" s="85" t="s">
        <v>12341</v>
      </c>
      <c r="C1316" s="37" t="str">
        <f t="shared" si="20"/>
        <v>C10AXЭзетимиб</v>
      </c>
      <c r="D1316" s="85" t="s">
        <v>13607</v>
      </c>
    </row>
    <row r="1317" spans="1:4" x14ac:dyDescent="0.25">
      <c r="A1317" s="85" t="s">
        <v>12340</v>
      </c>
      <c r="B1317" s="85" t="s">
        <v>14472</v>
      </c>
      <c r="C1317" s="37" t="str">
        <f t="shared" si="20"/>
        <v>C10AXПробукол</v>
      </c>
      <c r="D1317" s="85" t="s">
        <v>13607</v>
      </c>
    </row>
    <row r="1318" spans="1:4" x14ac:dyDescent="0.25">
      <c r="A1318" s="85" t="s">
        <v>12340</v>
      </c>
      <c r="B1318" s="85" t="s">
        <v>12261</v>
      </c>
      <c r="C1318" s="37" t="str">
        <f t="shared" si="20"/>
        <v>C10AXГепариноид</v>
      </c>
      <c r="D1318" s="85" t="s">
        <v>13607</v>
      </c>
    </row>
    <row r="1319" spans="1:4" x14ac:dyDescent="0.25">
      <c r="A1319" s="85" t="s">
        <v>12340</v>
      </c>
      <c r="B1319" s="85" t="s">
        <v>12042</v>
      </c>
      <c r="C1319" s="37" t="str">
        <f t="shared" si="20"/>
        <v>C10AXЧеснока посевного луковиц масло</v>
      </c>
      <c r="D1319" s="85" t="s">
        <v>13607</v>
      </c>
    </row>
    <row r="1320" spans="1:4" x14ac:dyDescent="0.25">
      <c r="A1320" s="85" t="s">
        <v>12340</v>
      </c>
      <c r="B1320" s="85" t="s">
        <v>14474</v>
      </c>
      <c r="C1320" s="37" t="str">
        <f t="shared" si="20"/>
        <v>C10AXТерисерп таблетки 0.25 г</v>
      </c>
      <c r="D1320" s="85" t="s">
        <v>13607</v>
      </c>
    </row>
    <row r="1321" spans="1:4" x14ac:dyDescent="0.25">
      <c r="A1321" s="85" t="s">
        <v>12340</v>
      </c>
      <c r="B1321" s="85" t="s">
        <v>14473</v>
      </c>
      <c r="C1321" s="37" t="str">
        <f t="shared" si="20"/>
        <v>C10AXТеком</v>
      </c>
      <c r="D1321" s="85" t="s">
        <v>13607</v>
      </c>
    </row>
    <row r="1322" spans="1:4" x14ac:dyDescent="0.25">
      <c r="A1322" s="85" t="s">
        <v>12340</v>
      </c>
      <c r="B1322" s="85" t="s">
        <v>14464</v>
      </c>
      <c r="C1322" s="37" t="str">
        <f t="shared" si="20"/>
        <v>C10AXИлья Рогов форте</v>
      </c>
      <c r="D1322" s="85" t="s">
        <v>13607</v>
      </c>
    </row>
    <row r="1323" spans="1:4" x14ac:dyDescent="0.25">
      <c r="A1323" s="85" t="s">
        <v>12340</v>
      </c>
      <c r="B1323" s="85" t="s">
        <v>14463</v>
      </c>
      <c r="C1323" s="37" t="str">
        <f t="shared" si="20"/>
        <v>C10AXДругие гиполипидемические средства</v>
      </c>
      <c r="D1323" s="85" t="s">
        <v>13607</v>
      </c>
    </row>
    <row r="1324" spans="1:4" x14ac:dyDescent="0.25">
      <c r="A1324" s="85" t="s">
        <v>12340</v>
      </c>
      <c r="B1324" s="85" t="s">
        <v>14466</v>
      </c>
      <c r="C1324" s="37" t="str">
        <f t="shared" si="20"/>
        <v>C10AXОмега-3 триглицериды [20%]</v>
      </c>
      <c r="D1324" s="85" t="s">
        <v>13607</v>
      </c>
    </row>
    <row r="1325" spans="1:4" x14ac:dyDescent="0.25">
      <c r="A1325" s="85" t="s">
        <v>12340</v>
      </c>
      <c r="B1325" s="85" t="s">
        <v>14462</v>
      </c>
      <c r="C1325" s="37" t="str">
        <f t="shared" ref="C1325:C1388" si="21">CONCATENATE(A1325,B1325)</f>
        <v>C10AXГипурсола таблетки 0.25 г</v>
      </c>
      <c r="D1325" s="85" t="s">
        <v>13607</v>
      </c>
    </row>
    <row r="1326" spans="1:4" x14ac:dyDescent="0.25">
      <c r="A1326" s="85" t="s">
        <v>12340</v>
      </c>
      <c r="B1326" s="85" t="s">
        <v>14467</v>
      </c>
      <c r="C1326" s="37" t="str">
        <f t="shared" si="21"/>
        <v>C10AXОмега-3 триглицериды [20%]+Чеснока посевного луковиц экстракт</v>
      </c>
      <c r="D1326" s="85" t="s">
        <v>13607</v>
      </c>
    </row>
    <row r="1327" spans="1:4" x14ac:dyDescent="0.25">
      <c r="A1327" s="85" t="s">
        <v>12340</v>
      </c>
      <c r="B1327" s="85" t="s">
        <v>14471</v>
      </c>
      <c r="C1327" s="37" t="str">
        <f t="shared" si="21"/>
        <v>C10AXПоликосанол</v>
      </c>
      <c r="D1327" s="85" t="s">
        <v>13607</v>
      </c>
    </row>
    <row r="1328" spans="1:4" x14ac:dyDescent="0.25">
      <c r="A1328" s="85" t="s">
        <v>12340</v>
      </c>
      <c r="B1328" s="85" t="s">
        <v>14461</v>
      </c>
      <c r="C1328" s="37" t="str">
        <f t="shared" si="21"/>
        <v>C10AXАтероклефит</v>
      </c>
      <c r="D1328" s="85" t="s">
        <v>13607</v>
      </c>
    </row>
    <row r="1329" spans="1:4" x14ac:dyDescent="0.25">
      <c r="A1329" s="85" t="s">
        <v>12340</v>
      </c>
      <c r="B1329" s="85" t="s">
        <v>14465</v>
      </c>
      <c r="C1329" s="37" t="str">
        <f t="shared" si="21"/>
        <v>C10AXЛьняного масла жирных кислот этиловых эфиров смесь</v>
      </c>
      <c r="D1329" s="85" t="s">
        <v>13607</v>
      </c>
    </row>
    <row r="1330" spans="1:4" x14ac:dyDescent="0.25">
      <c r="A1330" s="85" t="s">
        <v>12340</v>
      </c>
      <c r="B1330" s="85" t="s">
        <v>14470</v>
      </c>
      <c r="C1330" s="37" t="str">
        <f t="shared" si="21"/>
        <v>C10AXПирикарбат</v>
      </c>
      <c r="D1330" s="85" t="s">
        <v>13607</v>
      </c>
    </row>
    <row r="1331" spans="1:4" x14ac:dyDescent="0.25">
      <c r="A1331" s="85" t="s">
        <v>12344</v>
      </c>
      <c r="B1331" s="85" t="s">
        <v>14475</v>
      </c>
      <c r="C1331" s="37" t="str">
        <f t="shared" si="21"/>
        <v>C10BAСимвастатин+Эзетимиб</v>
      </c>
      <c r="D1331" s="85" t="s">
        <v>13607</v>
      </c>
    </row>
    <row r="1332" spans="1:4" x14ac:dyDescent="0.25">
      <c r="A1332" s="85" t="s">
        <v>12345</v>
      </c>
      <c r="B1332" s="85" t="s">
        <v>14476</v>
      </c>
      <c r="C1332" s="37" t="str">
        <f t="shared" si="21"/>
        <v>C10BXАмлодипин+Аторвастатин</v>
      </c>
      <c r="D1332" s="85" t="s">
        <v>13607</v>
      </c>
    </row>
    <row r="1333" spans="1:4" x14ac:dyDescent="0.25">
      <c r="A1333" s="85" t="s">
        <v>12346</v>
      </c>
      <c r="B1333" s="85" t="s">
        <v>14478</v>
      </c>
      <c r="C1333" s="37" t="str">
        <f t="shared" si="21"/>
        <v>D01AAПротивогрибковые антибиотики</v>
      </c>
      <c r="D1333" s="85" t="s">
        <v>13607</v>
      </c>
    </row>
    <row r="1334" spans="1:4" x14ac:dyDescent="0.25">
      <c r="A1334" s="85" t="s">
        <v>12346</v>
      </c>
      <c r="B1334" s="85" t="s">
        <v>12363</v>
      </c>
      <c r="C1334" s="37" t="str">
        <f t="shared" si="21"/>
        <v>D01AAГризеофульвин</v>
      </c>
      <c r="D1334" s="85" t="s">
        <v>13607</v>
      </c>
    </row>
    <row r="1335" spans="1:4" x14ac:dyDescent="0.25">
      <c r="A1335" s="85" t="s">
        <v>12346</v>
      </c>
      <c r="B1335" s="85" t="s">
        <v>11919</v>
      </c>
      <c r="C1335" s="37" t="str">
        <f t="shared" si="21"/>
        <v>D01AAНатамицин</v>
      </c>
      <c r="D1335" s="85" t="s">
        <v>13607</v>
      </c>
    </row>
    <row r="1336" spans="1:4" x14ac:dyDescent="0.25">
      <c r="A1336" s="85" t="s">
        <v>12346</v>
      </c>
      <c r="B1336" s="85" t="s">
        <v>11920</v>
      </c>
      <c r="C1336" s="37" t="str">
        <f t="shared" si="21"/>
        <v>D01AAНистатин</v>
      </c>
      <c r="D1336" s="85" t="s">
        <v>13607</v>
      </c>
    </row>
    <row r="1337" spans="1:4" x14ac:dyDescent="0.25">
      <c r="A1337" s="85" t="s">
        <v>12346</v>
      </c>
      <c r="B1337" s="85" t="s">
        <v>17908</v>
      </c>
      <c r="C1337" s="37" t="str">
        <f t="shared" si="21"/>
        <v>D01AAамфотерицин В</v>
      </c>
      <c r="D1337" s="85" t="s">
        <v>13607</v>
      </c>
    </row>
    <row r="1338" spans="1:4" x14ac:dyDescent="0.25">
      <c r="A1338" s="85" t="s">
        <v>12346</v>
      </c>
      <c r="B1338" s="85" t="s">
        <v>14477</v>
      </c>
      <c r="C1338" s="37" t="str">
        <f t="shared" si="21"/>
        <v>D01AAГризеофульвин+Салициловая кислота</v>
      </c>
      <c r="D1338" s="85" t="s">
        <v>13607</v>
      </c>
    </row>
    <row r="1339" spans="1:4" x14ac:dyDescent="0.25">
      <c r="A1339" s="85" t="s">
        <v>12346</v>
      </c>
      <c r="B1339" s="85" t="s">
        <v>13822</v>
      </c>
      <c r="C1339" s="37" t="str">
        <f t="shared" si="21"/>
        <v>D01AAПолимиксин М</v>
      </c>
      <c r="D1339" s="85" t="s">
        <v>13607</v>
      </c>
    </row>
    <row r="1340" spans="1:4" x14ac:dyDescent="0.25">
      <c r="A1340" s="85" t="s">
        <v>12347</v>
      </c>
      <c r="B1340" s="85" t="s">
        <v>12350</v>
      </c>
      <c r="C1340" s="37" t="str">
        <f t="shared" si="21"/>
        <v>D01ACМиконазол</v>
      </c>
      <c r="D1340" s="85" t="s">
        <v>13607</v>
      </c>
    </row>
    <row r="1341" spans="1:4" x14ac:dyDescent="0.25">
      <c r="A1341" s="85" t="s">
        <v>12347</v>
      </c>
      <c r="B1341" s="85" t="s">
        <v>12352</v>
      </c>
      <c r="C1341" s="37" t="str">
        <f t="shared" si="21"/>
        <v>D01ACЭконазол</v>
      </c>
      <c r="D1341" s="85" t="s">
        <v>13607</v>
      </c>
    </row>
    <row r="1342" spans="1:4" x14ac:dyDescent="0.25">
      <c r="A1342" s="85" t="s">
        <v>12347</v>
      </c>
      <c r="B1342" s="85" t="s">
        <v>12355</v>
      </c>
      <c r="C1342" s="37" t="str">
        <f t="shared" si="21"/>
        <v>D01ACИзоконазол</v>
      </c>
      <c r="D1342" s="85" t="s">
        <v>13607</v>
      </c>
    </row>
    <row r="1343" spans="1:4" x14ac:dyDescent="0.25">
      <c r="A1343" s="85" t="s">
        <v>12347</v>
      </c>
      <c r="B1343" s="85" t="s">
        <v>12354</v>
      </c>
      <c r="C1343" s="37" t="str">
        <f t="shared" si="21"/>
        <v>D01ACКетоконазол</v>
      </c>
      <c r="D1343" s="85" t="s">
        <v>13607</v>
      </c>
    </row>
    <row r="1344" spans="1:4" x14ac:dyDescent="0.25">
      <c r="A1344" s="85" t="s">
        <v>12347</v>
      </c>
      <c r="B1344" s="85" t="s">
        <v>12353</v>
      </c>
      <c r="C1344" s="37" t="str">
        <f t="shared" si="21"/>
        <v>D01ACБифоназол</v>
      </c>
      <c r="D1344" s="85" t="s">
        <v>13607</v>
      </c>
    </row>
    <row r="1345" spans="1:4" x14ac:dyDescent="0.25">
      <c r="A1345" s="85" t="s">
        <v>12347</v>
      </c>
      <c r="B1345" s="85" t="s">
        <v>12348</v>
      </c>
      <c r="C1345" s="37" t="str">
        <f t="shared" si="21"/>
        <v>D01ACОксиконазол</v>
      </c>
      <c r="D1345" s="85" t="s">
        <v>13607</v>
      </c>
    </row>
    <row r="1346" spans="1:4" x14ac:dyDescent="0.25">
      <c r="A1346" s="85" t="s">
        <v>12347</v>
      </c>
      <c r="B1346" s="85" t="s">
        <v>12349</v>
      </c>
      <c r="C1346" s="37" t="str">
        <f t="shared" si="21"/>
        <v>D01ACОмоконазол</v>
      </c>
      <c r="D1346" s="85" t="s">
        <v>13607</v>
      </c>
    </row>
    <row r="1347" spans="1:4" x14ac:dyDescent="0.25">
      <c r="A1347" s="85" t="s">
        <v>12347</v>
      </c>
      <c r="B1347" s="85" t="s">
        <v>12351</v>
      </c>
      <c r="C1347" s="37" t="str">
        <f t="shared" si="21"/>
        <v>D01ACСертаконазол</v>
      </c>
      <c r="D1347" s="85" t="s">
        <v>13607</v>
      </c>
    </row>
    <row r="1348" spans="1:4" x14ac:dyDescent="0.25">
      <c r="A1348" s="85" t="s">
        <v>12347</v>
      </c>
      <c r="B1348" s="85" t="s">
        <v>14479</v>
      </c>
      <c r="C1348" s="37" t="str">
        <f t="shared" si="21"/>
        <v>D01ACБифоназол+Мочевина</v>
      </c>
      <c r="D1348" s="85" t="s">
        <v>13607</v>
      </c>
    </row>
    <row r="1349" spans="1:4" x14ac:dyDescent="0.25">
      <c r="A1349" s="85" t="s">
        <v>12347</v>
      </c>
      <c r="B1349" s="85" t="s">
        <v>11801</v>
      </c>
      <c r="C1349" s="37" t="str">
        <f t="shared" si="21"/>
        <v>D01ACКлотримазол</v>
      </c>
      <c r="D1349" s="85" t="s">
        <v>13607</v>
      </c>
    </row>
    <row r="1350" spans="1:4" x14ac:dyDescent="0.25">
      <c r="A1350" s="85" t="s">
        <v>10150</v>
      </c>
      <c r="B1350" s="85" t="s">
        <v>14494</v>
      </c>
      <c r="C1350" s="37" t="str">
        <f t="shared" si="21"/>
        <v>D01AEФунготербин Нео</v>
      </c>
      <c r="D1350" s="85" t="s">
        <v>13607</v>
      </c>
    </row>
    <row r="1351" spans="1:4" x14ac:dyDescent="0.25">
      <c r="A1351" s="85" t="s">
        <v>10150</v>
      </c>
      <c r="B1351" s="85" t="s">
        <v>14484</v>
      </c>
      <c r="C1351" s="37" t="str">
        <f t="shared" si="21"/>
        <v>D01AEМикозидин</v>
      </c>
      <c r="D1351" s="85" t="s">
        <v>13607</v>
      </c>
    </row>
    <row r="1352" spans="1:4" x14ac:dyDescent="0.25">
      <c r="A1352" s="85" t="s">
        <v>10150</v>
      </c>
      <c r="B1352" s="85" t="s">
        <v>14482</v>
      </c>
      <c r="C1352" s="37" t="str">
        <f t="shared" si="21"/>
        <v>D01AEКетоконазол+Пиритион цинка</v>
      </c>
      <c r="D1352" s="85" t="s">
        <v>13607</v>
      </c>
    </row>
    <row r="1353" spans="1:4" x14ac:dyDescent="0.25">
      <c r="A1353" s="85" t="s">
        <v>10150</v>
      </c>
      <c r="B1353" s="85" t="s">
        <v>12358</v>
      </c>
      <c r="C1353" s="37" t="str">
        <f t="shared" si="21"/>
        <v>D01AEХлорнитрофенол</v>
      </c>
      <c r="D1353" s="85" t="s">
        <v>13607</v>
      </c>
    </row>
    <row r="1354" spans="1:4" x14ac:dyDescent="0.25">
      <c r="A1354" s="85" t="s">
        <v>10150</v>
      </c>
      <c r="B1354" s="85" t="s">
        <v>12357</v>
      </c>
      <c r="C1354" s="37" t="str">
        <f t="shared" si="21"/>
        <v>D01AEЦиклопирокс</v>
      </c>
      <c r="D1354" s="85" t="s">
        <v>13607</v>
      </c>
    </row>
    <row r="1355" spans="1:4" x14ac:dyDescent="0.25">
      <c r="A1355" s="85" t="s">
        <v>10150</v>
      </c>
      <c r="B1355" s="85" t="s">
        <v>12360</v>
      </c>
      <c r="C1355" s="37" t="str">
        <f t="shared" si="21"/>
        <v>D01AEТербинафин</v>
      </c>
      <c r="D1355" s="85" t="s">
        <v>13607</v>
      </c>
    </row>
    <row r="1356" spans="1:4" x14ac:dyDescent="0.25">
      <c r="A1356" s="85" t="s">
        <v>10150</v>
      </c>
      <c r="B1356" s="85" t="s">
        <v>12356</v>
      </c>
      <c r="C1356" s="37" t="str">
        <f t="shared" si="21"/>
        <v>D01AEАморолфин</v>
      </c>
      <c r="D1356" s="85" t="s">
        <v>13607</v>
      </c>
    </row>
    <row r="1357" spans="1:4" x14ac:dyDescent="0.25">
      <c r="A1357" s="85" t="s">
        <v>10150</v>
      </c>
      <c r="B1357" s="85" t="s">
        <v>14480</v>
      </c>
      <c r="C1357" s="37" t="str">
        <f t="shared" si="21"/>
        <v>D01AEБензойная кислота+Вазелин+Салициловая кислота</v>
      </c>
      <c r="D1357" s="85" t="s">
        <v>13607</v>
      </c>
    </row>
    <row r="1358" spans="1:4" x14ac:dyDescent="0.25">
      <c r="A1358" s="85" t="s">
        <v>10150</v>
      </c>
      <c r="B1358" s="85" t="s">
        <v>12361</v>
      </c>
      <c r="C1358" s="37" t="str">
        <f t="shared" si="21"/>
        <v>D01AEНафтифин</v>
      </c>
      <c r="D1358" s="85" t="s">
        <v>13607</v>
      </c>
    </row>
    <row r="1359" spans="1:4" x14ac:dyDescent="0.25">
      <c r="A1359" s="85" t="s">
        <v>10150</v>
      </c>
      <c r="B1359" s="85" t="s">
        <v>14492</v>
      </c>
      <c r="C1359" s="37" t="str">
        <f t="shared" si="21"/>
        <v>D01AEУндециленовая кислота+Ундециленат цинка</v>
      </c>
      <c r="D1359" s="85" t="s">
        <v>13607</v>
      </c>
    </row>
    <row r="1360" spans="1:4" x14ac:dyDescent="0.25">
      <c r="A1360" s="85" t="s">
        <v>10150</v>
      </c>
      <c r="B1360" s="85" t="s">
        <v>12359</v>
      </c>
      <c r="C1360" s="37" t="str">
        <f t="shared" si="21"/>
        <v>D01AEСалициловая кислота</v>
      </c>
      <c r="D1360" s="85" t="s">
        <v>17948</v>
      </c>
    </row>
    <row r="1361" spans="1:4" x14ac:dyDescent="0.25">
      <c r="A1361" s="85" t="s">
        <v>10150</v>
      </c>
      <c r="B1361" s="85" t="s">
        <v>14490</v>
      </c>
      <c r="C1361" s="37" t="str">
        <f t="shared" si="21"/>
        <v>D01AEУндециленовая кислота</v>
      </c>
      <c r="D1361" s="85" t="s">
        <v>13607</v>
      </c>
    </row>
    <row r="1362" spans="1:4" x14ac:dyDescent="0.25">
      <c r="A1362" s="85" t="s">
        <v>10150</v>
      </c>
      <c r="B1362" s="85" t="s">
        <v>14487</v>
      </c>
      <c r="C1362" s="37" t="str">
        <f t="shared" si="21"/>
        <v>D01AEСалицилово-серно-цинковая паста</v>
      </c>
      <c r="D1362" s="85" t="s">
        <v>13607</v>
      </c>
    </row>
    <row r="1363" spans="1:4" x14ac:dyDescent="0.25">
      <c r="A1363" s="85" t="s">
        <v>10150</v>
      </c>
      <c r="B1363" s="85" t="s">
        <v>13512</v>
      </c>
      <c r="C1363" s="37" t="str">
        <f t="shared" si="21"/>
        <v>D01AEДекаметилендиметилментоксикарбонилметиламмония дихлорид</v>
      </c>
      <c r="D1363" s="85" t="s">
        <v>13607</v>
      </c>
    </row>
    <row r="1364" spans="1:4" x14ac:dyDescent="0.25">
      <c r="A1364" s="85" t="s">
        <v>10150</v>
      </c>
      <c r="B1364" s="85" t="s">
        <v>14489</v>
      </c>
      <c r="C1364" s="37" t="str">
        <f t="shared" si="21"/>
        <v>D01AEСелена сульфид</v>
      </c>
      <c r="D1364" s="85" t="s">
        <v>13607</v>
      </c>
    </row>
    <row r="1365" spans="1:4" x14ac:dyDescent="0.25">
      <c r="A1365" s="85" t="s">
        <v>10150</v>
      </c>
      <c r="B1365" s="85" t="s">
        <v>14491</v>
      </c>
      <c r="C1365" s="37" t="str">
        <f t="shared" si="21"/>
        <v>D01AEУндециленовая кислота+Ундециленат меди</v>
      </c>
      <c r="D1365" s="85" t="s">
        <v>13607</v>
      </c>
    </row>
    <row r="1366" spans="1:4" x14ac:dyDescent="0.25">
      <c r="A1366" s="85" t="s">
        <v>10150</v>
      </c>
      <c r="B1366" s="85" t="s">
        <v>14481</v>
      </c>
      <c r="C1366" s="37" t="str">
        <f t="shared" si="21"/>
        <v>D01AEДругие противогрибковые препараты для местного применения</v>
      </c>
      <c r="D1366" s="85" t="s">
        <v>13607</v>
      </c>
    </row>
    <row r="1367" spans="1:4" x14ac:dyDescent="0.25">
      <c r="A1367" s="85" t="s">
        <v>10150</v>
      </c>
      <c r="B1367" s="85" t="s">
        <v>14486</v>
      </c>
      <c r="C1367" s="37" t="str">
        <f t="shared" si="21"/>
        <v>D01AEСалициловая кислота+Хлорамфеникол+Этанол</v>
      </c>
      <c r="D1367" s="85" t="s">
        <v>13607</v>
      </c>
    </row>
    <row r="1368" spans="1:4" x14ac:dyDescent="0.25">
      <c r="A1368" s="85" t="s">
        <v>10150</v>
      </c>
      <c r="B1368" s="85" t="s">
        <v>11926</v>
      </c>
      <c r="C1368" s="37" t="str">
        <f t="shared" si="21"/>
        <v>D01AEЛеворин</v>
      </c>
      <c r="D1368" s="85" t="s">
        <v>13607</v>
      </c>
    </row>
    <row r="1369" spans="1:4" x14ac:dyDescent="0.25">
      <c r="A1369" s="85" t="s">
        <v>10150</v>
      </c>
      <c r="B1369" s="85" t="s">
        <v>14493</v>
      </c>
      <c r="C1369" s="37" t="str">
        <f t="shared" si="21"/>
        <v>D01AEУндециленовая кислота+Ундециленат цинка+Салициланилид</v>
      </c>
      <c r="D1369" s="85" t="s">
        <v>13607</v>
      </c>
    </row>
    <row r="1370" spans="1:4" x14ac:dyDescent="0.25">
      <c r="A1370" s="85" t="s">
        <v>10150</v>
      </c>
      <c r="B1370" s="85" t="s">
        <v>14495</v>
      </c>
      <c r="C1370" s="37" t="str">
        <f t="shared" si="21"/>
        <v>D01AEЭземтан</v>
      </c>
      <c r="D1370" s="85" t="s">
        <v>13607</v>
      </c>
    </row>
    <row r="1371" spans="1:4" x14ac:dyDescent="0.25">
      <c r="A1371" s="85" t="s">
        <v>10150</v>
      </c>
      <c r="B1371" s="85" t="s">
        <v>14485</v>
      </c>
      <c r="C1371" s="37" t="str">
        <f t="shared" si="21"/>
        <v>D01AEОктилциклопропанкарбоновая кислота</v>
      </c>
      <c r="D1371" s="85" t="s">
        <v>13607</v>
      </c>
    </row>
    <row r="1372" spans="1:4" x14ac:dyDescent="0.25">
      <c r="A1372" s="85" t="s">
        <v>10150</v>
      </c>
      <c r="B1372" s="85" t="s">
        <v>14483</v>
      </c>
      <c r="C1372" s="37" t="str">
        <f t="shared" si="21"/>
        <v>D01AEМетилсалицилат</v>
      </c>
      <c r="D1372" s="85" t="s">
        <v>13607</v>
      </c>
    </row>
    <row r="1373" spans="1:4" x14ac:dyDescent="0.25">
      <c r="A1373" s="85" t="s">
        <v>10150</v>
      </c>
      <c r="B1373" s="85" t="s">
        <v>14488</v>
      </c>
      <c r="C1373" s="37" t="str">
        <f t="shared" si="21"/>
        <v>D01AEСалицилово-цинковая паста с нафталанной мазью</v>
      </c>
      <c r="D1373" s="85" t="s">
        <v>13607</v>
      </c>
    </row>
    <row r="1374" spans="1:4" x14ac:dyDescent="0.25">
      <c r="A1374" s="85" t="s">
        <v>12362</v>
      </c>
      <c r="B1374" s="85" t="s">
        <v>12363</v>
      </c>
      <c r="C1374" s="37" t="str">
        <f t="shared" si="21"/>
        <v>D01BAГризеофульвин</v>
      </c>
      <c r="D1374" s="85" t="s">
        <v>13607</v>
      </c>
    </row>
    <row r="1375" spans="1:4" x14ac:dyDescent="0.25">
      <c r="A1375" s="85" t="s">
        <v>12362</v>
      </c>
      <c r="B1375" s="85" t="s">
        <v>12360</v>
      </c>
      <c r="C1375" s="37" t="str">
        <f t="shared" si="21"/>
        <v>D01BAТербинафин</v>
      </c>
      <c r="D1375" s="85" t="s">
        <v>13607</v>
      </c>
    </row>
    <row r="1376" spans="1:4" x14ac:dyDescent="0.25">
      <c r="A1376" s="85" t="s">
        <v>12364</v>
      </c>
      <c r="B1376" s="85" t="s">
        <v>14496</v>
      </c>
      <c r="C1376" s="37" t="str">
        <f t="shared" si="21"/>
        <v>D02Милиацил</v>
      </c>
      <c r="D1376" s="85" t="s">
        <v>13607</v>
      </c>
    </row>
    <row r="1377" spans="1:4" x14ac:dyDescent="0.25">
      <c r="A1377" s="85" t="s">
        <v>14497</v>
      </c>
      <c r="B1377" s="85" t="s">
        <v>14499</v>
      </c>
      <c r="C1377" s="37" t="str">
        <f t="shared" si="21"/>
        <v>D02AAТальк</v>
      </c>
      <c r="D1377" s="85" t="s">
        <v>13607</v>
      </c>
    </row>
    <row r="1378" spans="1:4" x14ac:dyDescent="0.25">
      <c r="A1378" s="85" t="s">
        <v>14497</v>
      </c>
      <c r="B1378" s="85" t="s">
        <v>14498</v>
      </c>
      <c r="C1378" s="37" t="str">
        <f t="shared" si="21"/>
        <v>D02AAСиликонсодержащие препараты</v>
      </c>
      <c r="D1378" s="85" t="s">
        <v>13607</v>
      </c>
    </row>
    <row r="1379" spans="1:4" x14ac:dyDescent="0.25">
      <c r="A1379" s="85" t="s">
        <v>12366</v>
      </c>
      <c r="B1379" s="85" t="s">
        <v>14500</v>
      </c>
      <c r="C1379" s="37" t="str">
        <f t="shared" si="21"/>
        <v>D02ABПрепараты цинка</v>
      </c>
      <c r="D1379" s="85" t="s">
        <v>13607</v>
      </c>
    </row>
    <row r="1380" spans="1:4" x14ac:dyDescent="0.25">
      <c r="A1380" s="85" t="s">
        <v>12366</v>
      </c>
      <c r="B1380" s="85" t="s">
        <v>12368</v>
      </c>
      <c r="C1380" s="37" t="str">
        <f t="shared" si="21"/>
        <v>D02ABЦинка оксид</v>
      </c>
      <c r="D1380" s="85" t="s">
        <v>13607</v>
      </c>
    </row>
    <row r="1381" spans="1:4" x14ac:dyDescent="0.25">
      <c r="A1381" s="85" t="s">
        <v>14501</v>
      </c>
      <c r="B1381" s="85" t="s">
        <v>14502</v>
      </c>
      <c r="C1381" s="37" t="str">
        <f t="shared" si="21"/>
        <v>D02ACВазелин и препараты, содержащие жиры</v>
      </c>
      <c r="D1381" s="85" t="s">
        <v>13607</v>
      </c>
    </row>
    <row r="1382" spans="1:4" x14ac:dyDescent="0.25">
      <c r="A1382" s="85" t="s">
        <v>14501</v>
      </c>
      <c r="B1382" s="85" t="s">
        <v>12499</v>
      </c>
      <c r="C1382" s="37" t="str">
        <f t="shared" si="21"/>
        <v>D02ACВазелин</v>
      </c>
      <c r="D1382" s="85" t="s">
        <v>13607</v>
      </c>
    </row>
    <row r="1383" spans="1:4" x14ac:dyDescent="0.25">
      <c r="A1383" s="85" t="s">
        <v>14503</v>
      </c>
      <c r="B1383" s="85" t="s">
        <v>12466</v>
      </c>
      <c r="C1383" s="37" t="str">
        <f t="shared" si="21"/>
        <v>D02AEМочевины пероксид</v>
      </c>
      <c r="D1383" s="85" t="s">
        <v>13607</v>
      </c>
    </row>
    <row r="1384" spans="1:4" x14ac:dyDescent="0.25">
      <c r="A1384" s="85" t="s">
        <v>14504</v>
      </c>
      <c r="B1384" s="85" t="s">
        <v>14505</v>
      </c>
      <c r="C1384" s="37" t="str">
        <f t="shared" si="21"/>
        <v>D02AFКалия гидроксид+Этанол</v>
      </c>
      <c r="D1384" s="85" t="s">
        <v>13607</v>
      </c>
    </row>
    <row r="1385" spans="1:4" x14ac:dyDescent="0.25">
      <c r="A1385" s="85" t="s">
        <v>14504</v>
      </c>
      <c r="B1385" s="85" t="s">
        <v>14508</v>
      </c>
      <c r="C1385" s="37" t="str">
        <f t="shared" si="21"/>
        <v>D02AFСалициловая кислота+Сера</v>
      </c>
      <c r="D1385" s="85" t="s">
        <v>13607</v>
      </c>
    </row>
    <row r="1386" spans="1:4" x14ac:dyDescent="0.25">
      <c r="A1386" s="85" t="s">
        <v>14504</v>
      </c>
      <c r="B1386" s="85" t="s">
        <v>14506</v>
      </c>
      <c r="C1386" s="37" t="str">
        <f t="shared" si="21"/>
        <v>D02AFМыло калийное+Этанол</v>
      </c>
      <c r="D1386" s="85" t="s">
        <v>13607</v>
      </c>
    </row>
    <row r="1387" spans="1:4" x14ac:dyDescent="0.25">
      <c r="A1387" s="85" t="s">
        <v>14504</v>
      </c>
      <c r="B1387" s="85" t="s">
        <v>14510</v>
      </c>
      <c r="C1387" s="37" t="str">
        <f t="shared" si="21"/>
        <v>D02AFЭмСи Пил</v>
      </c>
      <c r="D1387" s="85" t="s">
        <v>13607</v>
      </c>
    </row>
    <row r="1388" spans="1:4" x14ac:dyDescent="0.25">
      <c r="A1388" s="85" t="s">
        <v>14504</v>
      </c>
      <c r="B1388" s="85" t="s">
        <v>14507</v>
      </c>
      <c r="C1388" s="37" t="str">
        <f t="shared" si="21"/>
        <v>D02AFПрепараты салициловой кислоты</v>
      </c>
      <c r="D1388" s="85" t="s">
        <v>13607</v>
      </c>
    </row>
    <row r="1389" spans="1:4" x14ac:dyDescent="0.25">
      <c r="A1389" s="85" t="s">
        <v>14504</v>
      </c>
      <c r="B1389" s="85" t="s">
        <v>14509</v>
      </c>
      <c r="C1389" s="37" t="str">
        <f t="shared" ref="C1389:C1452" si="22">CONCATENATE(A1389,B1389)</f>
        <v>D02AFЭликсин</v>
      </c>
      <c r="D1389" s="85" t="s">
        <v>13607</v>
      </c>
    </row>
    <row r="1390" spans="1:4" x14ac:dyDescent="0.25">
      <c r="A1390" s="85" t="s">
        <v>12369</v>
      </c>
      <c r="B1390" s="85" t="s">
        <v>14513</v>
      </c>
      <c r="C1390" s="37" t="str">
        <f t="shared" si="22"/>
        <v>D02AXКамагель</v>
      </c>
      <c r="D1390" s="85" t="s">
        <v>13607</v>
      </c>
    </row>
    <row r="1391" spans="1:4" x14ac:dyDescent="0.25">
      <c r="A1391" s="85" t="s">
        <v>12369</v>
      </c>
      <c r="B1391" s="85" t="s">
        <v>14515</v>
      </c>
      <c r="C1391" s="37" t="str">
        <f t="shared" si="22"/>
        <v>D02AXЭловера</v>
      </c>
      <c r="D1391" s="85" t="s">
        <v>13607</v>
      </c>
    </row>
    <row r="1392" spans="1:4" x14ac:dyDescent="0.25">
      <c r="A1392" s="85" t="s">
        <v>12369</v>
      </c>
      <c r="B1392" s="85" t="s">
        <v>11914</v>
      </c>
      <c r="C1392" s="37" t="str">
        <f t="shared" si="22"/>
        <v>D02AXГлицерол</v>
      </c>
      <c r="D1392" s="85" t="s">
        <v>13607</v>
      </c>
    </row>
    <row r="1393" spans="1:4" x14ac:dyDescent="0.25">
      <c r="A1393" s="85" t="s">
        <v>12369</v>
      </c>
      <c r="B1393" s="85" t="s">
        <v>14512</v>
      </c>
      <c r="C1393" s="37" t="str">
        <f t="shared" si="22"/>
        <v>D02AXДругие препараты со смягчающим и защитным действием</v>
      </c>
      <c r="D1393" s="85" t="s">
        <v>13607</v>
      </c>
    </row>
    <row r="1394" spans="1:4" x14ac:dyDescent="0.25">
      <c r="A1394" s="85" t="s">
        <v>12369</v>
      </c>
      <c r="B1394" s="85" t="s">
        <v>14514</v>
      </c>
      <c r="C1394" s="37" t="str">
        <f t="shared" si="22"/>
        <v>D02AXРадевит</v>
      </c>
      <c r="D1394" s="85" t="s">
        <v>13607</v>
      </c>
    </row>
    <row r="1395" spans="1:4" x14ac:dyDescent="0.25">
      <c r="A1395" s="85" t="s">
        <v>12369</v>
      </c>
      <c r="B1395" s="85" t="s">
        <v>14511</v>
      </c>
      <c r="C1395" s="37" t="str">
        <f t="shared" si="22"/>
        <v>D02AXДиэтона мазь 5%</v>
      </c>
      <c r="D1395" s="85" t="s">
        <v>13607</v>
      </c>
    </row>
    <row r="1396" spans="1:4" x14ac:dyDescent="0.25">
      <c r="A1396" s="85" t="s">
        <v>12369</v>
      </c>
      <c r="B1396" s="85" t="s">
        <v>12365</v>
      </c>
      <c r="C1396" s="37" t="str">
        <f t="shared" si="22"/>
        <v>D02AXАллилоксиэтанол</v>
      </c>
      <c r="D1396" s="85" t="s">
        <v>13607</v>
      </c>
    </row>
    <row r="1397" spans="1:4" x14ac:dyDescent="0.25">
      <c r="A1397" s="85" t="s">
        <v>12369</v>
      </c>
      <c r="B1397" s="85" t="s">
        <v>12370</v>
      </c>
      <c r="C1397" s="37" t="str">
        <f t="shared" si="22"/>
        <v>D02AXБутилгидрокситолуол</v>
      </c>
      <c r="D1397" s="85" t="s">
        <v>13607</v>
      </c>
    </row>
    <row r="1398" spans="1:4" x14ac:dyDescent="0.25">
      <c r="A1398" s="85" t="s">
        <v>14516</v>
      </c>
      <c r="B1398" s="85" t="s">
        <v>14518</v>
      </c>
      <c r="C1398" s="37" t="str">
        <f t="shared" si="22"/>
        <v>D02BAФогем</v>
      </c>
      <c r="D1398" s="85" t="s">
        <v>13607</v>
      </c>
    </row>
    <row r="1399" spans="1:4" ht="30" x14ac:dyDescent="0.25">
      <c r="A1399" s="85" t="s">
        <v>14516</v>
      </c>
      <c r="B1399" s="85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5" t="s">
        <v>13607</v>
      </c>
    </row>
    <row r="1400" spans="1:4" x14ac:dyDescent="0.25">
      <c r="A1400" s="85" t="s">
        <v>12371</v>
      </c>
      <c r="B1400" s="85" t="s">
        <v>11985</v>
      </c>
      <c r="C1400" s="37" t="str">
        <f t="shared" si="22"/>
        <v>D02BBБетакаротен</v>
      </c>
      <c r="D1400" s="85" t="s">
        <v>13607</v>
      </c>
    </row>
    <row r="1401" spans="1:4" x14ac:dyDescent="0.25">
      <c r="A1401" s="85" t="s">
        <v>12372</v>
      </c>
      <c r="B1401" s="85" t="s">
        <v>12374</v>
      </c>
      <c r="C1401" s="37" t="str">
        <f t="shared" si="22"/>
        <v>D03Полидезоксирибонуклеотид</v>
      </c>
      <c r="D1401" s="85" t="s">
        <v>13607</v>
      </c>
    </row>
    <row r="1402" spans="1:4" x14ac:dyDescent="0.25">
      <c r="A1402" s="85" t="s">
        <v>12372</v>
      </c>
      <c r="B1402" s="85" t="s">
        <v>12373</v>
      </c>
      <c r="C1402" s="37" t="str">
        <f t="shared" si="22"/>
        <v>D03Свинца ацетат</v>
      </c>
      <c r="D1402" s="85" t="s">
        <v>13607</v>
      </c>
    </row>
    <row r="1403" spans="1:4" x14ac:dyDescent="0.25">
      <c r="A1403" s="85" t="s">
        <v>14519</v>
      </c>
      <c r="B1403" s="85" t="s">
        <v>14521</v>
      </c>
      <c r="C1403" s="37" t="str">
        <f t="shared" si="22"/>
        <v>D03AAЭктерицид</v>
      </c>
      <c r="D1403" s="85" t="s">
        <v>13607</v>
      </c>
    </row>
    <row r="1404" spans="1:4" x14ac:dyDescent="0.25">
      <c r="A1404" s="85" t="s">
        <v>14519</v>
      </c>
      <c r="B1404" s="85" t="s">
        <v>14520</v>
      </c>
      <c r="C1404" s="37" t="str">
        <f t="shared" si="22"/>
        <v>D03AAМази с рыбьим жиром</v>
      </c>
      <c r="D1404" s="85" t="s">
        <v>13607</v>
      </c>
    </row>
    <row r="1405" spans="1:4" x14ac:dyDescent="0.25">
      <c r="A1405" s="85" t="s">
        <v>12375</v>
      </c>
      <c r="B1405" s="85" t="s">
        <v>14525</v>
      </c>
      <c r="C1405" s="37" t="str">
        <f t="shared" si="22"/>
        <v>D03AXМикоран 4.0 г</v>
      </c>
      <c r="D1405" s="85" t="s">
        <v>13607</v>
      </c>
    </row>
    <row r="1406" spans="1:4" x14ac:dyDescent="0.25">
      <c r="A1406" s="85" t="s">
        <v>12375</v>
      </c>
      <c r="B1406" s="85" t="s">
        <v>14523</v>
      </c>
      <c r="C1406" s="37" t="str">
        <f t="shared" si="22"/>
        <v>D03AXГипаль</v>
      </c>
      <c r="D1406" s="85" t="s">
        <v>13607</v>
      </c>
    </row>
    <row r="1407" spans="1:4" x14ac:dyDescent="0.25">
      <c r="A1407" s="85" t="s">
        <v>12375</v>
      </c>
      <c r="B1407" s="85" t="s">
        <v>14522</v>
      </c>
      <c r="C1407" s="37" t="str">
        <f t="shared" si="22"/>
        <v>D03AXАллантоин+Гепарин натрия+Лука репчатого луковиц экстракт</v>
      </c>
      <c r="D1407" s="85" t="s">
        <v>13607</v>
      </c>
    </row>
    <row r="1408" spans="1:4" x14ac:dyDescent="0.25">
      <c r="A1408" s="85" t="s">
        <v>12375</v>
      </c>
      <c r="B1408" s="85" t="s">
        <v>14524</v>
      </c>
      <c r="C1408" s="37" t="str">
        <f t="shared" si="22"/>
        <v>D03AXДругие препараты, способствующие нормальному рубцеванию</v>
      </c>
      <c r="D1408" s="85" t="s">
        <v>13607</v>
      </c>
    </row>
    <row r="1409" spans="1:4" x14ac:dyDescent="0.25">
      <c r="A1409" s="85" t="s">
        <v>12375</v>
      </c>
      <c r="B1409" s="85" t="s">
        <v>12376</v>
      </c>
      <c r="C1409" s="37" t="str">
        <f t="shared" si="22"/>
        <v>D03AXДекспантенол</v>
      </c>
      <c r="D1409" s="85" t="s">
        <v>13607</v>
      </c>
    </row>
    <row r="1410" spans="1:4" x14ac:dyDescent="0.25">
      <c r="A1410" s="85" t="s">
        <v>12377</v>
      </c>
      <c r="B1410" s="85" t="s">
        <v>12378</v>
      </c>
      <c r="C1410" s="37" t="str">
        <f t="shared" si="22"/>
        <v>D03BПапайи млечный сок</v>
      </c>
      <c r="D1410" s="85" t="s">
        <v>13607</v>
      </c>
    </row>
    <row r="1411" spans="1:4" x14ac:dyDescent="0.25">
      <c r="A1411" s="85" t="s">
        <v>12379</v>
      </c>
      <c r="B1411" s="85" t="s">
        <v>14539</v>
      </c>
      <c r="C1411" s="37" t="str">
        <f t="shared" si="22"/>
        <v>D03BAТрипсин+Химотрипсин</v>
      </c>
      <c r="D1411" s="85" t="s">
        <v>13607</v>
      </c>
    </row>
    <row r="1412" spans="1:4" x14ac:dyDescent="0.25">
      <c r="A1412" s="85" t="s">
        <v>12379</v>
      </c>
      <c r="B1412" s="85" t="s">
        <v>12382</v>
      </c>
      <c r="C1412" s="37" t="str">
        <f t="shared" si="22"/>
        <v>D03BAТрипсин</v>
      </c>
      <c r="D1412" s="85" t="s">
        <v>13607</v>
      </c>
    </row>
    <row r="1413" spans="1:4" x14ac:dyDescent="0.25">
      <c r="A1413" s="85" t="s">
        <v>12379</v>
      </c>
      <c r="B1413" s="85" t="s">
        <v>12380</v>
      </c>
      <c r="C1413" s="37" t="str">
        <f t="shared" si="22"/>
        <v>D03BAКоллагеназа</v>
      </c>
      <c r="D1413" s="85" t="s">
        <v>13607</v>
      </c>
    </row>
    <row r="1414" spans="1:4" x14ac:dyDescent="0.25">
      <c r="A1414" s="85" t="s">
        <v>12379</v>
      </c>
      <c r="B1414" s="85" t="s">
        <v>14537</v>
      </c>
      <c r="C1414" s="37" t="str">
        <f t="shared" si="22"/>
        <v>D03BAТерридеказа 100 ПЕ</v>
      </c>
      <c r="D1414" s="85" t="s">
        <v>13607</v>
      </c>
    </row>
    <row r="1415" spans="1:4" x14ac:dyDescent="0.25">
      <c r="A1415" s="85" t="s">
        <v>12379</v>
      </c>
      <c r="B1415" s="85" t="s">
        <v>14529</v>
      </c>
      <c r="C1415" s="37" t="str">
        <f t="shared" si="22"/>
        <v>D03BAИруксол</v>
      </c>
      <c r="D1415" s="85" t="s">
        <v>13607</v>
      </c>
    </row>
    <row r="1416" spans="1:4" x14ac:dyDescent="0.25">
      <c r="A1416" s="85" t="s">
        <v>12379</v>
      </c>
      <c r="B1416" s="85" t="s">
        <v>14527</v>
      </c>
      <c r="C1416" s="37" t="str">
        <f t="shared" si="22"/>
        <v>D03BAБензалкония хлорид+Террилитин</v>
      </c>
      <c r="D1416" s="85" t="s">
        <v>13607</v>
      </c>
    </row>
    <row r="1417" spans="1:4" x14ac:dyDescent="0.25">
      <c r="A1417" s="85" t="s">
        <v>12379</v>
      </c>
      <c r="B1417" s="85" t="s">
        <v>14528</v>
      </c>
      <c r="C1417" s="37" t="str">
        <f t="shared" si="22"/>
        <v>D03BAИмозимаза</v>
      </c>
      <c r="D1417" s="85" t="s">
        <v>13607</v>
      </c>
    </row>
    <row r="1418" spans="1:4" x14ac:dyDescent="0.25">
      <c r="A1418" s="85" t="s">
        <v>12379</v>
      </c>
      <c r="B1418" s="85" t="s">
        <v>14536</v>
      </c>
      <c r="C1418" s="37" t="str">
        <f t="shared" si="22"/>
        <v>D03BAТерридеказа</v>
      </c>
      <c r="D1418" s="85" t="s">
        <v>13607</v>
      </c>
    </row>
    <row r="1419" spans="1:4" x14ac:dyDescent="0.25">
      <c r="A1419" s="85" t="s">
        <v>12379</v>
      </c>
      <c r="B1419" s="85" t="s">
        <v>14530</v>
      </c>
      <c r="C1419" s="37" t="str">
        <f t="shared" si="22"/>
        <v>D03BAКоллитин</v>
      </c>
      <c r="D1419" s="85" t="s">
        <v>13607</v>
      </c>
    </row>
    <row r="1420" spans="1:4" x14ac:dyDescent="0.25">
      <c r="A1420" s="85" t="s">
        <v>12379</v>
      </c>
      <c r="B1420" s="85" t="s">
        <v>14538</v>
      </c>
      <c r="C1420" s="37" t="str">
        <f t="shared" si="22"/>
        <v>D03BAТеррилитин</v>
      </c>
      <c r="D1420" s="85" t="s">
        <v>13607</v>
      </c>
    </row>
    <row r="1421" spans="1:4" x14ac:dyDescent="0.25">
      <c r="A1421" s="85" t="s">
        <v>12379</v>
      </c>
      <c r="B1421" s="85" t="s">
        <v>14533</v>
      </c>
      <c r="C1421" s="37" t="str">
        <f t="shared" si="22"/>
        <v>D03BAПротеолитические ферменты</v>
      </c>
      <c r="D1421" s="85" t="s">
        <v>13607</v>
      </c>
    </row>
    <row r="1422" spans="1:4" x14ac:dyDescent="0.25">
      <c r="A1422" s="85" t="s">
        <v>12379</v>
      </c>
      <c r="B1422" s="85" t="s">
        <v>14526</v>
      </c>
      <c r="C1422" s="37" t="str">
        <f t="shared" si="22"/>
        <v>D03BAАсперазы мазь</v>
      </c>
      <c r="D1422" s="85" t="s">
        <v>13607</v>
      </c>
    </row>
    <row r="1423" spans="1:4" x14ac:dyDescent="0.25">
      <c r="A1423" s="85" t="s">
        <v>12379</v>
      </c>
      <c r="B1423" s="85" t="s">
        <v>14532</v>
      </c>
      <c r="C1423" s="37" t="str">
        <f t="shared" si="22"/>
        <v>D03BAПросубтилин</v>
      </c>
      <c r="D1423" s="85" t="s">
        <v>13607</v>
      </c>
    </row>
    <row r="1424" spans="1:4" x14ac:dyDescent="0.25">
      <c r="A1424" s="85" t="s">
        <v>12379</v>
      </c>
      <c r="B1424" s="85" t="s">
        <v>14540</v>
      </c>
      <c r="C1424" s="37" t="str">
        <f t="shared" si="22"/>
        <v>D03BAЭластотераза иммобилизованная</v>
      </c>
      <c r="D1424" s="85" t="s">
        <v>13607</v>
      </c>
    </row>
    <row r="1425" spans="1:4" x14ac:dyDescent="0.25">
      <c r="A1425" s="85" t="s">
        <v>12379</v>
      </c>
      <c r="B1425" s="85" t="s">
        <v>14535</v>
      </c>
      <c r="C1425" s="37" t="str">
        <f t="shared" si="22"/>
        <v>D03BAСтрептолавен</v>
      </c>
      <c r="D1425" s="85" t="s">
        <v>13607</v>
      </c>
    </row>
    <row r="1426" spans="1:4" x14ac:dyDescent="0.25">
      <c r="A1426" s="85" t="s">
        <v>12379</v>
      </c>
      <c r="B1426" s="85" t="s">
        <v>14531</v>
      </c>
      <c r="C1426" s="37" t="str">
        <f t="shared" si="22"/>
        <v>D03BAЛизоамидаза</v>
      </c>
      <c r="D1426" s="85" t="s">
        <v>13607</v>
      </c>
    </row>
    <row r="1427" spans="1:4" x14ac:dyDescent="0.25">
      <c r="A1427" s="85" t="s">
        <v>12379</v>
      </c>
      <c r="B1427" s="85" t="s">
        <v>14534</v>
      </c>
      <c r="C1427" s="37" t="str">
        <f t="shared" si="22"/>
        <v>D03BAПротолизин</v>
      </c>
      <c r="D1427" s="85" t="s">
        <v>13607</v>
      </c>
    </row>
    <row r="1428" spans="1:4" x14ac:dyDescent="0.25">
      <c r="A1428" s="85" t="s">
        <v>14541</v>
      </c>
      <c r="B1428" s="85" t="s">
        <v>14542</v>
      </c>
      <c r="C1428" s="37" t="str">
        <f t="shared" si="22"/>
        <v>D04AНеобензинол</v>
      </c>
      <c r="D1428" s="85" t="s">
        <v>13607</v>
      </c>
    </row>
    <row r="1429" spans="1:4" x14ac:dyDescent="0.25">
      <c r="A1429" s="85" t="s">
        <v>12384</v>
      </c>
      <c r="B1429" s="85" t="s">
        <v>14544</v>
      </c>
      <c r="C1429" s="37" t="str">
        <f t="shared" si="22"/>
        <v>D04AAГлидеринина мазь</v>
      </c>
      <c r="D1429" s="85" t="s">
        <v>13607</v>
      </c>
    </row>
    <row r="1430" spans="1:4" x14ac:dyDescent="0.25">
      <c r="A1430" s="85" t="s">
        <v>12384</v>
      </c>
      <c r="B1430" s="85" t="s">
        <v>12386</v>
      </c>
      <c r="C1430" s="37" t="str">
        <f t="shared" si="22"/>
        <v>D04AAДиметинден</v>
      </c>
      <c r="D1430" s="85" t="s">
        <v>13607</v>
      </c>
    </row>
    <row r="1431" spans="1:4" x14ac:dyDescent="0.25">
      <c r="A1431" s="85" t="s">
        <v>12384</v>
      </c>
      <c r="B1431" s="85" t="s">
        <v>12385</v>
      </c>
      <c r="C1431" s="37" t="str">
        <f t="shared" si="22"/>
        <v>D04AAДифенгидрамин</v>
      </c>
      <c r="D1431" s="85" t="s">
        <v>13607</v>
      </c>
    </row>
    <row r="1432" spans="1:4" x14ac:dyDescent="0.25">
      <c r="A1432" s="85" t="s">
        <v>12384</v>
      </c>
      <c r="B1432" s="85" t="s">
        <v>14543</v>
      </c>
      <c r="C1432" s="37" t="str">
        <f t="shared" si="22"/>
        <v>D04AAАнтигистаминные препараты для наружного применения</v>
      </c>
      <c r="D1432" s="85" t="s">
        <v>13607</v>
      </c>
    </row>
    <row r="1433" spans="1:4" x14ac:dyDescent="0.25">
      <c r="A1433" s="85" t="s">
        <v>12387</v>
      </c>
      <c r="B1433" s="85" t="s">
        <v>14546</v>
      </c>
      <c r="C1433" s="37" t="str">
        <f t="shared" si="22"/>
        <v>D04ABБензокаин+Прокаин+Левоментол</v>
      </c>
      <c r="D1433" s="85" t="s">
        <v>13607</v>
      </c>
    </row>
    <row r="1434" spans="1:4" x14ac:dyDescent="0.25">
      <c r="A1434" s="85" t="s">
        <v>12387</v>
      </c>
      <c r="B1434" s="85" t="s">
        <v>14547</v>
      </c>
      <c r="C1434" s="37" t="str">
        <f t="shared" si="22"/>
        <v>D04ABБензокаин+Прокаин+Рацементол</v>
      </c>
      <c r="D1434" s="85" t="s">
        <v>13607</v>
      </c>
    </row>
    <row r="1435" spans="1:4" x14ac:dyDescent="0.25">
      <c r="A1435" s="85" t="s">
        <v>12387</v>
      </c>
      <c r="B1435" s="85" t="s">
        <v>12388</v>
      </c>
      <c r="C1435" s="37" t="str">
        <f t="shared" si="22"/>
        <v>D04ABБензокаин</v>
      </c>
      <c r="D1435" s="85" t="s">
        <v>13607</v>
      </c>
    </row>
    <row r="1436" spans="1:4" x14ac:dyDescent="0.25">
      <c r="A1436" s="85" t="s">
        <v>12387</v>
      </c>
      <c r="B1436" s="85" t="s">
        <v>12170</v>
      </c>
      <c r="C1436" s="37" t="str">
        <f t="shared" si="22"/>
        <v>D04ABЛидокаин</v>
      </c>
      <c r="D1436" s="85" t="s">
        <v>13607</v>
      </c>
    </row>
    <row r="1437" spans="1:4" x14ac:dyDescent="0.25">
      <c r="A1437" s="85" t="s">
        <v>12387</v>
      </c>
      <c r="B1437" s="85" t="s">
        <v>14550</v>
      </c>
      <c r="C1437" s="37" t="str">
        <f t="shared" si="22"/>
        <v>D04ABПиромекаиновая мазь 5% с метилурацилом</v>
      </c>
      <c r="D1437" s="85" t="s">
        <v>13607</v>
      </c>
    </row>
    <row r="1438" spans="1:4" x14ac:dyDescent="0.25">
      <c r="A1438" s="85" t="s">
        <v>12387</v>
      </c>
      <c r="B1438" s="85" t="s">
        <v>12257</v>
      </c>
      <c r="C1438" s="37" t="str">
        <f t="shared" si="22"/>
        <v>D04ABПрокаин</v>
      </c>
      <c r="D1438" s="85" t="s">
        <v>13607</v>
      </c>
    </row>
    <row r="1439" spans="1:4" x14ac:dyDescent="0.25">
      <c r="A1439" s="85" t="s">
        <v>12387</v>
      </c>
      <c r="B1439" s="85" t="s">
        <v>14545</v>
      </c>
      <c r="C1439" s="37" t="str">
        <f t="shared" si="22"/>
        <v>D04ABАмпровизоль</v>
      </c>
      <c r="D1439" s="85" t="s">
        <v>13607</v>
      </c>
    </row>
    <row r="1440" spans="1:4" x14ac:dyDescent="0.25">
      <c r="A1440" s="85" t="s">
        <v>12387</v>
      </c>
      <c r="B1440" s="85" t="s">
        <v>14549</v>
      </c>
      <c r="C1440" s="37" t="str">
        <f t="shared" si="22"/>
        <v>D04ABМестные анестетики для наружного применения</v>
      </c>
      <c r="D1440" s="85" t="s">
        <v>13607</v>
      </c>
    </row>
    <row r="1441" spans="1:4" x14ac:dyDescent="0.25">
      <c r="A1441" s="85" t="s">
        <v>12387</v>
      </c>
      <c r="B1441" s="85" t="s">
        <v>14548</v>
      </c>
      <c r="C1441" s="37" t="str">
        <f t="shared" si="22"/>
        <v>D04ABБумекаин</v>
      </c>
      <c r="D1441" s="85" t="s">
        <v>13607</v>
      </c>
    </row>
    <row r="1442" spans="1:4" x14ac:dyDescent="0.25">
      <c r="A1442" s="85" t="s">
        <v>14551</v>
      </c>
      <c r="B1442" s="85" t="s">
        <v>14552</v>
      </c>
      <c r="C1442" s="37" t="str">
        <f t="shared" si="22"/>
        <v>D04AXБензокаин+Бутилгидрокситолуол+Натрия салицилат</v>
      </c>
      <c r="D1442" s="85" t="s">
        <v>13607</v>
      </c>
    </row>
    <row r="1443" spans="1:4" x14ac:dyDescent="0.25">
      <c r="A1443" s="85" t="s">
        <v>14551</v>
      </c>
      <c r="B1443" s="85" t="s">
        <v>14553</v>
      </c>
      <c r="C1443" s="37" t="str">
        <f t="shared" si="22"/>
        <v>D04AXДругие препараты для лечения зуда</v>
      </c>
      <c r="D1443" s="85" t="s">
        <v>13607</v>
      </c>
    </row>
    <row r="1444" spans="1:4" x14ac:dyDescent="0.25">
      <c r="A1444" s="85" t="s">
        <v>14554</v>
      </c>
      <c r="B1444" s="85" t="s">
        <v>14555</v>
      </c>
      <c r="C1444" s="37" t="str">
        <f t="shared" si="22"/>
        <v>D05AРамоновая мазь 2%</v>
      </c>
      <c r="D1444" s="85" t="s">
        <v>13607</v>
      </c>
    </row>
    <row r="1445" spans="1:4" x14ac:dyDescent="0.25">
      <c r="A1445" s="85" t="s">
        <v>12389</v>
      </c>
      <c r="B1445" s="85" t="s">
        <v>12390</v>
      </c>
      <c r="C1445" s="37" t="str">
        <f t="shared" si="22"/>
        <v>D05AAДеготь березовый</v>
      </c>
      <c r="D1445" s="85" t="s">
        <v>13607</v>
      </c>
    </row>
    <row r="1446" spans="1:4" x14ac:dyDescent="0.25">
      <c r="A1446" s="85" t="s">
        <v>12389</v>
      </c>
      <c r="B1446" s="85" t="s">
        <v>14556</v>
      </c>
      <c r="C1446" s="37" t="str">
        <f t="shared" si="22"/>
        <v>D05AAДеготь</v>
      </c>
      <c r="D1446" s="85" t="s">
        <v>13607</v>
      </c>
    </row>
    <row r="1447" spans="1:4" x14ac:dyDescent="0.25">
      <c r="A1447" s="85" t="s">
        <v>14557</v>
      </c>
      <c r="B1447" s="85" t="s">
        <v>14558</v>
      </c>
      <c r="C1447" s="37" t="str">
        <f t="shared" si="22"/>
        <v>D05ADБергаптен+Псорален</v>
      </c>
      <c r="D1447" s="85" t="s">
        <v>13607</v>
      </c>
    </row>
    <row r="1448" spans="1:4" x14ac:dyDescent="0.25">
      <c r="A1448" s="85" t="s">
        <v>14557</v>
      </c>
      <c r="B1448" s="85" t="s">
        <v>14559</v>
      </c>
      <c r="C1448" s="37" t="str">
        <f t="shared" si="22"/>
        <v>D05ADПсорален</v>
      </c>
      <c r="D1448" s="85" t="s">
        <v>13607</v>
      </c>
    </row>
    <row r="1449" spans="1:4" x14ac:dyDescent="0.25">
      <c r="A1449" s="85" t="s">
        <v>14557</v>
      </c>
      <c r="B1449" s="85" t="s">
        <v>12394</v>
      </c>
      <c r="C1449" s="37" t="str">
        <f t="shared" si="22"/>
        <v>D05ADАмми большой плодов фурокумарины</v>
      </c>
      <c r="D1449" s="85" t="s">
        <v>13607</v>
      </c>
    </row>
    <row r="1450" spans="1:4" x14ac:dyDescent="0.25">
      <c r="A1450" s="85" t="s">
        <v>14557</v>
      </c>
      <c r="B1450" s="85" t="s">
        <v>14561</v>
      </c>
      <c r="C1450" s="37" t="str">
        <f t="shared" si="22"/>
        <v>D05ADТрихлорэтиламин</v>
      </c>
      <c r="D1450" s="85" t="s">
        <v>13607</v>
      </c>
    </row>
    <row r="1451" spans="1:4" x14ac:dyDescent="0.25">
      <c r="A1451" s="85" t="s">
        <v>14557</v>
      </c>
      <c r="B1451" s="85" t="s">
        <v>14560</v>
      </c>
      <c r="C1451" s="37" t="str">
        <f t="shared" si="22"/>
        <v>D05ADПсоралены для наружного применения</v>
      </c>
      <c r="D1451" s="85" t="s">
        <v>13607</v>
      </c>
    </row>
    <row r="1452" spans="1:4" x14ac:dyDescent="0.25">
      <c r="A1452" s="85" t="s">
        <v>12391</v>
      </c>
      <c r="B1452" s="85" t="s">
        <v>14565</v>
      </c>
      <c r="C1452" s="37" t="str">
        <f t="shared" si="22"/>
        <v>D05AXПсориазин</v>
      </c>
      <c r="D1452" s="85" t="s">
        <v>13607</v>
      </c>
    </row>
    <row r="1453" spans="1:4" x14ac:dyDescent="0.25">
      <c r="A1453" s="85" t="s">
        <v>12391</v>
      </c>
      <c r="B1453" s="85" t="s">
        <v>11992</v>
      </c>
      <c r="C1453" s="37" t="str">
        <f t="shared" ref="C1453:C1516" si="23">CONCATENATE(A1453,B1453)</f>
        <v>D05AXКальцитриол</v>
      </c>
      <c r="D1453" s="85" t="s">
        <v>13607</v>
      </c>
    </row>
    <row r="1454" spans="1:4" x14ac:dyDescent="0.25">
      <c r="A1454" s="85" t="s">
        <v>12391</v>
      </c>
      <c r="B1454" s="85" t="s">
        <v>14564</v>
      </c>
      <c r="C1454" s="37" t="str">
        <f t="shared" si="23"/>
        <v>D05AXПастернака посевного плоды</v>
      </c>
      <c r="D1454" s="85" t="s">
        <v>13607</v>
      </c>
    </row>
    <row r="1455" spans="1:4" x14ac:dyDescent="0.25">
      <c r="A1455" s="85" t="s">
        <v>12391</v>
      </c>
      <c r="B1455" s="85" t="s">
        <v>12392</v>
      </c>
      <c r="C1455" s="37" t="str">
        <f t="shared" si="23"/>
        <v>D05AXГидроксиалюминия трисульфофталоцианин</v>
      </c>
      <c r="D1455" s="85" t="s">
        <v>13607</v>
      </c>
    </row>
    <row r="1456" spans="1:4" x14ac:dyDescent="0.25">
      <c r="A1456" s="85" t="s">
        <v>12391</v>
      </c>
      <c r="B1456" s="85" t="s">
        <v>12393</v>
      </c>
      <c r="C1456" s="37" t="str">
        <f t="shared" si="23"/>
        <v>D05AXКальципотриол</v>
      </c>
      <c r="D1456" s="85" t="s">
        <v>13607</v>
      </c>
    </row>
    <row r="1457" spans="1:4" x14ac:dyDescent="0.25">
      <c r="A1457" s="85" t="s">
        <v>12391</v>
      </c>
      <c r="B1457" s="85" t="s">
        <v>14562</v>
      </c>
      <c r="C1457" s="37" t="str">
        <f t="shared" si="23"/>
        <v>D05AXБетаметазон+Кальципотриол</v>
      </c>
      <c r="D1457" s="85" t="s">
        <v>13607</v>
      </c>
    </row>
    <row r="1458" spans="1:4" x14ac:dyDescent="0.25">
      <c r="A1458" s="85" t="s">
        <v>12391</v>
      </c>
      <c r="B1458" s="85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5" t="s">
        <v>13607</v>
      </c>
    </row>
    <row r="1459" spans="1:4" x14ac:dyDescent="0.25">
      <c r="A1459" s="85" t="s">
        <v>14566</v>
      </c>
      <c r="B1459" s="85" t="s">
        <v>14564</v>
      </c>
      <c r="C1459" s="37" t="str">
        <f t="shared" si="23"/>
        <v>D05BПастернака посевного плоды</v>
      </c>
      <c r="D1459" s="85" t="s">
        <v>13607</v>
      </c>
    </row>
    <row r="1460" spans="1:4" x14ac:dyDescent="0.25">
      <c r="A1460" s="85" t="s">
        <v>12395</v>
      </c>
      <c r="B1460" s="85" t="s">
        <v>12394</v>
      </c>
      <c r="C1460" s="37" t="str">
        <f t="shared" si="23"/>
        <v>D05BAАмми большой плодов фурокумарины</v>
      </c>
      <c r="D1460" s="85" t="s">
        <v>13607</v>
      </c>
    </row>
    <row r="1461" spans="1:4" x14ac:dyDescent="0.25">
      <c r="A1461" s="85" t="s">
        <v>12395</v>
      </c>
      <c r="B1461" s="85" t="s">
        <v>12396</v>
      </c>
      <c r="C1461" s="37" t="str">
        <f t="shared" si="23"/>
        <v>D05BAМетоксален</v>
      </c>
      <c r="D1461" s="85" t="s">
        <v>13607</v>
      </c>
    </row>
    <row r="1462" spans="1:4" x14ac:dyDescent="0.25">
      <c r="A1462" s="85" t="s">
        <v>12395</v>
      </c>
      <c r="B1462" s="85" t="s">
        <v>14558</v>
      </c>
      <c r="C1462" s="37" t="str">
        <f t="shared" si="23"/>
        <v>D05BAБергаптен+Псорален</v>
      </c>
      <c r="D1462" s="85" t="s">
        <v>13607</v>
      </c>
    </row>
    <row r="1463" spans="1:4" x14ac:dyDescent="0.25">
      <c r="A1463" s="85" t="s">
        <v>12395</v>
      </c>
      <c r="B1463" s="85" t="s">
        <v>14567</v>
      </c>
      <c r="C1463" s="37" t="str">
        <f t="shared" si="23"/>
        <v>D05BAПсоралены системного действия</v>
      </c>
      <c r="D1463" s="85" t="s">
        <v>13607</v>
      </c>
    </row>
    <row r="1464" spans="1:4" x14ac:dyDescent="0.25">
      <c r="A1464" s="85" t="s">
        <v>12395</v>
      </c>
      <c r="B1464" s="85" t="s">
        <v>14559</v>
      </c>
      <c r="C1464" s="37" t="str">
        <f t="shared" si="23"/>
        <v>D05BAПсорален</v>
      </c>
      <c r="D1464" s="85" t="s">
        <v>13607</v>
      </c>
    </row>
    <row r="1465" spans="1:4" x14ac:dyDescent="0.25">
      <c r="A1465" s="85" t="s">
        <v>12397</v>
      </c>
      <c r="B1465" s="85" t="s">
        <v>12398</v>
      </c>
      <c r="C1465" s="37" t="str">
        <f t="shared" si="23"/>
        <v>D05BBАцитретин</v>
      </c>
      <c r="D1465" s="85" t="s">
        <v>13607</v>
      </c>
    </row>
    <row r="1466" spans="1:4" x14ac:dyDescent="0.25">
      <c r="A1466" s="85" t="s">
        <v>12399</v>
      </c>
      <c r="B1466" s="85" t="s">
        <v>12400</v>
      </c>
      <c r="C1466" s="37" t="str">
        <f t="shared" si="23"/>
        <v>D06AAТетрациклин</v>
      </c>
      <c r="D1466" s="85" t="s">
        <v>13607</v>
      </c>
    </row>
    <row r="1467" spans="1:4" x14ac:dyDescent="0.25">
      <c r="A1467" s="85" t="s">
        <v>12401</v>
      </c>
      <c r="B1467" s="85" t="s">
        <v>12403</v>
      </c>
      <c r="C1467" s="37" t="str">
        <f t="shared" si="23"/>
        <v>D06AXХлорамфеникол</v>
      </c>
      <c r="D1467" s="85" t="s">
        <v>13607</v>
      </c>
    </row>
    <row r="1468" spans="1:4" x14ac:dyDescent="0.25">
      <c r="A1468" s="85" t="s">
        <v>12401</v>
      </c>
      <c r="B1468" s="85" t="s">
        <v>12406</v>
      </c>
      <c r="C1468" s="37" t="str">
        <f t="shared" si="23"/>
        <v>D06AXГентамицин</v>
      </c>
      <c r="D1468" s="85" t="s">
        <v>13607</v>
      </c>
    </row>
    <row r="1469" spans="1:4" x14ac:dyDescent="0.25">
      <c r="A1469" s="85" t="s">
        <v>12401</v>
      </c>
      <c r="B1469" s="85" t="s">
        <v>14568</v>
      </c>
      <c r="C1469" s="37" t="str">
        <f t="shared" si="23"/>
        <v>D06AXБацитрацин+Неомицин</v>
      </c>
      <c r="D1469" s="85" t="s">
        <v>13607</v>
      </c>
    </row>
    <row r="1470" spans="1:4" x14ac:dyDescent="0.25">
      <c r="A1470" s="85" t="s">
        <v>12401</v>
      </c>
      <c r="B1470" s="85" t="s">
        <v>14570</v>
      </c>
      <c r="C1470" s="37" t="str">
        <f t="shared" si="23"/>
        <v>D06AXКанамицин+Нитрофурал+[Кальция хлорид+Желатин]</v>
      </c>
      <c r="D1470" s="85" t="s">
        <v>13607</v>
      </c>
    </row>
    <row r="1471" spans="1:4" x14ac:dyDescent="0.25">
      <c r="A1471" s="85" t="s">
        <v>12401</v>
      </c>
      <c r="B1471" s="85" t="s">
        <v>12404</v>
      </c>
      <c r="C1471" s="37" t="str">
        <f t="shared" si="23"/>
        <v>D06AXЛинкомицин</v>
      </c>
      <c r="D1471" s="85" t="s">
        <v>13607</v>
      </c>
    </row>
    <row r="1472" spans="1:4" x14ac:dyDescent="0.25">
      <c r="A1472" s="85" t="s">
        <v>12401</v>
      </c>
      <c r="B1472" s="85" t="s">
        <v>12402</v>
      </c>
      <c r="C1472" s="37" t="str">
        <f t="shared" si="23"/>
        <v>D06AXФузидовая кислота</v>
      </c>
      <c r="D1472" s="85" t="s">
        <v>13607</v>
      </c>
    </row>
    <row r="1473" spans="1:4" x14ac:dyDescent="0.25">
      <c r="A1473" s="85" t="s">
        <v>12401</v>
      </c>
      <c r="B1473" s="85" t="s">
        <v>12405</v>
      </c>
      <c r="C1473" s="37" t="str">
        <f t="shared" si="23"/>
        <v>D06AXМупироцин</v>
      </c>
      <c r="D1473" s="85" t="s">
        <v>13607</v>
      </c>
    </row>
    <row r="1474" spans="1:4" x14ac:dyDescent="0.25">
      <c r="A1474" s="85" t="s">
        <v>12401</v>
      </c>
      <c r="B1474" s="85" t="s">
        <v>14569</v>
      </c>
      <c r="C1474" s="37" t="str">
        <f t="shared" si="23"/>
        <v>D06AXДругие антибиотики для наружного применения</v>
      </c>
      <c r="D1474" s="85" t="s">
        <v>13607</v>
      </c>
    </row>
    <row r="1475" spans="1:4" x14ac:dyDescent="0.25">
      <c r="A1475" s="85" t="s">
        <v>12401</v>
      </c>
      <c r="B1475" s="85" t="s">
        <v>14573</v>
      </c>
      <c r="C1475" s="37" t="str">
        <f t="shared" si="23"/>
        <v>D06AXХлорамфеникол [D,L]</v>
      </c>
      <c r="D1475" s="85" t="s">
        <v>13607</v>
      </c>
    </row>
    <row r="1476" spans="1:4" x14ac:dyDescent="0.25">
      <c r="A1476" s="85" t="s">
        <v>12401</v>
      </c>
      <c r="B1476" s="85" t="s">
        <v>14572</v>
      </c>
      <c r="C1476" s="37" t="str">
        <f t="shared" si="23"/>
        <v>D06AXСангвинарина гидросульфат+Хелеритрина гидросульфат</v>
      </c>
      <c r="D1476" s="85" t="s">
        <v>13607</v>
      </c>
    </row>
    <row r="1477" spans="1:4" x14ac:dyDescent="0.25">
      <c r="A1477" s="85" t="s">
        <v>12401</v>
      </c>
      <c r="B1477" s="85" t="s">
        <v>12676</v>
      </c>
      <c r="C1477" s="37" t="str">
        <f t="shared" si="23"/>
        <v>D06AXНеомицин</v>
      </c>
      <c r="D1477" s="85" t="s">
        <v>13607</v>
      </c>
    </row>
    <row r="1478" spans="1:4" x14ac:dyDescent="0.25">
      <c r="A1478" s="85" t="s">
        <v>12401</v>
      </c>
      <c r="B1478" s="85" t="s">
        <v>14571</v>
      </c>
      <c r="C1478" s="37" t="str">
        <f t="shared" si="23"/>
        <v>D06AXРетапамулин</v>
      </c>
      <c r="D1478" s="85" t="s">
        <v>13607</v>
      </c>
    </row>
    <row r="1479" spans="1:4" x14ac:dyDescent="0.25">
      <c r="A1479" s="85" t="s">
        <v>14574</v>
      </c>
      <c r="B1479" s="85" t="s">
        <v>14575</v>
      </c>
      <c r="C1479" s="37" t="str">
        <f t="shared" si="23"/>
        <v>D06BБиопин</v>
      </c>
      <c r="D1479" s="85" t="s">
        <v>13607</v>
      </c>
    </row>
    <row r="1480" spans="1:4" x14ac:dyDescent="0.25">
      <c r="A1480" s="85" t="s">
        <v>12408</v>
      </c>
      <c r="B1480" s="85" t="s">
        <v>14576</v>
      </c>
      <c r="C1480" s="37" t="str">
        <f t="shared" si="23"/>
        <v>D06BAМафенид</v>
      </c>
      <c r="D1480" s="85" t="s">
        <v>13607</v>
      </c>
    </row>
    <row r="1481" spans="1:4" x14ac:dyDescent="0.25">
      <c r="A1481" s="85" t="s">
        <v>12408</v>
      </c>
      <c r="B1481" s="85" t="s">
        <v>14579</v>
      </c>
      <c r="C1481" s="37" t="str">
        <f t="shared" si="23"/>
        <v>D06BAФактор роста эпидермальный</v>
      </c>
      <c r="D1481" s="85" t="s">
        <v>13607</v>
      </c>
    </row>
    <row r="1482" spans="1:4" x14ac:dyDescent="0.25">
      <c r="A1482" s="85" t="s">
        <v>12408</v>
      </c>
      <c r="B1482" s="85" t="s">
        <v>12658</v>
      </c>
      <c r="C1482" s="37" t="str">
        <f t="shared" si="23"/>
        <v>D06BAСульфаниламид</v>
      </c>
      <c r="D1482" s="85" t="s">
        <v>13607</v>
      </c>
    </row>
    <row r="1483" spans="1:4" x14ac:dyDescent="0.25">
      <c r="A1483" s="85" t="s">
        <v>12408</v>
      </c>
      <c r="B1483" s="85" t="s">
        <v>14577</v>
      </c>
      <c r="C1483" s="37" t="str">
        <f t="shared" si="23"/>
        <v>D06BAСильвацин</v>
      </c>
      <c r="D1483" s="85" t="s">
        <v>13607</v>
      </c>
    </row>
    <row r="1484" spans="1:4" x14ac:dyDescent="0.25">
      <c r="A1484" s="85" t="s">
        <v>12408</v>
      </c>
      <c r="B1484" s="85" t="s">
        <v>12410</v>
      </c>
      <c r="C1484" s="37" t="str">
        <f t="shared" si="23"/>
        <v>D06BAСульфадиазин</v>
      </c>
      <c r="D1484" s="85" t="s">
        <v>13607</v>
      </c>
    </row>
    <row r="1485" spans="1:4" x14ac:dyDescent="0.25">
      <c r="A1485" s="85" t="s">
        <v>12408</v>
      </c>
      <c r="B1485" s="85" t="s">
        <v>14578</v>
      </c>
      <c r="C1485" s="37" t="str">
        <f t="shared" si="23"/>
        <v>D06BAСульфатиазол серебра</v>
      </c>
      <c r="D1485" s="85" t="s">
        <v>13607</v>
      </c>
    </row>
    <row r="1486" spans="1:4" x14ac:dyDescent="0.25">
      <c r="A1486" s="85" t="s">
        <v>12411</v>
      </c>
      <c r="B1486" s="85" t="s">
        <v>12416</v>
      </c>
      <c r="C1486" s="37" t="str">
        <f t="shared" si="23"/>
        <v>D06BBДиоксотетрагидрокситетрагидронафталин</v>
      </c>
      <c r="D1486" s="85" t="s">
        <v>13607</v>
      </c>
    </row>
    <row r="1487" spans="1:4" x14ac:dyDescent="0.25">
      <c r="A1487" s="85" t="s">
        <v>12411</v>
      </c>
      <c r="B1487" s="85" t="s">
        <v>12412</v>
      </c>
      <c r="C1487" s="37" t="str">
        <f t="shared" si="23"/>
        <v>D06BBТетрагидроксиглюкопиранозилксантен</v>
      </c>
      <c r="D1487" s="85" t="s">
        <v>13607</v>
      </c>
    </row>
    <row r="1488" spans="1:4" x14ac:dyDescent="0.25">
      <c r="A1488" s="85" t="s">
        <v>12411</v>
      </c>
      <c r="B1488" s="85" t="s">
        <v>12413</v>
      </c>
      <c r="C1488" s="37" t="str">
        <f t="shared" si="23"/>
        <v>D06BBТромантадин</v>
      </c>
      <c r="D1488" s="85" t="s">
        <v>13607</v>
      </c>
    </row>
    <row r="1489" spans="1:4" x14ac:dyDescent="0.25">
      <c r="A1489" s="85" t="s">
        <v>12411</v>
      </c>
      <c r="B1489" s="85" t="s">
        <v>12415</v>
      </c>
      <c r="C1489" s="37" t="str">
        <f t="shared" si="23"/>
        <v>D06BBПодофиллотоксин</v>
      </c>
      <c r="D1489" s="85" t="s">
        <v>13607</v>
      </c>
    </row>
    <row r="1490" spans="1:4" x14ac:dyDescent="0.25">
      <c r="A1490" s="85" t="s">
        <v>12411</v>
      </c>
      <c r="B1490" s="85" t="s">
        <v>12414</v>
      </c>
      <c r="C1490" s="37" t="str">
        <f t="shared" si="23"/>
        <v>D06BBПенцикловир</v>
      </c>
      <c r="D1490" s="85" t="s">
        <v>13607</v>
      </c>
    </row>
    <row r="1491" spans="1:4" x14ac:dyDescent="0.25">
      <c r="A1491" s="85" t="s">
        <v>12411</v>
      </c>
      <c r="B1491" s="85" t="s">
        <v>12417</v>
      </c>
      <c r="C1491" s="37" t="str">
        <f t="shared" si="23"/>
        <v>D06BBДокозанол</v>
      </c>
      <c r="D1491" s="85" t="s">
        <v>13607</v>
      </c>
    </row>
    <row r="1492" spans="1:4" x14ac:dyDescent="0.25">
      <c r="A1492" s="85" t="s">
        <v>12411</v>
      </c>
      <c r="B1492" s="85" t="s">
        <v>12418</v>
      </c>
      <c r="C1492" s="37" t="str">
        <f t="shared" si="23"/>
        <v>D06BBАцикловир</v>
      </c>
      <c r="D1492" s="85" t="s">
        <v>13607</v>
      </c>
    </row>
    <row r="1493" spans="1:4" x14ac:dyDescent="0.25">
      <c r="A1493" s="85" t="s">
        <v>12411</v>
      </c>
      <c r="B1493" s="85" t="s">
        <v>13278</v>
      </c>
      <c r="C1493" s="37" t="str">
        <f t="shared" si="23"/>
        <v>D06BBМелиссы лекарственной трава</v>
      </c>
      <c r="D1493" s="85" t="s">
        <v>13607</v>
      </c>
    </row>
    <row r="1494" spans="1:4" x14ac:dyDescent="0.25">
      <c r="A1494" s="85" t="s">
        <v>12411</v>
      </c>
      <c r="B1494" s="85" t="s">
        <v>14587</v>
      </c>
      <c r="C1494" s="37" t="str">
        <f t="shared" si="23"/>
        <v>D06BBЭпервудин</v>
      </c>
      <c r="D1494" s="85" t="s">
        <v>13607</v>
      </c>
    </row>
    <row r="1495" spans="1:4" x14ac:dyDescent="0.25">
      <c r="A1495" s="85" t="s">
        <v>12411</v>
      </c>
      <c r="B1495" s="85" t="s">
        <v>13422</v>
      </c>
      <c r="C1495" s="37" t="str">
        <f t="shared" si="23"/>
        <v>D06BBАммония глицирризинат</v>
      </c>
      <c r="D1495" s="85" t="s">
        <v>13607</v>
      </c>
    </row>
    <row r="1496" spans="1:4" x14ac:dyDescent="0.25">
      <c r="A1496" s="85" t="s">
        <v>12411</v>
      </c>
      <c r="B1496" s="85" t="s">
        <v>14585</v>
      </c>
      <c r="C1496" s="37" t="str">
        <f t="shared" si="23"/>
        <v>D06BBТетрабромтетрагидроксидифенил</v>
      </c>
      <c r="D1496" s="85" t="s">
        <v>13607</v>
      </c>
    </row>
    <row r="1497" spans="1:4" x14ac:dyDescent="0.25">
      <c r="A1497" s="85" t="s">
        <v>12411</v>
      </c>
      <c r="B1497" s="85" t="s">
        <v>14582</v>
      </c>
      <c r="C1497" s="37" t="str">
        <f t="shared" si="23"/>
        <v>D06BBИмихимод</v>
      </c>
      <c r="D1497" s="85" t="s">
        <v>13607</v>
      </c>
    </row>
    <row r="1498" spans="1:4" x14ac:dyDescent="0.25">
      <c r="A1498" s="85" t="s">
        <v>12411</v>
      </c>
      <c r="B1498" s="85" t="s">
        <v>14580</v>
      </c>
      <c r="C1498" s="37" t="str">
        <f t="shared" si="23"/>
        <v>D06BBГерпферон</v>
      </c>
      <c r="D1498" s="85" t="s">
        <v>13607</v>
      </c>
    </row>
    <row r="1499" spans="1:4" x14ac:dyDescent="0.25">
      <c r="A1499" s="85" t="s">
        <v>12411</v>
      </c>
      <c r="B1499" s="85" t="s">
        <v>13277</v>
      </c>
      <c r="C1499" s="37" t="str">
        <f t="shared" si="23"/>
        <v>D06BBМелиссы лекарственной листьев экстракт</v>
      </c>
      <c r="D1499" s="85" t="s">
        <v>13607</v>
      </c>
    </row>
    <row r="1500" spans="1:4" x14ac:dyDescent="0.25">
      <c r="A1500" s="85" t="s">
        <v>12411</v>
      </c>
      <c r="B1500" s="85" t="s">
        <v>13428</v>
      </c>
      <c r="C1500" s="37" t="str">
        <f t="shared" si="23"/>
        <v>D06BBДесмодиума канадского травы экстракт</v>
      </c>
      <c r="D1500" s="85" t="s">
        <v>13607</v>
      </c>
    </row>
    <row r="1501" spans="1:4" x14ac:dyDescent="0.25">
      <c r="A1501" s="85" t="s">
        <v>12411</v>
      </c>
      <c r="B1501" s="85" t="s">
        <v>12766</v>
      </c>
      <c r="C1501" s="37" t="str">
        <f t="shared" si="23"/>
        <v>D06BBКартофеля побегов экстракт</v>
      </c>
      <c r="D1501" s="85" t="s">
        <v>13607</v>
      </c>
    </row>
    <row r="1502" spans="1:4" x14ac:dyDescent="0.25">
      <c r="A1502" s="85" t="s">
        <v>12411</v>
      </c>
      <c r="B1502" s="85" t="s">
        <v>13369</v>
      </c>
      <c r="C1502" s="37" t="str">
        <f t="shared" si="23"/>
        <v>D06BBМиртол</v>
      </c>
      <c r="D1502" s="85" t="s">
        <v>13607</v>
      </c>
    </row>
    <row r="1503" spans="1:4" x14ac:dyDescent="0.25">
      <c r="A1503" s="85" t="s">
        <v>12411</v>
      </c>
      <c r="B1503" s="85" t="s">
        <v>14584</v>
      </c>
      <c r="C1503" s="37" t="str">
        <f t="shared" si="23"/>
        <v>D06BBПротивовирусные препараты</v>
      </c>
      <c r="D1503" s="85" t="s">
        <v>13607</v>
      </c>
    </row>
    <row r="1504" spans="1:4" x14ac:dyDescent="0.25">
      <c r="A1504" s="85" t="s">
        <v>12411</v>
      </c>
      <c r="B1504" s="85" t="s">
        <v>12739</v>
      </c>
      <c r="C1504" s="37" t="str">
        <f t="shared" si="23"/>
        <v>D06BBРибавирин</v>
      </c>
      <c r="D1504" s="85" t="s">
        <v>13607</v>
      </c>
    </row>
    <row r="1505" spans="1:4" x14ac:dyDescent="0.25">
      <c r="A1505" s="85" t="s">
        <v>12411</v>
      </c>
      <c r="B1505" s="85" t="s">
        <v>14583</v>
      </c>
      <c r="C1505" s="37" t="str">
        <f t="shared" si="23"/>
        <v>D06BBМегосина мазь 3%</v>
      </c>
      <c r="D1505" s="85" t="s">
        <v>13607</v>
      </c>
    </row>
    <row r="1506" spans="1:4" x14ac:dyDescent="0.25">
      <c r="A1506" s="85" t="s">
        <v>12411</v>
      </c>
      <c r="B1506" s="85" t="s">
        <v>14581</v>
      </c>
      <c r="C1506" s="37" t="str">
        <f t="shared" si="23"/>
        <v>D06BBГоссипола линимент 3%</v>
      </c>
      <c r="D1506" s="85" t="s">
        <v>13607</v>
      </c>
    </row>
    <row r="1507" spans="1:4" x14ac:dyDescent="0.25">
      <c r="A1507" s="85" t="s">
        <v>12411</v>
      </c>
      <c r="B1507" s="85" t="s">
        <v>13426</v>
      </c>
      <c r="C1507" s="37" t="str">
        <f t="shared" si="23"/>
        <v>D06BBБромнафтохинон</v>
      </c>
      <c r="D1507" s="85" t="s">
        <v>13607</v>
      </c>
    </row>
    <row r="1508" spans="1:4" x14ac:dyDescent="0.25">
      <c r="A1508" s="85" t="s">
        <v>12411</v>
      </c>
      <c r="B1508" s="85" t="s">
        <v>12770</v>
      </c>
      <c r="C1508" s="37" t="str">
        <f t="shared" si="23"/>
        <v>D06BBОблепихи крушиновидной листьев экстракт</v>
      </c>
      <c r="D1508" s="85" t="s">
        <v>13607</v>
      </c>
    </row>
    <row r="1509" spans="1:4" x14ac:dyDescent="0.25">
      <c r="A1509" s="85" t="s">
        <v>12411</v>
      </c>
      <c r="B1509" s="85" t="s">
        <v>14586</v>
      </c>
      <c r="C1509" s="37" t="str">
        <f t="shared" si="23"/>
        <v>D06BBФладекс</v>
      </c>
      <c r="D1509" s="85" t="s">
        <v>13607</v>
      </c>
    </row>
    <row r="1510" spans="1:4" x14ac:dyDescent="0.25">
      <c r="A1510" s="85" t="s">
        <v>12419</v>
      </c>
      <c r="B1510" s="85" t="s">
        <v>14591</v>
      </c>
      <c r="C1510" s="37" t="str">
        <f t="shared" si="23"/>
        <v>D06BXДругие противомикробные препараты</v>
      </c>
      <c r="D1510" s="85" t="s">
        <v>13607</v>
      </c>
    </row>
    <row r="1511" spans="1:4" x14ac:dyDescent="0.25">
      <c r="A1511" s="85" t="s">
        <v>12419</v>
      </c>
      <c r="B1511" s="85" t="s">
        <v>14592</v>
      </c>
      <c r="C1511" s="37" t="str">
        <f t="shared" si="23"/>
        <v>D06BXОфломелид</v>
      </c>
      <c r="D1511" s="85" t="s">
        <v>13607</v>
      </c>
    </row>
    <row r="1512" spans="1:4" x14ac:dyDescent="0.25">
      <c r="A1512" s="85" t="s">
        <v>12419</v>
      </c>
      <c r="B1512" s="85" t="s">
        <v>13359</v>
      </c>
      <c r="C1512" s="37" t="str">
        <f t="shared" si="23"/>
        <v>D06BXЭвкалипта листьев экстракт</v>
      </c>
      <c r="D1512" s="85" t="s">
        <v>13607</v>
      </c>
    </row>
    <row r="1513" spans="1:4" x14ac:dyDescent="0.25">
      <c r="A1513" s="85" t="s">
        <v>12419</v>
      </c>
      <c r="B1513" s="85" t="s">
        <v>14589</v>
      </c>
      <c r="C1513" s="37" t="str">
        <f t="shared" si="23"/>
        <v>D06BXДимоцифон</v>
      </c>
      <c r="D1513" s="85" t="s">
        <v>13607</v>
      </c>
    </row>
    <row r="1514" spans="1:4" x14ac:dyDescent="0.25">
      <c r="A1514" s="85" t="s">
        <v>12419</v>
      </c>
      <c r="B1514" s="85" t="s">
        <v>14590</v>
      </c>
      <c r="C1514" s="37" t="str">
        <f t="shared" si="23"/>
        <v>D06BXДимоцифоновая мазь</v>
      </c>
      <c r="D1514" s="85" t="s">
        <v>13607</v>
      </c>
    </row>
    <row r="1515" spans="1:4" x14ac:dyDescent="0.25">
      <c r="A1515" s="85" t="s">
        <v>12419</v>
      </c>
      <c r="B1515" s="85" t="s">
        <v>14594</v>
      </c>
      <c r="C1515" s="37" t="str">
        <f t="shared" si="23"/>
        <v>D06BXТрийодрезорцин</v>
      </c>
      <c r="D1515" s="85" t="s">
        <v>13607</v>
      </c>
    </row>
    <row r="1516" spans="1:4" x14ac:dyDescent="0.25">
      <c r="A1516" s="85" t="s">
        <v>12419</v>
      </c>
      <c r="B1516" s="85" t="s">
        <v>14596</v>
      </c>
      <c r="C1516" s="37" t="str">
        <f t="shared" si="23"/>
        <v>D06BXХлорофиллин-ОЗ</v>
      </c>
      <c r="D1516" s="85" t="s">
        <v>13607</v>
      </c>
    </row>
    <row r="1517" spans="1:4" x14ac:dyDescent="0.25">
      <c r="A1517" s="85" t="s">
        <v>12419</v>
      </c>
      <c r="B1517" s="85" t="s">
        <v>14588</v>
      </c>
      <c r="C1517" s="37" t="str">
        <f t="shared" ref="C1517:C1580" si="24">CONCATENATE(A1517,B1517)</f>
        <v>D06BXА-бактерин</v>
      </c>
      <c r="D1517" s="85" t="s">
        <v>13607</v>
      </c>
    </row>
    <row r="1518" spans="1:4" x14ac:dyDescent="0.25">
      <c r="A1518" s="85" t="s">
        <v>12419</v>
      </c>
      <c r="B1518" s="85" t="s">
        <v>14593</v>
      </c>
      <c r="C1518" s="37" t="str">
        <f t="shared" si="24"/>
        <v>D06BXТомицид</v>
      </c>
      <c r="D1518" s="85" t="s">
        <v>13607</v>
      </c>
    </row>
    <row r="1519" spans="1:4" x14ac:dyDescent="0.25">
      <c r="A1519" s="85" t="s">
        <v>12419</v>
      </c>
      <c r="B1519" s="85" t="s">
        <v>12701</v>
      </c>
      <c r="C1519" s="37" t="str">
        <f t="shared" si="24"/>
        <v>D06BXФуразидин</v>
      </c>
      <c r="D1519" s="85" t="s">
        <v>13607</v>
      </c>
    </row>
    <row r="1520" spans="1:4" x14ac:dyDescent="0.25">
      <c r="A1520" s="85" t="s">
        <v>12419</v>
      </c>
      <c r="B1520" s="85" t="s">
        <v>12422</v>
      </c>
      <c r="C1520" s="37" t="str">
        <f t="shared" si="24"/>
        <v>D06BXМетронидазол</v>
      </c>
      <c r="D1520" s="85" t="s">
        <v>13607</v>
      </c>
    </row>
    <row r="1521" spans="1:4" x14ac:dyDescent="0.25">
      <c r="A1521" s="85" t="s">
        <v>12419</v>
      </c>
      <c r="B1521" s="85" t="s">
        <v>12420</v>
      </c>
      <c r="C1521" s="37" t="str">
        <f t="shared" si="24"/>
        <v>D06BXПихты сибирской терпены</v>
      </c>
      <c r="D1521" s="85" t="s">
        <v>13607</v>
      </c>
    </row>
    <row r="1522" spans="1:4" x14ac:dyDescent="0.25">
      <c r="A1522" s="85" t="s">
        <v>12419</v>
      </c>
      <c r="B1522" s="85" t="s">
        <v>12423</v>
      </c>
      <c r="C1522" s="37" t="str">
        <f t="shared" si="24"/>
        <v>D06BXПрополис</v>
      </c>
      <c r="D1522" s="85" t="s">
        <v>13607</v>
      </c>
    </row>
    <row r="1523" spans="1:4" x14ac:dyDescent="0.25">
      <c r="A1523" s="85" t="s">
        <v>12419</v>
      </c>
      <c r="B1523" s="85" t="s">
        <v>14595</v>
      </c>
      <c r="C1523" s="37" t="str">
        <f t="shared" si="24"/>
        <v>D06BXФузимет</v>
      </c>
      <c r="D1523" s="85" t="s">
        <v>13607</v>
      </c>
    </row>
    <row r="1524" spans="1:4" x14ac:dyDescent="0.25">
      <c r="A1524" s="85" t="s">
        <v>10008</v>
      </c>
      <c r="B1524" s="85" t="s">
        <v>14607</v>
      </c>
      <c r="C1524" s="37" t="str">
        <f t="shared" si="24"/>
        <v>D06CПротэгентина мазь</v>
      </c>
      <c r="D1524" s="85" t="s">
        <v>13607</v>
      </c>
    </row>
    <row r="1525" spans="1:4" x14ac:dyDescent="0.25">
      <c r="A1525" s="85" t="s">
        <v>10008</v>
      </c>
      <c r="B1525" s="85" t="s">
        <v>14600</v>
      </c>
      <c r="C1525" s="37" t="str">
        <f t="shared" si="24"/>
        <v>D06CГентамицин+Фузидовая кислота</v>
      </c>
      <c r="D1525" s="85" t="s">
        <v>13607</v>
      </c>
    </row>
    <row r="1526" spans="1:4" ht="30" x14ac:dyDescent="0.25">
      <c r="A1526" s="85" t="s">
        <v>10008</v>
      </c>
      <c r="B1526" s="85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5" t="s">
        <v>17948</v>
      </c>
    </row>
    <row r="1527" spans="1:4" x14ac:dyDescent="0.25">
      <c r="A1527" s="85" t="s">
        <v>10008</v>
      </c>
      <c r="B1527" s="85" t="s">
        <v>14608</v>
      </c>
      <c r="C1527" s="37" t="str">
        <f t="shared" si="24"/>
        <v>D06CСалициловая кислота+Хлорамфеникол+Цинка оксид</v>
      </c>
      <c r="D1527" s="85" t="s">
        <v>13607</v>
      </c>
    </row>
    <row r="1528" spans="1:4" x14ac:dyDescent="0.25">
      <c r="A1528" s="85" t="s">
        <v>10008</v>
      </c>
      <c r="B1528" s="85" t="s">
        <v>14606</v>
      </c>
      <c r="C1528" s="37" t="str">
        <f t="shared" si="24"/>
        <v>D06CПрокаин+Хлорамфеникол+Этанол</v>
      </c>
      <c r="D1528" s="85" t="s">
        <v>13607</v>
      </c>
    </row>
    <row r="1529" spans="1:4" x14ac:dyDescent="0.25">
      <c r="A1529" s="85" t="s">
        <v>10008</v>
      </c>
      <c r="B1529" s="85" t="s">
        <v>14602</v>
      </c>
      <c r="C1529" s="37" t="str">
        <f t="shared" si="24"/>
        <v>D06CДиоксометилтетрагидропиримидин+Хлорамфеникол</v>
      </c>
      <c r="D1529" s="85" t="s">
        <v>13607</v>
      </c>
    </row>
    <row r="1530" spans="1:4" x14ac:dyDescent="0.25">
      <c r="A1530" s="85" t="s">
        <v>10008</v>
      </c>
      <c r="B1530" s="85" t="s">
        <v>14603</v>
      </c>
      <c r="C1530" s="37" t="str">
        <f t="shared" si="24"/>
        <v>D06CКарлем</v>
      </c>
      <c r="D1530" s="85" t="s">
        <v>13607</v>
      </c>
    </row>
    <row r="1531" spans="1:4" x14ac:dyDescent="0.25">
      <c r="A1531" s="85" t="s">
        <v>10008</v>
      </c>
      <c r="B1531" s="85" t="s">
        <v>14604</v>
      </c>
      <c r="C1531" s="37" t="str">
        <f t="shared" si="24"/>
        <v>D06CЛингезин</v>
      </c>
      <c r="D1531" s="85" t="s">
        <v>13607</v>
      </c>
    </row>
    <row r="1532" spans="1:4" x14ac:dyDescent="0.25">
      <c r="A1532" s="85" t="s">
        <v>10008</v>
      </c>
      <c r="B1532" s="85" t="s">
        <v>14609</v>
      </c>
      <c r="C1532" s="37" t="str">
        <f t="shared" si="24"/>
        <v>D06CСипралинат-присыпка</v>
      </c>
      <c r="D1532" s="85" t="s">
        <v>13607</v>
      </c>
    </row>
    <row r="1533" spans="1:4" x14ac:dyDescent="0.25">
      <c r="A1533" s="85" t="s">
        <v>10008</v>
      </c>
      <c r="B1533" s="85" t="s">
        <v>14598</v>
      </c>
      <c r="C1533" s="37" t="str">
        <f t="shared" si="24"/>
        <v>D06CАнтисептическая губка с гентамицином</v>
      </c>
      <c r="D1533" s="85" t="s">
        <v>13607</v>
      </c>
    </row>
    <row r="1534" spans="1:4" x14ac:dyDescent="0.25">
      <c r="A1534" s="85" t="s">
        <v>10008</v>
      </c>
      <c r="B1534" s="85" t="s">
        <v>14597</v>
      </c>
      <c r="C1534" s="37" t="str">
        <f t="shared" si="24"/>
        <v>D06CАминитрозол+Сульфаниламид</v>
      </c>
      <c r="D1534" s="85" t="s">
        <v>13607</v>
      </c>
    </row>
    <row r="1535" spans="1:4" x14ac:dyDescent="0.25">
      <c r="A1535" s="85" t="s">
        <v>10008</v>
      </c>
      <c r="B1535" s="85" t="s">
        <v>14611</v>
      </c>
      <c r="C1535" s="37" t="str">
        <f t="shared" si="24"/>
        <v>D06CФастин 1</v>
      </c>
      <c r="D1535" s="85" t="s">
        <v>13607</v>
      </c>
    </row>
    <row r="1536" spans="1:4" x14ac:dyDescent="0.25">
      <c r="A1536" s="85" t="s">
        <v>10008</v>
      </c>
      <c r="B1536" s="85" t="s">
        <v>14610</v>
      </c>
      <c r="C1536" s="37" t="str">
        <f t="shared" si="24"/>
        <v>D06CСунорэф</v>
      </c>
      <c r="D1536" s="85" t="s">
        <v>13607</v>
      </c>
    </row>
    <row r="1537" spans="1:4" x14ac:dyDescent="0.25">
      <c r="A1537" s="85" t="s">
        <v>10008</v>
      </c>
      <c r="B1537" s="85" t="s">
        <v>14599</v>
      </c>
      <c r="C1537" s="37" t="str">
        <f t="shared" si="24"/>
        <v>D06CБорная кислота+Хлорамфеникол+Этанол</v>
      </c>
      <c r="D1537" s="85" t="s">
        <v>13607</v>
      </c>
    </row>
    <row r="1538" spans="1:4" x14ac:dyDescent="0.25">
      <c r="A1538" s="85" t="s">
        <v>10008</v>
      </c>
      <c r="B1538" s="85" t="s">
        <v>14605</v>
      </c>
      <c r="C1538" s="37" t="str">
        <f t="shared" si="24"/>
        <v>D06CНеогелазоль</v>
      </c>
      <c r="D1538" s="85" t="s">
        <v>13607</v>
      </c>
    </row>
    <row r="1539" spans="1:4" x14ac:dyDescent="0.25">
      <c r="A1539" s="85" t="s">
        <v>10089</v>
      </c>
      <c r="B1539" s="85" t="s">
        <v>12424</v>
      </c>
      <c r="C1539" s="37" t="str">
        <f t="shared" si="24"/>
        <v>D07AAГидрокортизон</v>
      </c>
      <c r="D1539" s="85" t="s">
        <v>13607</v>
      </c>
    </row>
    <row r="1540" spans="1:4" x14ac:dyDescent="0.25">
      <c r="A1540" s="85" t="s">
        <v>10089</v>
      </c>
      <c r="B1540" s="85" t="s">
        <v>12425</v>
      </c>
      <c r="C1540" s="37" t="str">
        <f t="shared" si="24"/>
        <v>D07AAПреднизолон</v>
      </c>
      <c r="D1540" s="85" t="s">
        <v>13607</v>
      </c>
    </row>
    <row r="1541" spans="1:4" x14ac:dyDescent="0.25">
      <c r="A1541" s="85" t="s">
        <v>10089</v>
      </c>
      <c r="B1541" s="85" t="s">
        <v>12426</v>
      </c>
      <c r="C1541" s="37" t="str">
        <f t="shared" si="24"/>
        <v>D07AAМетилпреднизолона ацепонат</v>
      </c>
      <c r="D1541" s="85" t="s">
        <v>17948</v>
      </c>
    </row>
    <row r="1542" spans="1:4" x14ac:dyDescent="0.25">
      <c r="A1542" s="85" t="s">
        <v>12427</v>
      </c>
      <c r="B1542" s="85" t="s">
        <v>12428</v>
      </c>
      <c r="C1542" s="37" t="str">
        <f t="shared" si="24"/>
        <v>D07ABТриамцинолон</v>
      </c>
      <c r="D1542" s="85" t="s">
        <v>13607</v>
      </c>
    </row>
    <row r="1543" spans="1:4" x14ac:dyDescent="0.25">
      <c r="A1543" s="85" t="s">
        <v>12427</v>
      </c>
      <c r="B1543" s="85" t="s">
        <v>12429</v>
      </c>
      <c r="C1543" s="37" t="str">
        <f t="shared" si="24"/>
        <v>D07ABАлклометазон</v>
      </c>
      <c r="D1543" s="85" t="s">
        <v>13607</v>
      </c>
    </row>
    <row r="1544" spans="1:4" x14ac:dyDescent="0.25">
      <c r="A1544" s="85" t="s">
        <v>12427</v>
      </c>
      <c r="B1544" s="85" t="s">
        <v>12424</v>
      </c>
      <c r="C1544" s="37" t="str">
        <f t="shared" si="24"/>
        <v>D07ABГидрокортизон</v>
      </c>
      <c r="D1544" s="85" t="s">
        <v>13607</v>
      </c>
    </row>
    <row r="1545" spans="1:4" x14ac:dyDescent="0.25">
      <c r="A1545" s="85" t="s">
        <v>12427</v>
      </c>
      <c r="B1545" s="85" t="s">
        <v>14612</v>
      </c>
      <c r="C1545" s="37" t="str">
        <f t="shared" si="24"/>
        <v>D07ABФлуметазон</v>
      </c>
      <c r="D1545" s="85" t="s">
        <v>13607</v>
      </c>
    </row>
    <row r="1546" spans="1:4" x14ac:dyDescent="0.25">
      <c r="A1546" s="85" t="s">
        <v>10098</v>
      </c>
      <c r="B1546" s="85" t="s">
        <v>12431</v>
      </c>
      <c r="C1546" s="37" t="str">
        <f t="shared" si="24"/>
        <v>D07ACФлуоцинолона ацетонид</v>
      </c>
      <c r="D1546" s="85" t="s">
        <v>13607</v>
      </c>
    </row>
    <row r="1547" spans="1:4" x14ac:dyDescent="0.25">
      <c r="A1547" s="85" t="s">
        <v>10098</v>
      </c>
      <c r="B1547" s="85" t="s">
        <v>12432</v>
      </c>
      <c r="C1547" s="37" t="str">
        <f t="shared" si="24"/>
        <v>D07ACФлутиказон</v>
      </c>
      <c r="D1547" s="85" t="s">
        <v>13607</v>
      </c>
    </row>
    <row r="1548" spans="1:4" x14ac:dyDescent="0.25">
      <c r="A1548" s="85" t="s">
        <v>10098</v>
      </c>
      <c r="B1548" s="85" t="s">
        <v>12433</v>
      </c>
      <c r="C1548" s="37" t="str">
        <f t="shared" si="24"/>
        <v>D07ACМометазон</v>
      </c>
      <c r="D1548" s="85" t="s">
        <v>17948</v>
      </c>
    </row>
    <row r="1549" spans="1:4" x14ac:dyDescent="0.25">
      <c r="A1549" s="85" t="s">
        <v>10098</v>
      </c>
      <c r="B1549" s="85" t="s">
        <v>12430</v>
      </c>
      <c r="C1549" s="37" t="str">
        <f t="shared" si="24"/>
        <v>D07ACБетаметазон</v>
      </c>
      <c r="D1549" s="85" t="s">
        <v>13607</v>
      </c>
    </row>
    <row r="1550" spans="1:4" x14ac:dyDescent="0.25">
      <c r="A1550" s="85" t="s">
        <v>12434</v>
      </c>
      <c r="B1550" s="85" t="s">
        <v>12435</v>
      </c>
      <c r="C1550" s="37" t="str">
        <f t="shared" si="24"/>
        <v>D07ADКлобетазол</v>
      </c>
      <c r="D1550" s="85" t="s">
        <v>13607</v>
      </c>
    </row>
    <row r="1551" spans="1:4" x14ac:dyDescent="0.25">
      <c r="A1551" s="85" t="s">
        <v>12436</v>
      </c>
      <c r="B1551" s="85" t="s">
        <v>14616</v>
      </c>
      <c r="C1551" s="37" t="str">
        <f t="shared" si="24"/>
        <v>D07BAМазипредон+Миконазол</v>
      </c>
      <c r="D1551" s="85" t="s">
        <v>13607</v>
      </c>
    </row>
    <row r="1552" spans="1:4" x14ac:dyDescent="0.25">
      <c r="A1552" s="85" t="s">
        <v>12436</v>
      </c>
      <c r="B1552" s="85" t="s">
        <v>14617</v>
      </c>
      <c r="C1552" s="37" t="str">
        <f t="shared" si="24"/>
        <v>D07BAСульфодекортэм</v>
      </c>
      <c r="D1552" s="85" t="s">
        <v>13607</v>
      </c>
    </row>
    <row r="1553" spans="1:4" x14ac:dyDescent="0.25">
      <c r="A1553" s="85" t="s">
        <v>12436</v>
      </c>
      <c r="B1553" s="85" t="s">
        <v>14618</v>
      </c>
      <c r="C1553" s="37" t="str">
        <f t="shared" si="24"/>
        <v>D07BAФенкортозоль</v>
      </c>
      <c r="D1553" s="85" t="s">
        <v>13607</v>
      </c>
    </row>
    <row r="1554" spans="1:4" x14ac:dyDescent="0.25">
      <c r="A1554" s="85" t="s">
        <v>12436</v>
      </c>
      <c r="B1554" s="85" t="s">
        <v>14613</v>
      </c>
      <c r="C1554" s="37" t="str">
        <f t="shared" si="24"/>
        <v>D07BAКлиохинол+Преднизолон</v>
      </c>
      <c r="D1554" s="85" t="s">
        <v>13607</v>
      </c>
    </row>
    <row r="1555" spans="1:4" x14ac:dyDescent="0.25">
      <c r="A1555" s="85" t="s">
        <v>12436</v>
      </c>
      <c r="B1555" s="85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5" t="s">
        <v>13607</v>
      </c>
    </row>
    <row r="1556" spans="1:4" x14ac:dyDescent="0.25">
      <c r="A1556" s="85" t="s">
        <v>12436</v>
      </c>
      <c r="B1556" s="85" t="s">
        <v>14615</v>
      </c>
      <c r="C1556" s="37" t="str">
        <f t="shared" si="24"/>
        <v>D07BAКортонизоль</v>
      </c>
      <c r="D1556" s="85" t="s">
        <v>13607</v>
      </c>
    </row>
    <row r="1557" spans="1:4" x14ac:dyDescent="0.25">
      <c r="A1557" s="85" t="s">
        <v>14619</v>
      </c>
      <c r="B1557" s="85" t="s">
        <v>14620</v>
      </c>
      <c r="C1557" s="37" t="str">
        <f t="shared" si="24"/>
        <v>D07BBКлиохинол+Флуметазон</v>
      </c>
      <c r="D1557" s="85" t="s">
        <v>13607</v>
      </c>
    </row>
    <row r="1558" spans="1:4" x14ac:dyDescent="0.25">
      <c r="A1558" s="85" t="s">
        <v>14621</v>
      </c>
      <c r="B1558" s="85" t="s">
        <v>14622</v>
      </c>
      <c r="C1558" s="37" t="str">
        <f t="shared" si="24"/>
        <v>D07BCБеклометазон+Клотримазол</v>
      </c>
      <c r="D1558" s="85" t="s">
        <v>13607</v>
      </c>
    </row>
    <row r="1559" spans="1:4" x14ac:dyDescent="0.25">
      <c r="A1559" s="85" t="s">
        <v>14621</v>
      </c>
      <c r="B1559" s="85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5" t="s">
        <v>13607</v>
      </c>
    </row>
    <row r="1560" spans="1:4" x14ac:dyDescent="0.25">
      <c r="A1560" s="85" t="s">
        <v>14621</v>
      </c>
      <c r="B1560" s="85" t="s">
        <v>14623</v>
      </c>
      <c r="C1560" s="37" t="str">
        <f t="shared" si="24"/>
        <v>D07BCБетаметазон+Хлоргексидин</v>
      </c>
      <c r="D1560" s="85" t="s">
        <v>13607</v>
      </c>
    </row>
    <row r="1561" spans="1:4" x14ac:dyDescent="0.25">
      <c r="A1561" s="85" t="s">
        <v>14621</v>
      </c>
      <c r="B1561" s="85" t="s">
        <v>14624</v>
      </c>
      <c r="C1561" s="37" t="str">
        <f t="shared" si="24"/>
        <v>D07BCКлиохинол+Флуоцинолона ацетонид</v>
      </c>
      <c r="D1561" s="85" t="s">
        <v>13607</v>
      </c>
    </row>
    <row r="1562" spans="1:4" x14ac:dyDescent="0.25">
      <c r="A1562" s="85" t="s">
        <v>12437</v>
      </c>
      <c r="B1562" s="85" t="s">
        <v>14630</v>
      </c>
      <c r="C1562" s="37" t="str">
        <f t="shared" si="24"/>
        <v>D07CAОксициклозоль</v>
      </c>
      <c r="D1562" s="85" t="s">
        <v>13607</v>
      </c>
    </row>
    <row r="1563" spans="1:4" x14ac:dyDescent="0.25">
      <c r="A1563" s="85" t="s">
        <v>12437</v>
      </c>
      <c r="B1563" s="85" t="s">
        <v>14631</v>
      </c>
      <c r="C1563" s="37" t="str">
        <f t="shared" si="24"/>
        <v>D07CAПрефузин</v>
      </c>
      <c r="D1563" s="85" t="s">
        <v>13607</v>
      </c>
    </row>
    <row r="1564" spans="1:4" x14ac:dyDescent="0.25">
      <c r="A1564" s="85" t="s">
        <v>12437</v>
      </c>
      <c r="B1564" s="85" t="s">
        <v>14626</v>
      </c>
      <c r="C1564" s="37" t="str">
        <f t="shared" si="24"/>
        <v>D07CAГидрокортизон+Натамицин+Неомицин</v>
      </c>
      <c r="D1564" s="85" t="s">
        <v>13607</v>
      </c>
    </row>
    <row r="1565" spans="1:4" x14ac:dyDescent="0.25">
      <c r="A1565" s="85" t="s">
        <v>12437</v>
      </c>
      <c r="B1565" s="85" t="s">
        <v>14627</v>
      </c>
      <c r="C1565" s="37" t="str">
        <f t="shared" si="24"/>
        <v>D07CAГидрокортизон+Окситетрациклин</v>
      </c>
      <c r="D1565" s="85" t="s">
        <v>13607</v>
      </c>
    </row>
    <row r="1566" spans="1:4" x14ac:dyDescent="0.25">
      <c r="A1566" s="85" t="s">
        <v>12437</v>
      </c>
      <c r="B1566" s="85" t="s">
        <v>14628</v>
      </c>
      <c r="C1566" s="37" t="str">
        <f t="shared" si="24"/>
        <v>D07CAГидрокортизон+Фузидовая кислота</v>
      </c>
      <c r="D1566" s="85" t="s">
        <v>13607</v>
      </c>
    </row>
    <row r="1567" spans="1:4" x14ac:dyDescent="0.25">
      <c r="A1567" s="85" t="s">
        <v>12437</v>
      </c>
      <c r="B1567" s="85" t="s">
        <v>14629</v>
      </c>
      <c r="C1567" s="37" t="str">
        <f t="shared" si="24"/>
        <v>D07CAГидрокортизон+Хлорамфеникол</v>
      </c>
      <c r="D1567" s="85" t="s">
        <v>13607</v>
      </c>
    </row>
    <row r="1568" spans="1:4" x14ac:dyDescent="0.25">
      <c r="A1568" s="85" t="s">
        <v>12438</v>
      </c>
      <c r="B1568" s="85" t="s">
        <v>14632</v>
      </c>
      <c r="C1568" s="37" t="str">
        <f t="shared" si="24"/>
        <v>D07CBТетрациклин+Триамцинолон</v>
      </c>
      <c r="D1568" s="85" t="s">
        <v>13607</v>
      </c>
    </row>
    <row r="1569" spans="1:4" x14ac:dyDescent="0.25">
      <c r="A1569" s="85" t="s">
        <v>12439</v>
      </c>
      <c r="B1569" s="85" t="s">
        <v>14634</v>
      </c>
      <c r="C1569" s="37" t="str">
        <f t="shared" si="24"/>
        <v>D07CCБетаметазон+Гентамицин</v>
      </c>
      <c r="D1569" s="85" t="s">
        <v>13607</v>
      </c>
    </row>
    <row r="1570" spans="1:4" x14ac:dyDescent="0.25">
      <c r="A1570" s="85" t="s">
        <v>12439</v>
      </c>
      <c r="B1570" s="85" t="s">
        <v>14636</v>
      </c>
      <c r="C1570" s="37" t="str">
        <f t="shared" si="24"/>
        <v>D07CCБетаметазон+Фузидовая кислота</v>
      </c>
      <c r="D1570" s="85" t="s">
        <v>13607</v>
      </c>
    </row>
    <row r="1571" spans="1:4" x14ac:dyDescent="0.25">
      <c r="A1571" s="85" t="s">
        <v>12439</v>
      </c>
      <c r="B1571" s="85" t="s">
        <v>14637</v>
      </c>
      <c r="C1571" s="37" t="str">
        <f t="shared" si="24"/>
        <v>D07CCНеомицин+Флуоцинолона ацетонид</v>
      </c>
      <c r="D1571" s="85" t="s">
        <v>13607</v>
      </c>
    </row>
    <row r="1572" spans="1:4" x14ac:dyDescent="0.25">
      <c r="A1572" s="85" t="s">
        <v>12439</v>
      </c>
      <c r="B1572" s="85" t="s">
        <v>14633</v>
      </c>
      <c r="C1572" s="37" t="str">
        <f t="shared" si="24"/>
        <v>D07CCБеклометазон+Гентамицин+Клотримазол</v>
      </c>
      <c r="D1572" s="85" t="s">
        <v>13607</v>
      </c>
    </row>
    <row r="1573" spans="1:4" x14ac:dyDescent="0.25">
      <c r="A1573" s="85" t="s">
        <v>12439</v>
      </c>
      <c r="B1573" s="85" t="s">
        <v>14635</v>
      </c>
      <c r="C1573" s="37" t="str">
        <f t="shared" si="24"/>
        <v>D07CCБетаметазон+Мупироцин</v>
      </c>
      <c r="D1573" s="85" t="s">
        <v>13607</v>
      </c>
    </row>
    <row r="1574" spans="1:4" x14ac:dyDescent="0.25">
      <c r="A1574" s="85" t="s">
        <v>14638</v>
      </c>
      <c r="B1574" s="85" t="s">
        <v>14639</v>
      </c>
      <c r="C1574" s="37" t="str">
        <f t="shared" si="24"/>
        <v>D07XAАуробин</v>
      </c>
      <c r="D1574" s="85" t="s">
        <v>13607</v>
      </c>
    </row>
    <row r="1575" spans="1:4" x14ac:dyDescent="0.25">
      <c r="A1575" s="85" t="s">
        <v>12440</v>
      </c>
      <c r="B1575" s="85" t="s">
        <v>14641</v>
      </c>
      <c r="C1575" s="37" t="str">
        <f t="shared" si="24"/>
        <v>D07XBСалициловая кислота+Флуметазон</v>
      </c>
      <c r="D1575" s="85" t="s">
        <v>13607</v>
      </c>
    </row>
    <row r="1576" spans="1:4" x14ac:dyDescent="0.25">
      <c r="A1576" s="85" t="s">
        <v>12440</v>
      </c>
      <c r="B1576" s="85" t="s">
        <v>14640</v>
      </c>
      <c r="C1576" s="37" t="str">
        <f t="shared" si="24"/>
        <v>D07XBДексаметазон+Камфора+[Рацементол]</v>
      </c>
      <c r="D1576" s="85" t="s">
        <v>13607</v>
      </c>
    </row>
    <row r="1577" spans="1:4" x14ac:dyDescent="0.25">
      <c r="A1577" s="85" t="s">
        <v>12441</v>
      </c>
      <c r="B1577" s="85" t="s">
        <v>14643</v>
      </c>
      <c r="C1577" s="37" t="str">
        <f t="shared" si="24"/>
        <v>D07XCБетаметазон+Гентамицин+Клотримазол</v>
      </c>
      <c r="D1577" s="85" t="s">
        <v>13607</v>
      </c>
    </row>
    <row r="1578" spans="1:4" x14ac:dyDescent="0.25">
      <c r="A1578" s="85" t="s">
        <v>12441</v>
      </c>
      <c r="B1578" s="85" t="s">
        <v>14644</v>
      </c>
      <c r="C1578" s="37" t="str">
        <f t="shared" si="24"/>
        <v>D07XCБетаметазон+Мочевина</v>
      </c>
      <c r="D1578" s="85" t="s">
        <v>13607</v>
      </c>
    </row>
    <row r="1579" spans="1:4" x14ac:dyDescent="0.25">
      <c r="A1579" s="85" t="s">
        <v>12441</v>
      </c>
      <c r="B1579" s="85" t="s">
        <v>14642</v>
      </c>
      <c r="C1579" s="37" t="str">
        <f t="shared" si="24"/>
        <v>D07XCБетаметазон+[Салициловая кислота]</v>
      </c>
      <c r="D1579" s="85" t="s">
        <v>13607</v>
      </c>
    </row>
    <row r="1580" spans="1:4" x14ac:dyDescent="0.25">
      <c r="A1580" s="85" t="s">
        <v>12441</v>
      </c>
      <c r="B1580" s="85" t="s">
        <v>14647</v>
      </c>
      <c r="C1580" s="37" t="str">
        <f t="shared" si="24"/>
        <v>D07XCМометазон+Салициловая кислота</v>
      </c>
      <c r="D1580" s="85" t="s">
        <v>13607</v>
      </c>
    </row>
    <row r="1581" spans="1:4" x14ac:dyDescent="0.25">
      <c r="A1581" s="85" t="s">
        <v>12441</v>
      </c>
      <c r="B1581" s="85" t="s">
        <v>14645</v>
      </c>
      <c r="C1581" s="37" t="str">
        <f t="shared" ref="C1581:C1644" si="25">CONCATENATE(A1581,B1581)</f>
        <v>D07XCДифлукортолон+Изоконазол</v>
      </c>
      <c r="D1581" s="85" t="s">
        <v>13607</v>
      </c>
    </row>
    <row r="1582" spans="1:4" x14ac:dyDescent="0.25">
      <c r="A1582" s="85" t="s">
        <v>12441</v>
      </c>
      <c r="B1582" s="85" t="s">
        <v>14646</v>
      </c>
      <c r="C1582" s="37" t="str">
        <f t="shared" si="25"/>
        <v>D07XCМометазон+[Гепарин натрия]</v>
      </c>
      <c r="D1582" s="85" t="s">
        <v>13607</v>
      </c>
    </row>
    <row r="1583" spans="1:4" x14ac:dyDescent="0.25">
      <c r="A1583" s="85" t="s">
        <v>12442</v>
      </c>
      <c r="B1583" s="85" t="s">
        <v>14648</v>
      </c>
      <c r="C1583" s="37" t="str">
        <f t="shared" si="25"/>
        <v>D08AАлюминия ацетат</v>
      </c>
      <c r="D1583" s="85" t="s">
        <v>13607</v>
      </c>
    </row>
    <row r="1584" spans="1:4" x14ac:dyDescent="0.25">
      <c r="A1584" s="85" t="s">
        <v>12442</v>
      </c>
      <c r="B1584" s="85" t="s">
        <v>14651</v>
      </c>
      <c r="C1584" s="37" t="str">
        <f t="shared" si="25"/>
        <v>D08AГалактон</v>
      </c>
      <c r="D1584" s="85" t="s">
        <v>13607</v>
      </c>
    </row>
    <row r="1585" spans="1:4" x14ac:dyDescent="0.25">
      <c r="A1585" s="85" t="s">
        <v>12442</v>
      </c>
      <c r="B1585" s="85" t="s">
        <v>14657</v>
      </c>
      <c r="C1585" s="37" t="str">
        <f t="shared" si="25"/>
        <v>D08AМеди сульфат</v>
      </c>
      <c r="D1585" s="85" t="s">
        <v>13607</v>
      </c>
    </row>
    <row r="1586" spans="1:4" x14ac:dyDescent="0.25">
      <c r="A1586" s="85" t="s">
        <v>12442</v>
      </c>
      <c r="B1586" s="85" t="s">
        <v>14667</v>
      </c>
      <c r="C1586" s="37" t="str">
        <f t="shared" si="25"/>
        <v>D08AЦинка оксид+[Крахмал+Тальк]</v>
      </c>
      <c r="D1586" s="85" t="s">
        <v>13607</v>
      </c>
    </row>
    <row r="1587" spans="1:4" x14ac:dyDescent="0.25">
      <c r="A1587" s="85" t="s">
        <v>12442</v>
      </c>
      <c r="B1587" s="85" t="s">
        <v>14662</v>
      </c>
      <c r="C1587" s="37" t="str">
        <f t="shared" si="25"/>
        <v>D08AРезорцино-салициловый спиртовой раствор</v>
      </c>
      <c r="D1587" s="85" t="s">
        <v>13607</v>
      </c>
    </row>
    <row r="1588" spans="1:4" x14ac:dyDescent="0.25">
      <c r="A1588" s="85" t="s">
        <v>12442</v>
      </c>
      <c r="B1588" s="85" t="s">
        <v>14659</v>
      </c>
      <c r="C1588" s="37" t="str">
        <f t="shared" si="25"/>
        <v>D08AНовикова жидкость</v>
      </c>
      <c r="D1588" s="85" t="s">
        <v>13607</v>
      </c>
    </row>
    <row r="1589" spans="1:4" x14ac:dyDescent="0.25">
      <c r="A1589" s="85" t="s">
        <v>12442</v>
      </c>
      <c r="B1589" s="85" t="s">
        <v>14658</v>
      </c>
      <c r="C1589" s="37" t="str">
        <f t="shared" si="25"/>
        <v>D08AМитрошина жидкость</v>
      </c>
      <c r="D1589" s="85" t="s">
        <v>13607</v>
      </c>
    </row>
    <row r="1590" spans="1:4" x14ac:dyDescent="0.25">
      <c r="A1590" s="85" t="s">
        <v>12442</v>
      </c>
      <c r="B1590" s="85" t="s">
        <v>14649</v>
      </c>
      <c r="C1590" s="37" t="str">
        <f t="shared" si="25"/>
        <v>D08AАцербин</v>
      </c>
      <c r="D1590" s="85" t="s">
        <v>13607</v>
      </c>
    </row>
    <row r="1591" spans="1:4" x14ac:dyDescent="0.25">
      <c r="A1591" s="85" t="s">
        <v>12442</v>
      </c>
      <c r="B1591" s="85" t="s">
        <v>14668</v>
      </c>
      <c r="C1591" s="37" t="str">
        <f t="shared" si="25"/>
        <v>D08AЦинковая мазь Т</v>
      </c>
      <c r="D1591" s="85" t="s">
        <v>13607</v>
      </c>
    </row>
    <row r="1592" spans="1:4" x14ac:dyDescent="0.25">
      <c r="A1592" s="85" t="s">
        <v>12442</v>
      </c>
      <c r="B1592" s="85" t="s">
        <v>14665</v>
      </c>
      <c r="C1592" s="37" t="str">
        <f t="shared" si="25"/>
        <v>D08AЦеригель</v>
      </c>
      <c r="D1592" s="85" t="s">
        <v>13607</v>
      </c>
    </row>
    <row r="1593" spans="1:4" x14ac:dyDescent="0.25">
      <c r="A1593" s="85" t="s">
        <v>12442</v>
      </c>
      <c r="B1593" s="85" t="s">
        <v>14653</v>
      </c>
      <c r="C1593" s="37" t="str">
        <f t="shared" si="25"/>
        <v>D08AДегмин</v>
      </c>
      <c r="D1593" s="85" t="s">
        <v>13607</v>
      </c>
    </row>
    <row r="1594" spans="1:4" x14ac:dyDescent="0.25">
      <c r="A1594" s="85" t="s">
        <v>12442</v>
      </c>
      <c r="B1594" s="85" t="s">
        <v>14654</v>
      </c>
      <c r="C1594" s="37" t="str">
        <f t="shared" si="25"/>
        <v>D08AДегмицид</v>
      </c>
      <c r="D1594" s="85" t="s">
        <v>13607</v>
      </c>
    </row>
    <row r="1595" spans="1:4" x14ac:dyDescent="0.25">
      <c r="A1595" s="85" t="s">
        <v>12442</v>
      </c>
      <c r="B1595" s="85" t="s">
        <v>14664</v>
      </c>
      <c r="C1595" s="37" t="str">
        <f t="shared" si="25"/>
        <v>D08AСерно-нафталанная мазь</v>
      </c>
      <c r="D1595" s="85" t="s">
        <v>13607</v>
      </c>
    </row>
    <row r="1596" spans="1:4" x14ac:dyDescent="0.25">
      <c r="A1596" s="85" t="s">
        <v>12442</v>
      </c>
      <c r="B1596" s="85" t="s">
        <v>14650</v>
      </c>
      <c r="C1596" s="37" t="str">
        <f t="shared" si="25"/>
        <v>D08AВинизоль</v>
      </c>
      <c r="D1596" s="85" t="s">
        <v>13607</v>
      </c>
    </row>
    <row r="1597" spans="1:4" x14ac:dyDescent="0.25">
      <c r="A1597" s="85" t="s">
        <v>12442</v>
      </c>
      <c r="B1597" s="85" t="s">
        <v>12407</v>
      </c>
      <c r="C1597" s="37" t="str">
        <f t="shared" si="25"/>
        <v>D08AГелиомицин</v>
      </c>
      <c r="D1597" s="85" t="s">
        <v>13607</v>
      </c>
    </row>
    <row r="1598" spans="1:4" x14ac:dyDescent="0.25">
      <c r="A1598" s="85" t="s">
        <v>12442</v>
      </c>
      <c r="B1598" s="85" t="s">
        <v>14656</v>
      </c>
      <c r="C1598" s="37" t="str">
        <f t="shared" si="25"/>
        <v>D08AКанифоль+Свинца оксид+Скипидар живичный</v>
      </c>
      <c r="D1598" s="85" t="s">
        <v>13607</v>
      </c>
    </row>
    <row r="1599" spans="1:4" x14ac:dyDescent="0.25">
      <c r="A1599" s="85" t="s">
        <v>12442</v>
      </c>
      <c r="B1599" s="85" t="s">
        <v>14660</v>
      </c>
      <c r="C1599" s="37" t="str">
        <f t="shared" si="25"/>
        <v>D08AПиоцид</v>
      </c>
      <c r="D1599" s="85" t="s">
        <v>13607</v>
      </c>
    </row>
    <row r="1600" spans="1:4" x14ac:dyDescent="0.25">
      <c r="A1600" s="85" t="s">
        <v>12442</v>
      </c>
      <c r="B1600" s="85" t="s">
        <v>14661</v>
      </c>
      <c r="C1600" s="37" t="str">
        <f t="shared" si="25"/>
        <v>D08AПовиаргол</v>
      </c>
      <c r="D1600" s="85" t="s">
        <v>13607</v>
      </c>
    </row>
    <row r="1601" spans="1:4" x14ac:dyDescent="0.25">
      <c r="A1601" s="85" t="s">
        <v>12442</v>
      </c>
      <c r="B1601" s="85" t="s">
        <v>14663</v>
      </c>
      <c r="C1601" s="37" t="str">
        <f t="shared" si="25"/>
        <v>D08AСвинца оксид</v>
      </c>
      <c r="D1601" s="85" t="s">
        <v>13607</v>
      </c>
    </row>
    <row r="1602" spans="1:4" x14ac:dyDescent="0.25">
      <c r="A1602" s="85" t="s">
        <v>12442</v>
      </c>
      <c r="B1602" s="85" t="s">
        <v>12443</v>
      </c>
      <c r="C1602" s="37" t="str">
        <f t="shared" si="25"/>
        <v>D08AВисмута субнитрат</v>
      </c>
      <c r="D1602" s="85" t="s">
        <v>13607</v>
      </c>
    </row>
    <row r="1603" spans="1:4" x14ac:dyDescent="0.25">
      <c r="A1603" s="85" t="s">
        <v>12442</v>
      </c>
      <c r="B1603" s="85" t="s">
        <v>14652</v>
      </c>
      <c r="C1603" s="37" t="str">
        <f t="shared" si="25"/>
        <v>D08AГидроксиметилхиноксалиндиоксид+Тримекаин</v>
      </c>
      <c r="D1603" s="85" t="s">
        <v>13607</v>
      </c>
    </row>
    <row r="1604" spans="1:4" x14ac:dyDescent="0.25">
      <c r="A1604" s="85" t="s">
        <v>12442</v>
      </c>
      <c r="B1604" s="85" t="s">
        <v>14655</v>
      </c>
      <c r="C1604" s="37" t="str">
        <f t="shared" si="25"/>
        <v>D08AИхтиол-висмут-салициловая мазь</v>
      </c>
      <c r="D1604" s="85" t="s">
        <v>13607</v>
      </c>
    </row>
    <row r="1605" spans="1:4" x14ac:dyDescent="0.25">
      <c r="A1605" s="85" t="s">
        <v>12442</v>
      </c>
      <c r="B1605" s="85" t="s">
        <v>14666</v>
      </c>
      <c r="C1605" s="37" t="str">
        <f t="shared" si="25"/>
        <v>D08AЦимезоль</v>
      </c>
      <c r="D1605" s="85" t="s">
        <v>13607</v>
      </c>
    </row>
    <row r="1606" spans="1:4" x14ac:dyDescent="0.25">
      <c r="A1606" s="85" t="s">
        <v>14669</v>
      </c>
      <c r="B1606" s="85" t="s">
        <v>14674</v>
      </c>
      <c r="C1606" s="37" t="str">
        <f t="shared" si="25"/>
        <v>D08AAЭтакридина 0.01 г и борной кислоты 0.09 г таблетки</v>
      </c>
      <c r="D1606" s="85" t="s">
        <v>13607</v>
      </c>
    </row>
    <row r="1607" spans="1:4" x14ac:dyDescent="0.25">
      <c r="A1607" s="85" t="s">
        <v>14669</v>
      </c>
      <c r="B1607" s="85" t="s">
        <v>14672</v>
      </c>
      <c r="C1607" s="37" t="str">
        <f t="shared" si="25"/>
        <v>D08AAПроизводные акридина</v>
      </c>
      <c r="D1607" s="85" t="s">
        <v>13607</v>
      </c>
    </row>
    <row r="1608" spans="1:4" x14ac:dyDescent="0.25">
      <c r="A1608" s="85" t="s">
        <v>14669</v>
      </c>
      <c r="B1608" s="85" t="s">
        <v>14670</v>
      </c>
      <c r="C1608" s="37" t="str">
        <f t="shared" si="25"/>
        <v>D08AAДеготь+Жир печени трески+Этакридин+[Мед]</v>
      </c>
      <c r="D1608" s="85" t="s">
        <v>13607</v>
      </c>
    </row>
    <row r="1609" spans="1:4" x14ac:dyDescent="0.25">
      <c r="A1609" s="85" t="s">
        <v>14669</v>
      </c>
      <c r="B1609" s="85" t="s">
        <v>14671</v>
      </c>
      <c r="C1609" s="37" t="str">
        <f t="shared" si="25"/>
        <v>D08AAЖир печени трески+Этакридин+[Мед]</v>
      </c>
      <c r="D1609" s="85" t="s">
        <v>13607</v>
      </c>
    </row>
    <row r="1610" spans="1:4" x14ac:dyDescent="0.25">
      <c r="A1610" s="85" t="s">
        <v>14669</v>
      </c>
      <c r="B1610" s="85" t="s">
        <v>14673</v>
      </c>
      <c r="C1610" s="37" t="str">
        <f t="shared" si="25"/>
        <v>D08AAЭтакридин</v>
      </c>
      <c r="D1610" s="85" t="s">
        <v>13607</v>
      </c>
    </row>
    <row r="1611" spans="1:4" x14ac:dyDescent="0.25">
      <c r="A1611" s="85" t="s">
        <v>14675</v>
      </c>
      <c r="B1611" s="85" t="s">
        <v>14676</v>
      </c>
      <c r="C1611" s="37" t="str">
        <f t="shared" si="25"/>
        <v>D08ABКвасцы алюминиевокалиевые</v>
      </c>
      <c r="D1611" s="85" t="s">
        <v>13607</v>
      </c>
    </row>
    <row r="1612" spans="1:4" x14ac:dyDescent="0.25">
      <c r="A1612" s="85" t="s">
        <v>14675</v>
      </c>
      <c r="B1612" s="85" t="s">
        <v>14677</v>
      </c>
      <c r="C1612" s="37" t="str">
        <f t="shared" si="25"/>
        <v>D08ABПрепараты алюминия</v>
      </c>
      <c r="D1612" s="85" t="s">
        <v>13607</v>
      </c>
    </row>
    <row r="1613" spans="1:4" x14ac:dyDescent="0.25">
      <c r="A1613" s="85" t="s">
        <v>10187</v>
      </c>
      <c r="B1613" s="85" t="s">
        <v>14679</v>
      </c>
      <c r="C1613" s="37" t="str">
        <f t="shared" si="25"/>
        <v>D08ACЦитеал</v>
      </c>
      <c r="D1613" s="85" t="s">
        <v>13607</v>
      </c>
    </row>
    <row r="1614" spans="1:4" x14ac:dyDescent="0.25">
      <c r="A1614" s="85" t="s">
        <v>10187</v>
      </c>
      <c r="B1614" s="85" t="s">
        <v>12444</v>
      </c>
      <c r="C1614" s="37" t="str">
        <f t="shared" si="25"/>
        <v>D08ACПолигексанид</v>
      </c>
      <c r="D1614" s="85" t="s">
        <v>13607</v>
      </c>
    </row>
    <row r="1615" spans="1:4" x14ac:dyDescent="0.25">
      <c r="A1615" s="85" t="s">
        <v>10187</v>
      </c>
      <c r="B1615" s="85" t="s">
        <v>14678</v>
      </c>
      <c r="C1615" s="37" t="str">
        <f t="shared" si="25"/>
        <v>D08ACДекспантенол+Хлоргексидин</v>
      </c>
      <c r="D1615" s="85" t="s">
        <v>13607</v>
      </c>
    </row>
    <row r="1616" spans="1:4" x14ac:dyDescent="0.25">
      <c r="A1616" s="85" t="s">
        <v>10187</v>
      </c>
      <c r="B1616" s="85" t="s">
        <v>11802</v>
      </c>
      <c r="C1616" s="37" t="str">
        <f t="shared" si="25"/>
        <v>D08ACХлоргексидин</v>
      </c>
      <c r="D1616" s="85" t="s">
        <v>17948</v>
      </c>
    </row>
    <row r="1617" spans="1:4" x14ac:dyDescent="0.25">
      <c r="A1617" s="85" t="s">
        <v>12445</v>
      </c>
      <c r="B1617" s="85" t="s">
        <v>12446</v>
      </c>
      <c r="C1617" s="37" t="str">
        <f t="shared" si="25"/>
        <v>D08ADБорная кислота</v>
      </c>
      <c r="D1617" s="85" t="s">
        <v>13607</v>
      </c>
    </row>
    <row r="1618" spans="1:4" ht="30" x14ac:dyDescent="0.25">
      <c r="A1618" s="85" t="s">
        <v>12445</v>
      </c>
      <c r="B1618" s="85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5" t="s">
        <v>13607</v>
      </c>
    </row>
    <row r="1619" spans="1:4" x14ac:dyDescent="0.25">
      <c r="A1619" s="85" t="s">
        <v>12445</v>
      </c>
      <c r="B1619" s="85" t="s">
        <v>14682</v>
      </c>
      <c r="C1619" s="37" t="str">
        <f t="shared" si="25"/>
        <v>D08ADБорная кислота+Прокаин+Цинка оксид</v>
      </c>
      <c r="D1619" s="85" t="s">
        <v>13607</v>
      </c>
    </row>
    <row r="1620" spans="1:4" x14ac:dyDescent="0.25">
      <c r="A1620" s="85" t="s">
        <v>12445</v>
      </c>
      <c r="B1620" s="85" t="s">
        <v>12447</v>
      </c>
      <c r="C1620" s="37" t="str">
        <f t="shared" si="25"/>
        <v>D08ADНатрия тетраборат</v>
      </c>
      <c r="D1620" s="85" t="s">
        <v>13607</v>
      </c>
    </row>
    <row r="1621" spans="1:4" x14ac:dyDescent="0.25">
      <c r="A1621" s="85" t="s">
        <v>12445</v>
      </c>
      <c r="B1621" s="85" t="s">
        <v>14683</v>
      </c>
      <c r="C1621" s="37" t="str">
        <f t="shared" si="25"/>
        <v>D08ADБорной кислоты 0.6 г, мази цинковой, мази серной по 15 г</v>
      </c>
      <c r="D1621" s="85" t="s">
        <v>13607</v>
      </c>
    </row>
    <row r="1622" spans="1:4" x14ac:dyDescent="0.25">
      <c r="A1622" s="85" t="s">
        <v>12445</v>
      </c>
      <c r="B1622" s="85" t="s">
        <v>14686</v>
      </c>
      <c r="C1622" s="37" t="str">
        <f t="shared" si="25"/>
        <v>D08ADБорно-цинко-нафталанная паста</v>
      </c>
      <c r="D1622" s="85" t="s">
        <v>13607</v>
      </c>
    </row>
    <row r="1623" spans="1:4" x14ac:dyDescent="0.25">
      <c r="A1623" s="85" t="s">
        <v>12445</v>
      </c>
      <c r="B1623" s="85" t="s">
        <v>12264</v>
      </c>
      <c r="C1623" s="37" t="str">
        <f t="shared" si="25"/>
        <v>D08ADНатрия тетрадецилсульфат</v>
      </c>
      <c r="D1623" s="85" t="s">
        <v>13607</v>
      </c>
    </row>
    <row r="1624" spans="1:4" x14ac:dyDescent="0.25">
      <c r="A1624" s="85" t="s">
        <v>12445</v>
      </c>
      <c r="B1624" s="85" t="s">
        <v>14685</v>
      </c>
      <c r="C1624" s="37" t="str">
        <f t="shared" si="25"/>
        <v>D08ADБорно-цинковый линимент</v>
      </c>
      <c r="D1624" s="85" t="s">
        <v>13607</v>
      </c>
    </row>
    <row r="1625" spans="1:4" x14ac:dyDescent="0.25">
      <c r="A1625" s="85" t="s">
        <v>12445</v>
      </c>
      <c r="B1625" s="85" t="s">
        <v>14689</v>
      </c>
      <c r="C1625" s="37" t="str">
        <f t="shared" si="25"/>
        <v>D08ADФукасептол</v>
      </c>
      <c r="D1625" s="85" t="s">
        <v>13607</v>
      </c>
    </row>
    <row r="1626" spans="1:4" x14ac:dyDescent="0.25">
      <c r="A1626" s="85" t="s">
        <v>12445</v>
      </c>
      <c r="B1626" s="85" t="s">
        <v>14690</v>
      </c>
      <c r="C1626" s="37" t="str">
        <f t="shared" si="25"/>
        <v>D08ADФукорцин</v>
      </c>
      <c r="D1626" s="85" t="s">
        <v>13607</v>
      </c>
    </row>
    <row r="1627" spans="1:4" x14ac:dyDescent="0.25">
      <c r="A1627" s="85" t="s">
        <v>12445</v>
      </c>
      <c r="B1627" s="85" t="s">
        <v>14687</v>
      </c>
      <c r="C1627" s="37" t="str">
        <f t="shared" si="25"/>
        <v>D08ADПрепараты борной кислоты</v>
      </c>
      <c r="D1627" s="85" t="s">
        <v>13607</v>
      </c>
    </row>
    <row r="1628" spans="1:4" x14ac:dyDescent="0.25">
      <c r="A1628" s="85" t="s">
        <v>12445</v>
      </c>
      <c r="B1628" s="85" t="s">
        <v>14681</v>
      </c>
      <c r="C1628" s="37" t="str">
        <f t="shared" si="25"/>
        <v>D08ADБорная кислота+Прокаин</v>
      </c>
      <c r="D1628" s="85" t="s">
        <v>13607</v>
      </c>
    </row>
    <row r="1629" spans="1:4" ht="30" x14ac:dyDescent="0.25">
      <c r="A1629" s="85" t="s">
        <v>12445</v>
      </c>
      <c r="B1629" s="85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5" t="s">
        <v>13607</v>
      </c>
    </row>
    <row r="1630" spans="1:4" x14ac:dyDescent="0.25">
      <c r="A1630" s="85" t="s">
        <v>12445</v>
      </c>
      <c r="B1630" s="85" t="s">
        <v>14688</v>
      </c>
      <c r="C1630" s="37" t="str">
        <f t="shared" si="25"/>
        <v>D08ADСолидоловая мазь (Рыбакова мазь)</v>
      </c>
      <c r="D1630" s="85" t="s">
        <v>13607</v>
      </c>
    </row>
    <row r="1631" spans="1:4" x14ac:dyDescent="0.25">
      <c r="A1631" s="85" t="s">
        <v>12448</v>
      </c>
      <c r="B1631" s="85" t="s">
        <v>12484</v>
      </c>
      <c r="C1631" s="37" t="str">
        <f t="shared" si="25"/>
        <v>D08AEРезорцинол</v>
      </c>
      <c r="D1631" s="85" t="s">
        <v>13607</v>
      </c>
    </row>
    <row r="1632" spans="1:4" x14ac:dyDescent="0.25">
      <c r="A1632" s="85" t="s">
        <v>12448</v>
      </c>
      <c r="B1632" s="85" t="s">
        <v>14694</v>
      </c>
      <c r="C1632" s="37" t="str">
        <f t="shared" si="25"/>
        <v>D08AEФерезол</v>
      </c>
      <c r="D1632" s="85" t="s">
        <v>13607</v>
      </c>
    </row>
    <row r="1633" spans="1:4" x14ac:dyDescent="0.25">
      <c r="A1633" s="85" t="s">
        <v>12448</v>
      </c>
      <c r="B1633" s="85" t="s">
        <v>14692</v>
      </c>
      <c r="C1633" s="37" t="str">
        <f t="shared" si="25"/>
        <v>D08AEКлей для обработки микротравм (клей БФ-6)</v>
      </c>
      <c r="D1633" s="85" t="s">
        <v>13607</v>
      </c>
    </row>
    <row r="1634" spans="1:4" x14ac:dyDescent="0.25">
      <c r="A1634" s="85" t="s">
        <v>12448</v>
      </c>
      <c r="B1634" s="85" t="s">
        <v>14691</v>
      </c>
      <c r="C1634" s="37" t="str">
        <f t="shared" si="25"/>
        <v>D08AEКлей БФ-6</v>
      </c>
      <c r="D1634" s="85" t="s">
        <v>13607</v>
      </c>
    </row>
    <row r="1635" spans="1:4" x14ac:dyDescent="0.25">
      <c r="A1635" s="85" t="s">
        <v>12448</v>
      </c>
      <c r="B1635" s="85" t="s">
        <v>14693</v>
      </c>
      <c r="C1635" s="37" t="str">
        <f t="shared" si="25"/>
        <v>D08AEФенол и его производные</v>
      </c>
      <c r="D1635" s="85" t="s">
        <v>13607</v>
      </c>
    </row>
    <row r="1636" spans="1:4" x14ac:dyDescent="0.25">
      <c r="A1636" s="85" t="s">
        <v>12448</v>
      </c>
      <c r="B1636" s="85" t="s">
        <v>12449</v>
      </c>
      <c r="C1636" s="37" t="str">
        <f t="shared" si="25"/>
        <v>D08AEПоликрезулен</v>
      </c>
      <c r="D1636" s="85" t="s">
        <v>13607</v>
      </c>
    </row>
    <row r="1637" spans="1:4" x14ac:dyDescent="0.25">
      <c r="A1637" s="85" t="s">
        <v>12448</v>
      </c>
      <c r="B1637" s="85" t="s">
        <v>12450</v>
      </c>
      <c r="C1637" s="37" t="str">
        <f t="shared" si="25"/>
        <v>D08AEФенол</v>
      </c>
      <c r="D1637" s="85" t="s">
        <v>13607</v>
      </c>
    </row>
    <row r="1638" spans="1:4" x14ac:dyDescent="0.25">
      <c r="A1638" s="85" t="s">
        <v>12451</v>
      </c>
      <c r="B1638" s="85" t="s">
        <v>14699</v>
      </c>
      <c r="C1638" s="37" t="str">
        <f t="shared" si="25"/>
        <v>D08AFНитрофурал+Прокаин</v>
      </c>
      <c r="D1638" s="85" t="s">
        <v>13607</v>
      </c>
    </row>
    <row r="1639" spans="1:4" x14ac:dyDescent="0.25">
      <c r="A1639" s="85" t="s">
        <v>12451</v>
      </c>
      <c r="B1639" s="85" t="s">
        <v>12452</v>
      </c>
      <c r="C1639" s="37" t="str">
        <f t="shared" si="25"/>
        <v>D08AFНитрофурал</v>
      </c>
      <c r="D1639" s="85" t="s">
        <v>13607</v>
      </c>
    </row>
    <row r="1640" spans="1:4" x14ac:dyDescent="0.25">
      <c r="A1640" s="85" t="s">
        <v>12451</v>
      </c>
      <c r="B1640" s="85" t="s">
        <v>14695</v>
      </c>
      <c r="C1640" s="37" t="str">
        <f t="shared" si="25"/>
        <v>D08AFКлефурин</v>
      </c>
      <c r="D1640" s="85" t="s">
        <v>13607</v>
      </c>
    </row>
    <row r="1641" spans="1:4" x14ac:dyDescent="0.25">
      <c r="A1641" s="85" t="s">
        <v>12451</v>
      </c>
      <c r="B1641" s="85" t="s">
        <v>14697</v>
      </c>
      <c r="C1641" s="37" t="str">
        <f t="shared" si="25"/>
        <v>D08AFКолоцил</v>
      </c>
      <c r="D1641" s="85" t="s">
        <v>13607</v>
      </c>
    </row>
    <row r="1642" spans="1:4" x14ac:dyDescent="0.25">
      <c r="A1642" s="85" t="s">
        <v>12451</v>
      </c>
      <c r="B1642" s="85" t="s">
        <v>14701</v>
      </c>
      <c r="C1642" s="37" t="str">
        <f t="shared" si="25"/>
        <v>D08AFФулевил</v>
      </c>
      <c r="D1642" s="85" t="s">
        <v>13607</v>
      </c>
    </row>
    <row r="1643" spans="1:4" x14ac:dyDescent="0.25">
      <c r="A1643" s="85" t="s">
        <v>12451</v>
      </c>
      <c r="B1643" s="85" t="s">
        <v>14696</v>
      </c>
      <c r="C1643" s="37" t="str">
        <f t="shared" si="25"/>
        <v>D08AFКоллагеновая пленка</v>
      </c>
      <c r="D1643" s="85" t="s">
        <v>13607</v>
      </c>
    </row>
    <row r="1644" spans="1:4" x14ac:dyDescent="0.25">
      <c r="A1644" s="85" t="s">
        <v>12451</v>
      </c>
      <c r="B1644" s="85" t="s">
        <v>14700</v>
      </c>
      <c r="C1644" s="37" t="str">
        <f t="shared" si="25"/>
        <v>D08AFПроизводные нитрофурана</v>
      </c>
      <c r="D1644" s="85" t="s">
        <v>13607</v>
      </c>
    </row>
    <row r="1645" spans="1:4" x14ac:dyDescent="0.25">
      <c r="A1645" s="85" t="s">
        <v>12451</v>
      </c>
      <c r="B1645" s="85" t="s">
        <v>14698</v>
      </c>
      <c r="C1645" s="37" t="str">
        <f t="shared" ref="C1645:C1708" si="26">CONCATENATE(A1645,B1645)</f>
        <v>D08AFКомбутек-2</v>
      </c>
      <c r="D1645" s="85" t="s">
        <v>13607</v>
      </c>
    </row>
    <row r="1646" spans="1:4" x14ac:dyDescent="0.25">
      <c r="A1646" s="85" t="s">
        <v>12451</v>
      </c>
      <c r="B1646" s="85" t="s">
        <v>14702</v>
      </c>
      <c r="C1646" s="37" t="str">
        <f t="shared" si="26"/>
        <v>D08AFЦитокол</v>
      </c>
      <c r="D1646" s="85" t="s">
        <v>13607</v>
      </c>
    </row>
    <row r="1647" spans="1:4" x14ac:dyDescent="0.25">
      <c r="A1647" s="85" t="s">
        <v>10128</v>
      </c>
      <c r="B1647" s="85" t="s">
        <v>14710</v>
      </c>
      <c r="C1647" s="37" t="str">
        <f t="shared" si="26"/>
        <v>D08AGпрепараты йода</v>
      </c>
      <c r="D1647" s="85" t="s">
        <v>13607</v>
      </c>
    </row>
    <row r="1648" spans="1:4" x14ac:dyDescent="0.25">
      <c r="A1648" s="85" t="s">
        <v>10128</v>
      </c>
      <c r="B1648" s="85" t="s">
        <v>14703</v>
      </c>
      <c r="C1648" s="37" t="str">
        <f t="shared" si="26"/>
        <v>D08AGЙод</v>
      </c>
      <c r="D1648" s="85" t="s">
        <v>13607</v>
      </c>
    </row>
    <row r="1649" spans="1:4" x14ac:dyDescent="0.25">
      <c r="A1649" s="85" t="s">
        <v>10128</v>
      </c>
      <c r="B1649" s="85" t="s">
        <v>14705</v>
      </c>
      <c r="C1649" s="37" t="str">
        <f t="shared" si="26"/>
        <v>D08AGЙод+[Калия йодид+Глицерол+Уксусная кислота]</v>
      </c>
      <c r="D1649" s="85" t="s">
        <v>13607</v>
      </c>
    </row>
    <row r="1650" spans="1:4" x14ac:dyDescent="0.25">
      <c r="A1650" s="85" t="s">
        <v>10128</v>
      </c>
      <c r="B1650" s="85" t="s">
        <v>12453</v>
      </c>
      <c r="C1650" s="37" t="str">
        <f t="shared" si="26"/>
        <v>D08AGДиэтилбензимидазолия трийодид</v>
      </c>
      <c r="D1650" s="85" t="s">
        <v>13607</v>
      </c>
    </row>
    <row r="1651" spans="1:4" x14ac:dyDescent="0.25">
      <c r="A1651" s="85" t="s">
        <v>10128</v>
      </c>
      <c r="B1651" s="85" t="s">
        <v>14704</v>
      </c>
      <c r="C1651" s="37" t="str">
        <f t="shared" si="26"/>
        <v>D08AGЙод+[Калия йодид+Алкилсульфонат+Фосфорная кислота]</v>
      </c>
      <c r="D1651" s="85" t="s">
        <v>13607</v>
      </c>
    </row>
    <row r="1652" spans="1:4" x14ac:dyDescent="0.25">
      <c r="A1652" s="85" t="s">
        <v>10128</v>
      </c>
      <c r="B1652" s="85" t="s">
        <v>14706</v>
      </c>
      <c r="C1652" s="37" t="str">
        <f t="shared" si="26"/>
        <v>D08AGЙод+[Калия йодид+Поливиниловый спирт]</v>
      </c>
      <c r="D1652" s="85" t="s">
        <v>13607</v>
      </c>
    </row>
    <row r="1653" spans="1:4" x14ac:dyDescent="0.25">
      <c r="A1653" s="85" t="s">
        <v>10128</v>
      </c>
      <c r="B1653" s="85" t="s">
        <v>14707</v>
      </c>
      <c r="C1653" s="37" t="str">
        <f t="shared" si="26"/>
        <v>D08AGЙод+[Калия йодид+Этанол]</v>
      </c>
      <c r="D1653" s="85" t="s">
        <v>13607</v>
      </c>
    </row>
    <row r="1654" spans="1:4" x14ac:dyDescent="0.25">
      <c r="A1654" s="85" t="s">
        <v>10128</v>
      </c>
      <c r="B1654" s="85" t="s">
        <v>14709</v>
      </c>
      <c r="C1654" s="37" t="str">
        <f t="shared" si="26"/>
        <v>D08AGПовидон-Йод+[Калия йодид]</v>
      </c>
      <c r="D1654" s="85" t="s">
        <v>13607</v>
      </c>
    </row>
    <row r="1655" spans="1:4" x14ac:dyDescent="0.25">
      <c r="A1655" s="85" t="s">
        <v>10128</v>
      </c>
      <c r="B1655" s="85" t="s">
        <v>14708</v>
      </c>
      <c r="C1655" s="37" t="str">
        <f t="shared" si="26"/>
        <v>D08AGПовидон-Йод</v>
      </c>
      <c r="D1655" s="85" t="s">
        <v>17948</v>
      </c>
    </row>
    <row r="1656" spans="1:4" x14ac:dyDescent="0.25">
      <c r="A1656" s="85" t="s">
        <v>12454</v>
      </c>
      <c r="B1656" s="85" t="s">
        <v>12455</v>
      </c>
      <c r="C1656" s="37" t="str">
        <f t="shared" si="26"/>
        <v>D08AHГидроксиметилхиноксалиндиоксид</v>
      </c>
      <c r="D1656" s="85" t="s">
        <v>13607</v>
      </c>
    </row>
    <row r="1657" spans="1:4" x14ac:dyDescent="0.25">
      <c r="A1657" s="85" t="s">
        <v>12454</v>
      </c>
      <c r="B1657" s="85" t="s">
        <v>14712</v>
      </c>
      <c r="C1657" s="37" t="str">
        <f t="shared" si="26"/>
        <v>D08AHДиэтиламинопентилнитрофурил винилхинолин карбоксамид</v>
      </c>
      <c r="D1657" s="85" t="s">
        <v>13607</v>
      </c>
    </row>
    <row r="1658" spans="1:4" x14ac:dyDescent="0.25">
      <c r="A1658" s="85" t="s">
        <v>12454</v>
      </c>
      <c r="B1658" s="85" t="s">
        <v>14713</v>
      </c>
      <c r="C1658" s="37" t="str">
        <f t="shared" si="26"/>
        <v>D08AHПроизводные хинолина</v>
      </c>
      <c r="D1658" s="85" t="s">
        <v>13607</v>
      </c>
    </row>
    <row r="1659" spans="1:4" x14ac:dyDescent="0.25">
      <c r="A1659" s="85" t="s">
        <v>12454</v>
      </c>
      <c r="B1659" s="85" t="s">
        <v>14714</v>
      </c>
      <c r="C1659" s="37" t="str">
        <f t="shared" si="26"/>
        <v>D08AHЦигерол</v>
      </c>
      <c r="D1659" s="85" t="s">
        <v>13607</v>
      </c>
    </row>
    <row r="1660" spans="1:4" ht="30" x14ac:dyDescent="0.25">
      <c r="A1660" s="85" t="s">
        <v>12454</v>
      </c>
      <c r="B1660" s="85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5" t="s">
        <v>13607</v>
      </c>
    </row>
    <row r="1661" spans="1:4" x14ac:dyDescent="0.25">
      <c r="A1661" s="85" t="s">
        <v>12454</v>
      </c>
      <c r="B1661" s="85" t="s">
        <v>13330</v>
      </c>
      <c r="C1661" s="37" t="str">
        <f t="shared" si="26"/>
        <v>D08AHДеквалиния хлорид</v>
      </c>
      <c r="D1661" s="85" t="s">
        <v>13607</v>
      </c>
    </row>
    <row r="1662" spans="1:4" x14ac:dyDescent="0.25">
      <c r="A1662" s="85" t="s">
        <v>12456</v>
      </c>
      <c r="B1662" s="85" t="s">
        <v>13619</v>
      </c>
      <c r="C1662" s="37" t="str">
        <f t="shared" si="26"/>
        <v>D08AJЭтилендецилоксикарбонилметилдиметиламмония дихлорид</v>
      </c>
      <c r="D1662" s="85" t="s">
        <v>13607</v>
      </c>
    </row>
    <row r="1663" spans="1:4" x14ac:dyDescent="0.25">
      <c r="A1663" s="85" t="s">
        <v>12456</v>
      </c>
      <c r="B1663" s="85" t="s">
        <v>12468</v>
      </c>
      <c r="C1663" s="37" t="str">
        <f t="shared" si="26"/>
        <v>D08AJБензилдиметил-миристоиламино-пропиламмоний</v>
      </c>
      <c r="D1663" s="85" t="s">
        <v>13607</v>
      </c>
    </row>
    <row r="1664" spans="1:4" x14ac:dyDescent="0.25">
      <c r="A1664" s="85" t="s">
        <v>12456</v>
      </c>
      <c r="B1664" s="85" t="s">
        <v>14716</v>
      </c>
      <c r="C1664" s="37" t="str">
        <f t="shared" si="26"/>
        <v>D08AJЧетвертичные аммониевые соединения</v>
      </c>
      <c r="D1664" s="85" t="s">
        <v>13607</v>
      </c>
    </row>
    <row r="1665" spans="1:4" x14ac:dyDescent="0.25">
      <c r="A1665" s="85" t="s">
        <v>12456</v>
      </c>
      <c r="B1665" s="85" t="s">
        <v>14715</v>
      </c>
      <c r="C1665" s="37" t="str">
        <f t="shared" si="26"/>
        <v>D08AJДраполен</v>
      </c>
      <c r="D1665" s="85" t="s">
        <v>13607</v>
      </c>
    </row>
    <row r="1666" spans="1:4" x14ac:dyDescent="0.25">
      <c r="A1666" s="85" t="s">
        <v>12456</v>
      </c>
      <c r="B1666" s="85" t="s">
        <v>12457</v>
      </c>
      <c r="C1666" s="37" t="str">
        <f t="shared" si="26"/>
        <v>D08AJБензалкония хлорид</v>
      </c>
      <c r="D1666" s="85" t="s">
        <v>13607</v>
      </c>
    </row>
    <row r="1667" spans="1:4" x14ac:dyDescent="0.25">
      <c r="A1667" s="85" t="s">
        <v>14717</v>
      </c>
      <c r="B1667" s="85" t="s">
        <v>14718</v>
      </c>
      <c r="C1667" s="37" t="str">
        <f t="shared" si="26"/>
        <v>D08AKРтути амидохлорид</v>
      </c>
      <c r="D1667" s="85" t="s">
        <v>13607</v>
      </c>
    </row>
    <row r="1668" spans="1:4" x14ac:dyDescent="0.25">
      <c r="A1668" s="85" t="s">
        <v>12458</v>
      </c>
      <c r="B1668" s="85" t="s">
        <v>14719</v>
      </c>
      <c r="C1668" s="37" t="str">
        <f t="shared" si="26"/>
        <v>D08ALСоединения серебра</v>
      </c>
      <c r="D1668" s="85" t="s">
        <v>13607</v>
      </c>
    </row>
    <row r="1669" spans="1:4" x14ac:dyDescent="0.25">
      <c r="A1669" s="85" t="s">
        <v>12458</v>
      </c>
      <c r="B1669" s="85" t="s">
        <v>14720</v>
      </c>
      <c r="C1669" s="37" t="str">
        <f t="shared" si="26"/>
        <v>D08ALЦиаркум</v>
      </c>
      <c r="D1669" s="85" t="s">
        <v>13607</v>
      </c>
    </row>
    <row r="1670" spans="1:4" x14ac:dyDescent="0.25">
      <c r="A1670" s="85" t="s">
        <v>12458</v>
      </c>
      <c r="B1670" s="85" t="s">
        <v>12459</v>
      </c>
      <c r="C1670" s="37" t="str">
        <f t="shared" si="26"/>
        <v>D08ALСеребра нитрат</v>
      </c>
      <c r="D1670" s="85" t="s">
        <v>13607</v>
      </c>
    </row>
    <row r="1671" spans="1:4" x14ac:dyDescent="0.25">
      <c r="A1671" s="85" t="s">
        <v>9976</v>
      </c>
      <c r="B1671" s="85" t="s">
        <v>14722</v>
      </c>
      <c r="C1671" s="37" t="str">
        <f t="shared" si="26"/>
        <v>D08AXАммиак+Глицерол+Этанол</v>
      </c>
      <c r="D1671" s="85" t="s">
        <v>13607</v>
      </c>
    </row>
    <row r="1672" spans="1:4" ht="30" x14ac:dyDescent="0.25">
      <c r="A1672" s="85" t="s">
        <v>9976</v>
      </c>
      <c r="B1672" s="85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5" t="s">
        <v>13607</v>
      </c>
    </row>
    <row r="1673" spans="1:4" x14ac:dyDescent="0.25">
      <c r="A1673" s="85" t="s">
        <v>9976</v>
      </c>
      <c r="B1673" s="85" t="s">
        <v>12469</v>
      </c>
      <c r="C1673" s="37" t="str">
        <f t="shared" si="26"/>
        <v>D08AXБриллиантовый зеленый</v>
      </c>
      <c r="D1673" s="85" t="s">
        <v>13607</v>
      </c>
    </row>
    <row r="1674" spans="1:4" x14ac:dyDescent="0.25">
      <c r="A1674" s="85" t="s">
        <v>9976</v>
      </c>
      <c r="B1674" s="85" t="s">
        <v>14731</v>
      </c>
      <c r="C1674" s="37" t="str">
        <f t="shared" si="26"/>
        <v>D08AXБриллиантовый зеленый+Нитрофурал+Хлорамфеникол</v>
      </c>
      <c r="D1674" s="85" t="s">
        <v>13607</v>
      </c>
    </row>
    <row r="1675" spans="1:4" x14ac:dyDescent="0.25">
      <c r="A1675" s="85" t="s">
        <v>9976</v>
      </c>
      <c r="B1675" s="85" t="s">
        <v>12464</v>
      </c>
      <c r="C1675" s="37" t="str">
        <f t="shared" si="26"/>
        <v>D08AXПоливинокс</v>
      </c>
      <c r="D1675" s="85" t="s">
        <v>13607</v>
      </c>
    </row>
    <row r="1676" spans="1:4" x14ac:dyDescent="0.25">
      <c r="A1676" s="85" t="s">
        <v>9976</v>
      </c>
      <c r="B1676" s="85" t="s">
        <v>12471</v>
      </c>
      <c r="C1676" s="37" t="str">
        <f t="shared" si="26"/>
        <v>D08AXВисмута субгаллат</v>
      </c>
      <c r="D1676" s="85" t="s">
        <v>13607</v>
      </c>
    </row>
    <row r="1677" spans="1:4" x14ac:dyDescent="0.25">
      <c r="A1677" s="85" t="s">
        <v>9976</v>
      </c>
      <c r="B1677" s="85" t="s">
        <v>12472</v>
      </c>
      <c r="C1677" s="37" t="str">
        <f t="shared" si="26"/>
        <v>D08AXГриб березовый</v>
      </c>
      <c r="D1677" s="85" t="s">
        <v>13607</v>
      </c>
    </row>
    <row r="1678" spans="1:4" x14ac:dyDescent="0.25">
      <c r="A1678" s="85" t="s">
        <v>9976</v>
      </c>
      <c r="B1678" s="85" t="s">
        <v>14736</v>
      </c>
      <c r="C1678" s="37" t="str">
        <f t="shared" si="26"/>
        <v>D08AXДеготь+Трибромфенолята висмута и Висмута оксида комплекс</v>
      </c>
      <c r="D1678" s="85" t="s">
        <v>13607</v>
      </c>
    </row>
    <row r="1679" spans="1:4" ht="30" x14ac:dyDescent="0.25">
      <c r="A1679" s="85" t="s">
        <v>9976</v>
      </c>
      <c r="B1679" s="85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5" t="s">
        <v>13607</v>
      </c>
    </row>
    <row r="1680" spans="1:4" ht="45" x14ac:dyDescent="0.25">
      <c r="A1680" s="85" t="s">
        <v>9976</v>
      </c>
      <c r="B1680" s="85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5" t="s">
        <v>13607</v>
      </c>
    </row>
    <row r="1681" spans="1:4" x14ac:dyDescent="0.25">
      <c r="A1681" s="85" t="s">
        <v>9976</v>
      </c>
      <c r="B1681" s="85" t="s">
        <v>12465</v>
      </c>
      <c r="C1681" s="37" t="str">
        <f t="shared" si="26"/>
        <v>D08AXНафталанская нефть</v>
      </c>
      <c r="D1681" s="85" t="s">
        <v>13607</v>
      </c>
    </row>
    <row r="1682" spans="1:4" x14ac:dyDescent="0.25">
      <c r="A1682" s="85" t="s">
        <v>9976</v>
      </c>
      <c r="B1682" s="85" t="s">
        <v>14750</v>
      </c>
      <c r="C1682" s="37" t="str">
        <f t="shared" si="26"/>
        <v>D08AXСалициловая кислота+Цинка оксид</v>
      </c>
      <c r="D1682" s="85" t="s">
        <v>13607</v>
      </c>
    </row>
    <row r="1683" spans="1:4" x14ac:dyDescent="0.25">
      <c r="A1683" s="85" t="s">
        <v>9976</v>
      </c>
      <c r="B1683" s="85" t="s">
        <v>12460</v>
      </c>
      <c r="C1683" s="37" t="str">
        <f t="shared" si="26"/>
        <v>D08AXФормальдегид</v>
      </c>
      <c r="D1683" s="85" t="s">
        <v>13607</v>
      </c>
    </row>
    <row r="1684" spans="1:4" x14ac:dyDescent="0.25">
      <c r="A1684" s="85" t="s">
        <v>9976</v>
      </c>
      <c r="B1684" s="85" t="s">
        <v>12461</v>
      </c>
      <c r="C1684" s="37" t="str">
        <f t="shared" si="26"/>
        <v>D08AXЭвкалипта прутовидного листья</v>
      </c>
      <c r="D1684" s="85" t="s">
        <v>13607</v>
      </c>
    </row>
    <row r="1685" spans="1:4" x14ac:dyDescent="0.25">
      <c r="A1685" s="85" t="s">
        <v>9976</v>
      </c>
      <c r="B1685" s="85" t="s">
        <v>12470</v>
      </c>
      <c r="C1685" s="37" t="str">
        <f t="shared" si="26"/>
        <v>D08AXВодорода пероксид</v>
      </c>
      <c r="D1685" s="85" t="s">
        <v>17948</v>
      </c>
    </row>
    <row r="1686" spans="1:4" x14ac:dyDescent="0.25">
      <c r="A1686" s="85" t="s">
        <v>9976</v>
      </c>
      <c r="B1686" s="85" t="s">
        <v>12473</v>
      </c>
      <c r="C1686" s="37" t="str">
        <f t="shared" si="26"/>
        <v>D08AXКалия перманганат</v>
      </c>
      <c r="D1686" s="85" t="s">
        <v>17948</v>
      </c>
    </row>
    <row r="1687" spans="1:4" x14ac:dyDescent="0.25">
      <c r="A1687" s="85" t="s">
        <v>9976</v>
      </c>
      <c r="B1687" s="85" t="s">
        <v>12474</v>
      </c>
      <c r="C1687" s="37" t="str">
        <f t="shared" si="26"/>
        <v>D08AXЭтанол</v>
      </c>
      <c r="D1687" s="85" t="s">
        <v>17948</v>
      </c>
    </row>
    <row r="1688" spans="1:4" x14ac:dyDescent="0.25">
      <c r="A1688" s="85" t="s">
        <v>9976</v>
      </c>
      <c r="B1688" s="85" t="s">
        <v>14725</v>
      </c>
      <c r="C1688" s="37" t="str">
        <f t="shared" si="26"/>
        <v>D08AXАсептолин</v>
      </c>
      <c r="D1688" s="85" t="s">
        <v>13607</v>
      </c>
    </row>
    <row r="1689" spans="1:4" x14ac:dyDescent="0.25">
      <c r="A1689" s="85" t="s">
        <v>9976</v>
      </c>
      <c r="B1689" s="85" t="s">
        <v>12457</v>
      </c>
      <c r="C1689" s="37" t="str">
        <f t="shared" si="26"/>
        <v>D08AXБензалкония хлорид</v>
      </c>
      <c r="D1689" s="85" t="s">
        <v>13607</v>
      </c>
    </row>
    <row r="1690" spans="1:4" x14ac:dyDescent="0.25">
      <c r="A1690" s="85" t="s">
        <v>9976</v>
      </c>
      <c r="B1690" s="85" t="s">
        <v>14726</v>
      </c>
      <c r="C1690" s="37" t="str">
        <f t="shared" si="26"/>
        <v>D08AXАсептолин плюс</v>
      </c>
      <c r="D1690" s="85" t="s">
        <v>13607</v>
      </c>
    </row>
    <row r="1691" spans="1:4" x14ac:dyDescent="0.25">
      <c r="A1691" s="85" t="s">
        <v>9976</v>
      </c>
      <c r="B1691" s="85" t="s">
        <v>14751</v>
      </c>
      <c r="C1691" s="37" t="str">
        <f t="shared" si="26"/>
        <v>D08AXСпитадерм</v>
      </c>
      <c r="D1691" s="85" t="s">
        <v>13607</v>
      </c>
    </row>
    <row r="1692" spans="1:4" x14ac:dyDescent="0.25">
      <c r="A1692" s="85" t="s">
        <v>9976</v>
      </c>
      <c r="B1692" s="85" t="s">
        <v>14746</v>
      </c>
      <c r="C1692" s="37" t="str">
        <f t="shared" si="26"/>
        <v>D08AXОктенидерм</v>
      </c>
      <c r="D1692" s="85" t="s">
        <v>13607</v>
      </c>
    </row>
    <row r="1693" spans="1:4" x14ac:dyDescent="0.25">
      <c r="A1693" s="85" t="s">
        <v>9976</v>
      </c>
      <c r="B1693" s="85" t="s">
        <v>13280</v>
      </c>
      <c r="C1693" s="37" t="str">
        <f t="shared" si="26"/>
        <v>D08AXЗверобоя продырявленного травы экстракт</v>
      </c>
      <c r="D1693" s="85" t="s">
        <v>13607</v>
      </c>
    </row>
    <row r="1694" spans="1:4" x14ac:dyDescent="0.25">
      <c r="A1694" s="85" t="s">
        <v>9976</v>
      </c>
      <c r="B1694" s="85" t="s">
        <v>14734</v>
      </c>
      <c r="C1694" s="37" t="str">
        <f t="shared" si="26"/>
        <v>D08AXГипозоль А</v>
      </c>
      <c r="D1694" s="85" t="s">
        <v>13607</v>
      </c>
    </row>
    <row r="1695" spans="1:4" x14ac:dyDescent="0.25">
      <c r="A1695" s="85" t="s">
        <v>9976</v>
      </c>
      <c r="B1695" s="85" t="s">
        <v>14738</v>
      </c>
      <c r="C1695" s="37" t="str">
        <f t="shared" si="26"/>
        <v>D08AXдругие антисептики и дезинфицирующие средства</v>
      </c>
      <c r="D1695" s="85" t="s">
        <v>13607</v>
      </c>
    </row>
    <row r="1696" spans="1:4" x14ac:dyDescent="0.25">
      <c r="A1696" s="85" t="s">
        <v>9976</v>
      </c>
      <c r="B1696" s="85" t="s">
        <v>14745</v>
      </c>
      <c r="C1696" s="37" t="str">
        <f t="shared" si="26"/>
        <v>D08AXНД-410</v>
      </c>
      <c r="D1696" s="85" t="s">
        <v>13607</v>
      </c>
    </row>
    <row r="1697" spans="1:4" x14ac:dyDescent="0.25">
      <c r="A1697" s="85" t="s">
        <v>9976</v>
      </c>
      <c r="B1697" s="85" t="s">
        <v>14753</v>
      </c>
      <c r="C1697" s="37" t="str">
        <f t="shared" si="26"/>
        <v>D08AXЦитраля раствор спиртовой 1%</v>
      </c>
      <c r="D1697" s="85" t="s">
        <v>13607</v>
      </c>
    </row>
    <row r="1698" spans="1:4" x14ac:dyDescent="0.25">
      <c r="A1698" s="85" t="s">
        <v>9976</v>
      </c>
      <c r="B1698" s="85" t="s">
        <v>14742</v>
      </c>
      <c r="C1698" s="37" t="str">
        <f t="shared" si="26"/>
        <v>D08AXКамфора+Метилсалицилат+Салициловая кислота</v>
      </c>
      <c r="D1698" s="85" t="s">
        <v>13607</v>
      </c>
    </row>
    <row r="1699" spans="1:4" ht="45" x14ac:dyDescent="0.25">
      <c r="A1699" s="85" t="s">
        <v>9976</v>
      </c>
      <c r="B1699" s="85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5" t="s">
        <v>13607</v>
      </c>
    </row>
    <row r="1700" spans="1:4" x14ac:dyDescent="0.25">
      <c r="A1700" s="85" t="s">
        <v>9976</v>
      </c>
      <c r="B1700" s="85" t="s">
        <v>14723</v>
      </c>
      <c r="C1700" s="37" t="str">
        <f t="shared" si="26"/>
        <v>D08AXАнолит нейтральный АНК</v>
      </c>
      <c r="D1700" s="85" t="s">
        <v>13607</v>
      </c>
    </row>
    <row r="1701" spans="1:4" x14ac:dyDescent="0.25">
      <c r="A1701" s="85" t="s">
        <v>9976</v>
      </c>
      <c r="B1701" s="85" t="s">
        <v>14727</v>
      </c>
      <c r="C1701" s="37" t="str">
        <f t="shared" si="26"/>
        <v>D08AXБактодерм</v>
      </c>
      <c r="D1701" s="85" t="s">
        <v>13607</v>
      </c>
    </row>
    <row r="1702" spans="1:4" x14ac:dyDescent="0.25">
      <c r="A1702" s="85" t="s">
        <v>9976</v>
      </c>
      <c r="B1702" s="85" t="s">
        <v>14743</v>
      </c>
      <c r="C1702" s="37" t="str">
        <f t="shared" si="26"/>
        <v>D08AXНатрия уснинат</v>
      </c>
      <c r="D1702" s="85" t="s">
        <v>13607</v>
      </c>
    </row>
    <row r="1703" spans="1:4" x14ac:dyDescent="0.25">
      <c r="A1703" s="85" t="s">
        <v>9976</v>
      </c>
      <c r="B1703" s="85" t="s">
        <v>14747</v>
      </c>
      <c r="C1703" s="37" t="str">
        <f t="shared" si="26"/>
        <v>D08AXОктенисепт</v>
      </c>
      <c r="D1703" s="85" t="s">
        <v>13607</v>
      </c>
    </row>
    <row r="1704" spans="1:4" x14ac:dyDescent="0.25">
      <c r="A1704" s="85" t="s">
        <v>9976</v>
      </c>
      <c r="B1704" s="85" t="s">
        <v>12280</v>
      </c>
      <c r="C1704" s="37" t="str">
        <f t="shared" si="26"/>
        <v>D08AXТамбуканская грязь</v>
      </c>
      <c r="D1704" s="85" t="s">
        <v>13607</v>
      </c>
    </row>
    <row r="1705" spans="1:4" x14ac:dyDescent="0.25">
      <c r="A1705" s="85" t="s">
        <v>9976</v>
      </c>
      <c r="B1705" s="85" t="s">
        <v>14754</v>
      </c>
      <c r="C1705" s="37" t="str">
        <f t="shared" si="26"/>
        <v>D08AXЭземтан хаутбальзам</v>
      </c>
      <c r="D1705" s="85" t="s">
        <v>13607</v>
      </c>
    </row>
    <row r="1706" spans="1:4" x14ac:dyDescent="0.25">
      <c r="A1706" s="85" t="s">
        <v>9976</v>
      </c>
      <c r="B1706" s="85" t="s">
        <v>14724</v>
      </c>
      <c r="C1706" s="37" t="str">
        <f t="shared" si="26"/>
        <v>D08AXАнтисептический биологический тампон</v>
      </c>
      <c r="D1706" s="85" t="s">
        <v>13607</v>
      </c>
    </row>
    <row r="1707" spans="1:4" x14ac:dyDescent="0.25">
      <c r="A1707" s="85" t="s">
        <v>9976</v>
      </c>
      <c r="B1707" s="85" t="s">
        <v>14728</v>
      </c>
      <c r="C1707" s="37" t="str">
        <f t="shared" si="26"/>
        <v>D08AXБензалкония хлорид+Повидона сополимер с кротоновой кислотой</v>
      </c>
      <c r="D1707" s="85" t="s">
        <v>13607</v>
      </c>
    </row>
    <row r="1708" spans="1:4" x14ac:dyDescent="0.25">
      <c r="A1708" s="85" t="s">
        <v>9976</v>
      </c>
      <c r="B1708" s="85" t="s">
        <v>14729</v>
      </c>
      <c r="C1708" s="37" t="str">
        <f t="shared" si="26"/>
        <v>D08AXБензалкония хлорид+Тримекаин</v>
      </c>
      <c r="D1708" s="85" t="s">
        <v>13607</v>
      </c>
    </row>
    <row r="1709" spans="1:4" x14ac:dyDescent="0.25">
      <c r="A1709" s="85" t="s">
        <v>9976</v>
      </c>
      <c r="B1709" s="85" t="s">
        <v>14732</v>
      </c>
      <c r="C1709" s="37" t="str">
        <f t="shared" ref="C1709:C1772" si="27">CONCATENATE(A1709,B1709)</f>
        <v>D08AXВисмута субгаллат+Деготь</v>
      </c>
      <c r="D1709" s="85" t="s">
        <v>13607</v>
      </c>
    </row>
    <row r="1710" spans="1:4" x14ac:dyDescent="0.25">
      <c r="A1710" s="85" t="s">
        <v>9976</v>
      </c>
      <c r="B1710" s="85" t="s">
        <v>14740</v>
      </c>
      <c r="C1710" s="37" t="str">
        <f t="shared" si="27"/>
        <v>D08AXЙодоформ</v>
      </c>
      <c r="D1710" s="85" t="s">
        <v>13607</v>
      </c>
    </row>
    <row r="1711" spans="1:4" x14ac:dyDescent="0.25">
      <c r="A1711" s="85" t="s">
        <v>9976</v>
      </c>
      <c r="B1711" s="85" t="s">
        <v>11809</v>
      </c>
      <c r="C1711" s="37" t="str">
        <f t="shared" si="27"/>
        <v>D08AXШалфея лекарственного листьев экстракт</v>
      </c>
      <c r="D1711" s="85" t="s">
        <v>13607</v>
      </c>
    </row>
    <row r="1712" spans="1:4" x14ac:dyDescent="0.25">
      <c r="A1712" s="85" t="s">
        <v>9976</v>
      </c>
      <c r="B1712" s="85" t="s">
        <v>12504</v>
      </c>
      <c r="C1712" s="37" t="str">
        <f t="shared" si="27"/>
        <v>D08AXЭвкалипта прутовидного листьев препарат</v>
      </c>
      <c r="D1712" s="85" t="s">
        <v>13607</v>
      </c>
    </row>
    <row r="1713" spans="1:4" x14ac:dyDescent="0.25">
      <c r="A1713" s="85" t="s">
        <v>9976</v>
      </c>
      <c r="B1713" s="85" t="s">
        <v>14733</v>
      </c>
      <c r="C1713" s="37" t="str">
        <f t="shared" si="27"/>
        <v>D08AXВитаон</v>
      </c>
      <c r="D1713" s="85" t="s">
        <v>13607</v>
      </c>
    </row>
    <row r="1714" spans="1:4" x14ac:dyDescent="0.25">
      <c r="A1714" s="85" t="s">
        <v>9976</v>
      </c>
      <c r="B1714" s="85" t="s">
        <v>14735</v>
      </c>
      <c r="C1714" s="37" t="str">
        <f t="shared" si="27"/>
        <v>D08AXГипозоль Н</v>
      </c>
      <c r="D1714" s="85" t="s">
        <v>13607</v>
      </c>
    </row>
    <row r="1715" spans="1:4" x14ac:dyDescent="0.25">
      <c r="A1715" s="85" t="s">
        <v>9976</v>
      </c>
      <c r="B1715" s="85" t="s">
        <v>14739</v>
      </c>
      <c r="C1715" s="37" t="str">
        <f t="shared" si="27"/>
        <v>D08AXИзопропилпсорален+Изопропенилдигидропсорален</v>
      </c>
      <c r="D1715" s="85" t="s">
        <v>13607</v>
      </c>
    </row>
    <row r="1716" spans="1:4" x14ac:dyDescent="0.25">
      <c r="A1716" s="85" t="s">
        <v>9976</v>
      </c>
      <c r="B1716" s="85" t="s">
        <v>14744</v>
      </c>
      <c r="C1716" s="37" t="str">
        <f t="shared" si="27"/>
        <v>D08AXНатрия уснината 0.5% и анестезина 2% раствор в масле</v>
      </c>
      <c r="D1716" s="85" t="s">
        <v>13607</v>
      </c>
    </row>
    <row r="1717" spans="1:4" x14ac:dyDescent="0.25">
      <c r="A1717" s="85" t="s">
        <v>9976</v>
      </c>
      <c r="B1717" s="85" t="s">
        <v>14748</v>
      </c>
      <c r="C1717" s="37" t="str">
        <f t="shared" si="27"/>
        <v>D08AXПолисепт ОЛЛ</v>
      </c>
      <c r="D1717" s="85" t="s">
        <v>13607</v>
      </c>
    </row>
    <row r="1718" spans="1:4" x14ac:dyDescent="0.25">
      <c r="A1718" s="85" t="s">
        <v>9976</v>
      </c>
      <c r="B1718" s="85" t="s">
        <v>14749</v>
      </c>
      <c r="C1718" s="37" t="str">
        <f t="shared" si="27"/>
        <v>D08AXПротол</v>
      </c>
      <c r="D1718" s="85" t="s">
        <v>13607</v>
      </c>
    </row>
    <row r="1719" spans="1:4" x14ac:dyDescent="0.25">
      <c r="A1719" s="85" t="s">
        <v>9976</v>
      </c>
      <c r="B1719" s="85" t="s">
        <v>14752</v>
      </c>
      <c r="C1719" s="37" t="str">
        <f t="shared" si="27"/>
        <v>D08AXФормалиновая мазь</v>
      </c>
      <c r="D1719" s="85" t="s">
        <v>13607</v>
      </c>
    </row>
    <row r="1720" spans="1:4" x14ac:dyDescent="0.25">
      <c r="A1720" s="85" t="s">
        <v>14755</v>
      </c>
      <c r="B1720" s="85" t="s">
        <v>11802</v>
      </c>
      <c r="C1720" s="37" t="str">
        <f t="shared" si="27"/>
        <v>D09AAХлоргексидин</v>
      </c>
      <c r="D1720" s="85" t="s">
        <v>13607</v>
      </c>
    </row>
    <row r="1721" spans="1:4" x14ac:dyDescent="0.25">
      <c r="A1721" s="85" t="s">
        <v>12475</v>
      </c>
      <c r="B1721" s="85" t="s">
        <v>12928</v>
      </c>
      <c r="C1721" s="37" t="str">
        <f t="shared" si="27"/>
        <v>D10ADТретиноин</v>
      </c>
      <c r="D1721" s="85" t="s">
        <v>13607</v>
      </c>
    </row>
    <row r="1722" spans="1:4" x14ac:dyDescent="0.25">
      <c r="A1722" s="85" t="s">
        <v>12475</v>
      </c>
      <c r="B1722" s="85" t="s">
        <v>12477</v>
      </c>
      <c r="C1722" s="37" t="str">
        <f t="shared" si="27"/>
        <v>D10ADАдапален</v>
      </c>
      <c r="D1722" s="85" t="s">
        <v>13607</v>
      </c>
    </row>
    <row r="1723" spans="1:4" x14ac:dyDescent="0.25">
      <c r="A1723" s="85" t="s">
        <v>12475</v>
      </c>
      <c r="B1723" s="85" t="s">
        <v>12476</v>
      </c>
      <c r="C1723" s="37" t="str">
        <f t="shared" si="27"/>
        <v>D10ADИзотретиноин</v>
      </c>
      <c r="D1723" s="85" t="s">
        <v>13607</v>
      </c>
    </row>
    <row r="1724" spans="1:4" x14ac:dyDescent="0.25">
      <c r="A1724" s="85" t="s">
        <v>12475</v>
      </c>
      <c r="B1724" s="85" t="s">
        <v>14757</v>
      </c>
      <c r="C1724" s="37" t="str">
        <f t="shared" si="27"/>
        <v>D10ADИзотретиноин+Эритромицин</v>
      </c>
      <c r="D1724" s="85" t="s">
        <v>13607</v>
      </c>
    </row>
    <row r="1725" spans="1:4" x14ac:dyDescent="0.25">
      <c r="A1725" s="85" t="s">
        <v>12475</v>
      </c>
      <c r="B1725" s="85" t="s">
        <v>11986</v>
      </c>
      <c r="C1725" s="37" t="str">
        <f t="shared" si="27"/>
        <v>D10ADРетинол</v>
      </c>
      <c r="D1725" s="85" t="s">
        <v>13607</v>
      </c>
    </row>
    <row r="1726" spans="1:4" x14ac:dyDescent="0.25">
      <c r="A1726" s="85" t="s">
        <v>12475</v>
      </c>
      <c r="B1726" s="85" t="s">
        <v>14756</v>
      </c>
      <c r="C1726" s="37" t="str">
        <f t="shared" si="27"/>
        <v>D10ADАдапален+Бензоила пероксид</v>
      </c>
      <c r="D1726" s="85" t="s">
        <v>13607</v>
      </c>
    </row>
    <row r="1727" spans="1:4" x14ac:dyDescent="0.25">
      <c r="A1727" s="85" t="s">
        <v>12478</v>
      </c>
      <c r="B1727" s="85" t="s">
        <v>12479</v>
      </c>
      <c r="C1727" s="37" t="str">
        <f t="shared" si="27"/>
        <v>D10AEБензоила пероксид</v>
      </c>
      <c r="D1727" s="85" t="s">
        <v>13607</v>
      </c>
    </row>
    <row r="1728" spans="1:4" x14ac:dyDescent="0.25">
      <c r="A1728" s="85" t="s">
        <v>12480</v>
      </c>
      <c r="B1728" s="85" t="s">
        <v>12482</v>
      </c>
      <c r="C1728" s="37" t="str">
        <f t="shared" si="27"/>
        <v>D10AFЭритромицин</v>
      </c>
      <c r="D1728" s="85" t="s">
        <v>13607</v>
      </c>
    </row>
    <row r="1729" spans="1:4" x14ac:dyDescent="0.25">
      <c r="A1729" s="85" t="s">
        <v>12480</v>
      </c>
      <c r="B1729" s="85" t="s">
        <v>14759</v>
      </c>
      <c r="C1729" s="37" t="str">
        <f t="shared" si="27"/>
        <v>D10AFЦинка ацетат+Эритромицин</v>
      </c>
      <c r="D1729" s="85" t="s">
        <v>13607</v>
      </c>
    </row>
    <row r="1730" spans="1:4" x14ac:dyDescent="0.25">
      <c r="A1730" s="85" t="s">
        <v>12480</v>
      </c>
      <c r="B1730" s="85" t="s">
        <v>12481</v>
      </c>
      <c r="C1730" s="37" t="str">
        <f t="shared" si="27"/>
        <v>D10AFКлиндамицин</v>
      </c>
      <c r="D1730" s="85" t="s">
        <v>13607</v>
      </c>
    </row>
    <row r="1731" spans="1:4" x14ac:dyDescent="0.25">
      <c r="A1731" s="85" t="s">
        <v>12480</v>
      </c>
      <c r="B1731" s="85" t="s">
        <v>14758</v>
      </c>
      <c r="C1731" s="37" t="str">
        <f t="shared" si="27"/>
        <v>D10AFБензоила пероксид+Клиндамицин</v>
      </c>
      <c r="D1731" s="85" t="s">
        <v>13607</v>
      </c>
    </row>
    <row r="1732" spans="1:4" x14ac:dyDescent="0.25">
      <c r="A1732" s="85" t="s">
        <v>12483</v>
      </c>
      <c r="B1732" s="85" t="s">
        <v>14762</v>
      </c>
      <c r="C1732" s="37" t="str">
        <f t="shared" si="27"/>
        <v>D10AXТриклозан</v>
      </c>
      <c r="D1732" s="85" t="s">
        <v>13607</v>
      </c>
    </row>
    <row r="1733" spans="1:4" x14ac:dyDescent="0.25">
      <c r="A1733" s="85" t="s">
        <v>12483</v>
      </c>
      <c r="B1733" s="85" t="s">
        <v>14763</v>
      </c>
      <c r="C1733" s="37" t="str">
        <f t="shared" si="27"/>
        <v>D10AXФеноксипропанол</v>
      </c>
      <c r="D1733" s="85" t="s">
        <v>13607</v>
      </c>
    </row>
    <row r="1734" spans="1:4" x14ac:dyDescent="0.25">
      <c r="A1734" s="85" t="s">
        <v>12483</v>
      </c>
      <c r="B1734" s="85" t="s">
        <v>14760</v>
      </c>
      <c r="C1734" s="37" t="str">
        <f t="shared" si="27"/>
        <v>D10AXАдапален+Клиндамицин</v>
      </c>
      <c r="D1734" s="85" t="s">
        <v>13607</v>
      </c>
    </row>
    <row r="1735" spans="1:4" ht="30" x14ac:dyDescent="0.25">
      <c r="A1735" s="85" t="s">
        <v>12483</v>
      </c>
      <c r="B1735" s="85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5" t="s">
        <v>13607</v>
      </c>
    </row>
    <row r="1736" spans="1:4" x14ac:dyDescent="0.25">
      <c r="A1736" s="85" t="s">
        <v>12483</v>
      </c>
      <c r="B1736" s="85" t="s">
        <v>12462</v>
      </c>
      <c r="C1736" s="37" t="str">
        <f t="shared" si="27"/>
        <v>D10AXЦинка гиалуронат</v>
      </c>
      <c r="D1736" s="85" t="s">
        <v>13607</v>
      </c>
    </row>
    <row r="1737" spans="1:4" x14ac:dyDescent="0.25">
      <c r="A1737" s="85" t="s">
        <v>12483</v>
      </c>
      <c r="B1737" s="85" t="s">
        <v>12485</v>
      </c>
      <c r="C1737" s="37" t="str">
        <f t="shared" si="27"/>
        <v>D10AXАзелаиновая кислота</v>
      </c>
      <c r="D1737" s="85" t="s">
        <v>13607</v>
      </c>
    </row>
    <row r="1738" spans="1:4" x14ac:dyDescent="0.25">
      <c r="A1738" s="85" t="s">
        <v>12486</v>
      </c>
      <c r="B1738" s="85" t="s">
        <v>12476</v>
      </c>
      <c r="C1738" s="37" t="str">
        <f t="shared" si="27"/>
        <v>D10BAИзотретиноин</v>
      </c>
      <c r="D1738" s="85" t="s">
        <v>13607</v>
      </c>
    </row>
    <row r="1739" spans="1:4" x14ac:dyDescent="0.25">
      <c r="A1739" s="85" t="s">
        <v>12487</v>
      </c>
      <c r="B1739" s="85" t="s">
        <v>12488</v>
      </c>
      <c r="C1739" s="37" t="str">
        <f t="shared" si="27"/>
        <v>D10BXИхтаммол</v>
      </c>
      <c r="D1739" s="85" t="s">
        <v>13607</v>
      </c>
    </row>
    <row r="1740" spans="1:4" x14ac:dyDescent="0.25">
      <c r="A1740" s="85" t="s">
        <v>12489</v>
      </c>
      <c r="B1740" s="85" t="s">
        <v>14769</v>
      </c>
      <c r="C1740" s="37" t="str">
        <f t="shared" si="27"/>
        <v>D11AКальция глюконат+Мафенид+Натрия алгинат+Фенозановая кислота</v>
      </c>
      <c r="D1740" s="85" t="s">
        <v>13607</v>
      </c>
    </row>
    <row r="1741" spans="1:4" x14ac:dyDescent="0.25">
      <c r="A1741" s="85" t="s">
        <v>12489</v>
      </c>
      <c r="B1741" s="85" t="s">
        <v>14770</v>
      </c>
      <c r="C1741" s="37" t="str">
        <f t="shared" si="27"/>
        <v>D11AКальция глюконат+Натрия алгинат+Нитрофурал</v>
      </c>
      <c r="D1741" s="85" t="s">
        <v>13607</v>
      </c>
    </row>
    <row r="1742" spans="1:4" x14ac:dyDescent="0.25">
      <c r="A1742" s="85" t="s">
        <v>12489</v>
      </c>
      <c r="B1742" s="85" t="s">
        <v>14765</v>
      </c>
      <c r="C1742" s="37" t="str">
        <f t="shared" si="27"/>
        <v>D11AАцексамовая кислота</v>
      </c>
      <c r="D1742" s="85" t="s">
        <v>13607</v>
      </c>
    </row>
    <row r="1743" spans="1:4" x14ac:dyDescent="0.25">
      <c r="A1743" s="85" t="s">
        <v>12489</v>
      </c>
      <c r="B1743" s="85" t="s">
        <v>14780</v>
      </c>
      <c r="C1743" s="37" t="str">
        <f t="shared" si="27"/>
        <v>D11AЭфтидерм</v>
      </c>
      <c r="D1743" s="85" t="s">
        <v>13607</v>
      </c>
    </row>
    <row r="1744" spans="1:4" x14ac:dyDescent="0.25">
      <c r="A1744" s="85" t="s">
        <v>12489</v>
      </c>
      <c r="B1744" s="85" t="s">
        <v>14768</v>
      </c>
      <c r="C1744" s="37" t="str">
        <f t="shared" si="27"/>
        <v>D11AИнтерферон альфа-2b+Лоратадин</v>
      </c>
      <c r="D1744" s="85" t="s">
        <v>13607</v>
      </c>
    </row>
    <row r="1745" spans="1:4" x14ac:dyDescent="0.25">
      <c r="A1745" s="85" t="s">
        <v>12489</v>
      </c>
      <c r="B1745" s="85" t="s">
        <v>14766</v>
      </c>
      <c r="C1745" s="37" t="str">
        <f t="shared" si="27"/>
        <v>D11AБетакаротен+Витамин Е+Менадион+Ретинол</v>
      </c>
      <c r="D1745" s="85" t="s">
        <v>13607</v>
      </c>
    </row>
    <row r="1746" spans="1:4" ht="30" x14ac:dyDescent="0.25">
      <c r="A1746" s="85" t="s">
        <v>12489</v>
      </c>
      <c r="B1746" s="85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5" t="s">
        <v>13607</v>
      </c>
    </row>
    <row r="1747" spans="1:4" x14ac:dyDescent="0.25">
      <c r="A1747" s="85" t="s">
        <v>12489</v>
      </c>
      <c r="B1747" s="85" t="s">
        <v>14772</v>
      </c>
      <c r="C1747" s="37" t="str">
        <f t="shared" si="27"/>
        <v>D11AЛивиан</v>
      </c>
      <c r="D1747" s="85" t="s">
        <v>13607</v>
      </c>
    </row>
    <row r="1748" spans="1:4" x14ac:dyDescent="0.25">
      <c r="A1748" s="85" t="s">
        <v>12489</v>
      </c>
      <c r="B1748" s="85" t="s">
        <v>14776</v>
      </c>
      <c r="C1748" s="37" t="str">
        <f t="shared" si="27"/>
        <v>D11AХИОТ-6 паста</v>
      </c>
      <c r="D1748" s="85" t="s">
        <v>13607</v>
      </c>
    </row>
    <row r="1749" spans="1:4" x14ac:dyDescent="0.25">
      <c r="A1749" s="85" t="s">
        <v>12489</v>
      </c>
      <c r="B1749" s="85" t="s">
        <v>13499</v>
      </c>
      <c r="C1749" s="37" t="str">
        <f t="shared" si="27"/>
        <v>D11AОблепихи масло</v>
      </c>
      <c r="D1749" s="85" t="s">
        <v>13607</v>
      </c>
    </row>
    <row r="1750" spans="1:4" x14ac:dyDescent="0.25">
      <c r="A1750" s="85" t="s">
        <v>12489</v>
      </c>
      <c r="B1750" s="85" t="s">
        <v>14774</v>
      </c>
      <c r="C1750" s="37" t="str">
        <f t="shared" si="27"/>
        <v>D11AРасторопши пятнистой семян масло</v>
      </c>
      <c r="D1750" s="85" t="s">
        <v>13607</v>
      </c>
    </row>
    <row r="1751" spans="1:4" ht="30" x14ac:dyDescent="0.25">
      <c r="A1751" s="85" t="s">
        <v>12489</v>
      </c>
      <c r="B1751" s="85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5" t="s">
        <v>13607</v>
      </c>
    </row>
    <row r="1752" spans="1:4" x14ac:dyDescent="0.25">
      <c r="A1752" s="85" t="s">
        <v>12489</v>
      </c>
      <c r="B1752" s="85" t="s">
        <v>14767</v>
      </c>
      <c r="C1752" s="37" t="str">
        <f t="shared" si="27"/>
        <v>D11AЕ-45</v>
      </c>
      <c r="D1752" s="85" t="s">
        <v>13607</v>
      </c>
    </row>
    <row r="1753" spans="1:4" x14ac:dyDescent="0.25">
      <c r="A1753" s="85" t="s">
        <v>12489</v>
      </c>
      <c r="B1753" s="85" t="s">
        <v>14773</v>
      </c>
      <c r="C1753" s="37" t="str">
        <f t="shared" si="27"/>
        <v>D11AНаксол</v>
      </c>
      <c r="D1753" s="85" t="s">
        <v>13607</v>
      </c>
    </row>
    <row r="1754" spans="1:4" x14ac:dyDescent="0.25">
      <c r="A1754" s="85" t="s">
        <v>12489</v>
      </c>
      <c r="B1754" s="85" t="s">
        <v>14775</v>
      </c>
      <c r="C1754" s="37" t="str">
        <f t="shared" si="27"/>
        <v>D11AТеральгим</v>
      </c>
      <c r="D1754" s="85" t="s">
        <v>13607</v>
      </c>
    </row>
    <row r="1755" spans="1:4" x14ac:dyDescent="0.25">
      <c r="A1755" s="85" t="s">
        <v>12489</v>
      </c>
      <c r="B1755" s="85" t="s">
        <v>14777</v>
      </c>
      <c r="C1755" s="37" t="str">
        <f t="shared" si="27"/>
        <v>D11AЦинкаскол</v>
      </c>
      <c r="D1755" s="85" t="s">
        <v>13607</v>
      </c>
    </row>
    <row r="1756" spans="1:4" x14ac:dyDescent="0.25">
      <c r="A1756" s="85" t="s">
        <v>12489</v>
      </c>
      <c r="B1756" s="85" t="s">
        <v>14778</v>
      </c>
      <c r="C1756" s="37" t="str">
        <f t="shared" si="27"/>
        <v>D11AЦинко-ихтиоловая паста</v>
      </c>
      <c r="D1756" s="85" t="s">
        <v>13607</v>
      </c>
    </row>
    <row r="1757" spans="1:4" x14ac:dyDescent="0.25">
      <c r="A1757" s="85" t="s">
        <v>12489</v>
      </c>
      <c r="B1757" s="85" t="s">
        <v>14779</v>
      </c>
      <c r="C1757" s="37" t="str">
        <f t="shared" si="27"/>
        <v>D11AЭластолитин</v>
      </c>
      <c r="D1757" s="85" t="s">
        <v>13607</v>
      </c>
    </row>
    <row r="1758" spans="1:4" ht="30" x14ac:dyDescent="0.25">
      <c r="A1758" s="85" t="s">
        <v>14781</v>
      </c>
      <c r="B1758" s="85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5" t="s">
        <v>13607</v>
      </c>
    </row>
    <row r="1759" spans="1:4" ht="30" x14ac:dyDescent="0.25">
      <c r="A1759" s="85" t="s">
        <v>14781</v>
      </c>
      <c r="B1759" s="85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5" t="s">
        <v>13607</v>
      </c>
    </row>
    <row r="1760" spans="1:4" x14ac:dyDescent="0.25">
      <c r="A1760" s="85" t="s">
        <v>14781</v>
      </c>
      <c r="B1760" s="85" t="s">
        <v>14784</v>
      </c>
      <c r="C1760" s="37" t="str">
        <f t="shared" si="27"/>
        <v>D11ACЛечебные шампуни</v>
      </c>
      <c r="D1760" s="85" t="s">
        <v>13607</v>
      </c>
    </row>
    <row r="1761" spans="1:4" x14ac:dyDescent="0.25">
      <c r="A1761" s="85" t="s">
        <v>12490</v>
      </c>
      <c r="B1761" s="85" t="s">
        <v>14787</v>
      </c>
      <c r="C1761" s="37" t="str">
        <f t="shared" si="27"/>
        <v>D11AFВеррукацид</v>
      </c>
      <c r="D1761" s="85" t="s">
        <v>13607</v>
      </c>
    </row>
    <row r="1762" spans="1:4" x14ac:dyDescent="0.25">
      <c r="A1762" s="85" t="s">
        <v>12490</v>
      </c>
      <c r="B1762" s="85" t="s">
        <v>14792</v>
      </c>
      <c r="C1762" s="37" t="str">
        <f t="shared" si="27"/>
        <v>D11AFПрепараты для лечения бородавок и мозолей</v>
      </c>
      <c r="D1762" s="85" t="s">
        <v>13607</v>
      </c>
    </row>
    <row r="1763" spans="1:4" x14ac:dyDescent="0.25">
      <c r="A1763" s="85" t="s">
        <v>12490</v>
      </c>
      <c r="B1763" s="85" t="s">
        <v>14786</v>
      </c>
      <c r="C1763" s="37" t="str">
        <f t="shared" si="27"/>
        <v>D11AFБриллиантовый зеленый+Салициловая кислота</v>
      </c>
      <c r="D1763" s="85" t="s">
        <v>13607</v>
      </c>
    </row>
    <row r="1764" spans="1:4" x14ac:dyDescent="0.25">
      <c r="A1764" s="85" t="s">
        <v>12490</v>
      </c>
      <c r="B1764" s="85" t="s">
        <v>14788</v>
      </c>
      <c r="C1764" s="37" t="str">
        <f t="shared" si="27"/>
        <v>D11AFКалия арсенита раствор (Фаулеров раствор)</v>
      </c>
      <c r="D1764" s="85" t="s">
        <v>13607</v>
      </c>
    </row>
    <row r="1765" spans="1:4" x14ac:dyDescent="0.25">
      <c r="A1765" s="85" t="s">
        <v>12490</v>
      </c>
      <c r="B1765" s="85" t="s">
        <v>14789</v>
      </c>
      <c r="C1765" s="37" t="str">
        <f t="shared" si="27"/>
        <v>D11AFКератолан</v>
      </c>
      <c r="D1765" s="85" t="s">
        <v>13607</v>
      </c>
    </row>
    <row r="1766" spans="1:4" x14ac:dyDescent="0.25">
      <c r="A1766" s="85" t="s">
        <v>12490</v>
      </c>
      <c r="B1766" s="85" t="s">
        <v>14508</v>
      </c>
      <c r="C1766" s="37" t="str">
        <f t="shared" si="27"/>
        <v>D11AFСалициловая кислота+Сера</v>
      </c>
      <c r="D1766" s="85" t="s">
        <v>13607</v>
      </c>
    </row>
    <row r="1767" spans="1:4" x14ac:dyDescent="0.25">
      <c r="A1767" s="85" t="s">
        <v>12490</v>
      </c>
      <c r="B1767" s="85" t="s">
        <v>14793</v>
      </c>
      <c r="C1767" s="37" t="str">
        <f t="shared" si="27"/>
        <v>D11AFСолкодерм</v>
      </c>
      <c r="D1767" s="85" t="s">
        <v>13607</v>
      </c>
    </row>
    <row r="1768" spans="1:4" x14ac:dyDescent="0.25">
      <c r="A1768" s="85" t="s">
        <v>12490</v>
      </c>
      <c r="B1768" s="85" t="s">
        <v>14791</v>
      </c>
      <c r="C1768" s="37" t="str">
        <f t="shared" si="27"/>
        <v>D11AFМолочная кислота+Салициловая кислота</v>
      </c>
      <c r="D1768" s="85" t="s">
        <v>13607</v>
      </c>
    </row>
    <row r="1769" spans="1:4" x14ac:dyDescent="0.25">
      <c r="A1769" s="85" t="s">
        <v>12490</v>
      </c>
      <c r="B1769" s="85" t="s">
        <v>14785</v>
      </c>
      <c r="C1769" s="37" t="str">
        <f t="shared" si="27"/>
        <v>D11AFБенсалитин (мазь мозольная)</v>
      </c>
      <c r="D1769" s="85" t="s">
        <v>13607</v>
      </c>
    </row>
    <row r="1770" spans="1:4" x14ac:dyDescent="0.25">
      <c r="A1770" s="85" t="s">
        <v>12490</v>
      </c>
      <c r="B1770" s="85" t="s">
        <v>14790</v>
      </c>
      <c r="C1770" s="37" t="str">
        <f t="shared" si="27"/>
        <v>D11AFКолломак</v>
      </c>
      <c r="D1770" s="85" t="s">
        <v>13607</v>
      </c>
    </row>
    <row r="1771" spans="1:4" x14ac:dyDescent="0.25">
      <c r="A1771" s="85" t="s">
        <v>12490</v>
      </c>
      <c r="B1771" s="85" t="s">
        <v>12359</v>
      </c>
      <c r="C1771" s="37" t="str">
        <f t="shared" si="27"/>
        <v>D11AFСалициловая кислота</v>
      </c>
      <c r="D1771" s="85" t="s">
        <v>13607</v>
      </c>
    </row>
    <row r="1772" spans="1:4" x14ac:dyDescent="0.25">
      <c r="A1772" s="85" t="s">
        <v>12491</v>
      </c>
      <c r="B1772" s="85" t="s">
        <v>12492</v>
      </c>
      <c r="C1772" s="37" t="str">
        <f t="shared" si="27"/>
        <v>D11AHПимекролимус</v>
      </c>
      <c r="D1772" s="85" t="s">
        <v>17948</v>
      </c>
    </row>
    <row r="1773" spans="1:4" x14ac:dyDescent="0.25">
      <c r="A1773" s="85" t="s">
        <v>12491</v>
      </c>
      <c r="B1773" s="85" t="s">
        <v>12495</v>
      </c>
      <c r="C1773" s="37" t="str">
        <f t="shared" ref="C1773:C1836" si="28">CONCATENATE(A1773,B1773)</f>
        <v>D11AHТакролимус</v>
      </c>
      <c r="D1773" s="85" t="s">
        <v>13607</v>
      </c>
    </row>
    <row r="1774" spans="1:4" x14ac:dyDescent="0.25">
      <c r="A1774" s="85" t="s">
        <v>10122</v>
      </c>
      <c r="B1774" s="85" t="s">
        <v>14794</v>
      </c>
      <c r="C1774" s="37" t="str">
        <f t="shared" si="28"/>
        <v>D11AXБелены масло+Хлороформ</v>
      </c>
      <c r="D1774" s="85" t="s">
        <v>13607</v>
      </c>
    </row>
    <row r="1775" spans="1:4" x14ac:dyDescent="0.25">
      <c r="A1775" s="85" t="s">
        <v>10122</v>
      </c>
      <c r="B1775" s="85" t="s">
        <v>14796</v>
      </c>
      <c r="C1775" s="37" t="str">
        <f t="shared" si="28"/>
        <v>D11AXДермарэф</v>
      </c>
      <c r="D1775" s="85" t="s">
        <v>13607</v>
      </c>
    </row>
    <row r="1776" spans="1:4" ht="30" x14ac:dyDescent="0.25">
      <c r="A1776" s="85" t="s">
        <v>10122</v>
      </c>
      <c r="B1776" s="85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5" t="s">
        <v>13607</v>
      </c>
    </row>
    <row r="1777" spans="1:4" x14ac:dyDescent="0.25">
      <c r="A1777" s="85" t="s">
        <v>10122</v>
      </c>
      <c r="B1777" s="85" t="s">
        <v>14800</v>
      </c>
      <c r="C1777" s="37" t="str">
        <f t="shared" si="28"/>
        <v>D11AXЛинин</v>
      </c>
      <c r="D1777" s="85" t="s">
        <v>13607</v>
      </c>
    </row>
    <row r="1778" spans="1:4" x14ac:dyDescent="0.25">
      <c r="A1778" s="85" t="s">
        <v>10122</v>
      </c>
      <c r="B1778" s="85" t="s">
        <v>14802</v>
      </c>
      <c r="C1778" s="37" t="str">
        <f t="shared" si="28"/>
        <v>D11AXМазь Турманидзе от ожогов</v>
      </c>
      <c r="D1778" s="85" t="s">
        <v>13607</v>
      </c>
    </row>
    <row r="1779" spans="1:4" x14ac:dyDescent="0.25">
      <c r="A1779" s="85" t="s">
        <v>10122</v>
      </c>
      <c r="B1779" s="85" t="s">
        <v>14795</v>
      </c>
      <c r="C1779" s="37" t="str">
        <f t="shared" si="28"/>
        <v>D11AXБиен+Гидроксиметилхиноксалиндиоксид</v>
      </c>
      <c r="D1779" s="85" t="s">
        <v>13607</v>
      </c>
    </row>
    <row r="1780" spans="1:4" x14ac:dyDescent="0.25">
      <c r="A1780" s="85" t="s">
        <v>10122</v>
      </c>
      <c r="B1780" s="85" t="s">
        <v>12497</v>
      </c>
      <c r="C1780" s="37" t="str">
        <f t="shared" si="28"/>
        <v>D11AXДиоксометилтетрагидропиримидин</v>
      </c>
      <c r="D1780" s="85" t="s">
        <v>13607</v>
      </c>
    </row>
    <row r="1781" spans="1:4" x14ac:dyDescent="0.25">
      <c r="A1781" s="85" t="s">
        <v>10122</v>
      </c>
      <c r="B1781" s="85" t="s">
        <v>14797</v>
      </c>
      <c r="C1781" s="37" t="str">
        <f t="shared" si="28"/>
        <v>D11AXДиоксометилтетрагидропиримидин+Ретинол</v>
      </c>
      <c r="D1781" s="85" t="s">
        <v>13607</v>
      </c>
    </row>
    <row r="1782" spans="1:4" x14ac:dyDescent="0.25">
      <c r="A1782" s="85" t="s">
        <v>10122</v>
      </c>
      <c r="B1782" s="85" t="s">
        <v>12494</v>
      </c>
      <c r="C1782" s="37" t="str">
        <f t="shared" si="28"/>
        <v>D11AXМиноксидил</v>
      </c>
      <c r="D1782" s="85" t="s">
        <v>13607</v>
      </c>
    </row>
    <row r="1783" spans="1:4" x14ac:dyDescent="0.25">
      <c r="A1783" s="85" t="s">
        <v>10122</v>
      </c>
      <c r="B1783" s="85" t="s">
        <v>12493</v>
      </c>
      <c r="C1783" s="37" t="str">
        <f t="shared" si="28"/>
        <v>D11AXПиритион цинк</v>
      </c>
      <c r="D1783" s="85" t="s">
        <v>13607</v>
      </c>
    </row>
    <row r="1784" spans="1:4" x14ac:dyDescent="0.25">
      <c r="A1784" s="85" t="s">
        <v>10122</v>
      </c>
      <c r="B1784" s="85" t="s">
        <v>12492</v>
      </c>
      <c r="C1784" s="37" t="str">
        <f t="shared" si="28"/>
        <v>D11AXПимекролимус</v>
      </c>
      <c r="D1784" s="85" t="s">
        <v>17948</v>
      </c>
    </row>
    <row r="1785" spans="1:4" x14ac:dyDescent="0.25">
      <c r="A1785" s="85" t="s">
        <v>10122</v>
      </c>
      <c r="B1785" s="85" t="s">
        <v>12496</v>
      </c>
      <c r="C1785" s="37" t="str">
        <f t="shared" si="28"/>
        <v>D11AXЧистотела большого трава</v>
      </c>
      <c r="D1785" s="85" t="s">
        <v>13607</v>
      </c>
    </row>
    <row r="1786" spans="1:4" x14ac:dyDescent="0.25">
      <c r="A1786" s="85" t="s">
        <v>10122</v>
      </c>
      <c r="B1786" s="85" t="s">
        <v>12498</v>
      </c>
      <c r="C1786" s="37" t="str">
        <f t="shared" si="28"/>
        <v>D11AXБадяга</v>
      </c>
      <c r="D1786" s="85" t="s">
        <v>13607</v>
      </c>
    </row>
    <row r="1787" spans="1:4" x14ac:dyDescent="0.25">
      <c r="A1787" s="85" t="s">
        <v>10122</v>
      </c>
      <c r="B1787" s="85" t="s">
        <v>14806</v>
      </c>
      <c r="C1787" s="37" t="str">
        <f t="shared" si="28"/>
        <v>D11AXПеркасалан</v>
      </c>
      <c r="D1787" s="85" t="s">
        <v>13607</v>
      </c>
    </row>
    <row r="1788" spans="1:4" x14ac:dyDescent="0.25">
      <c r="A1788" s="85" t="s">
        <v>10122</v>
      </c>
      <c r="B1788" s="85" t="s">
        <v>11803</v>
      </c>
      <c r="C1788" s="37" t="str">
        <f t="shared" si="28"/>
        <v>D11AXРомашки аптечной цветки</v>
      </c>
      <c r="D1788" s="85" t="s">
        <v>13607</v>
      </c>
    </row>
    <row r="1789" spans="1:4" x14ac:dyDescent="0.25">
      <c r="A1789" s="85" t="s">
        <v>10122</v>
      </c>
      <c r="B1789" s="85" t="s">
        <v>14810</v>
      </c>
      <c r="C1789" s="37" t="str">
        <f t="shared" si="28"/>
        <v>D11AXПрочие препараты, применяемые в дерматологии</v>
      </c>
      <c r="D1789" s="85" t="s">
        <v>13607</v>
      </c>
    </row>
    <row r="1790" spans="1:4" x14ac:dyDescent="0.25">
      <c r="A1790" s="85" t="s">
        <v>10122</v>
      </c>
      <c r="B1790" s="85" t="s">
        <v>13632</v>
      </c>
      <c r="C1790" s="37" t="str">
        <f t="shared" si="28"/>
        <v>D11AXСолкосерил</v>
      </c>
      <c r="D1790" s="85" t="s">
        <v>13607</v>
      </c>
    </row>
    <row r="1791" spans="1:4" x14ac:dyDescent="0.25">
      <c r="A1791" s="85" t="s">
        <v>10122</v>
      </c>
      <c r="B1791" s="85" t="s">
        <v>14805</v>
      </c>
      <c r="C1791" s="37" t="str">
        <f t="shared" si="28"/>
        <v>D11AXОлитиват</v>
      </c>
      <c r="D1791" s="85" t="s">
        <v>13607</v>
      </c>
    </row>
    <row r="1792" spans="1:4" x14ac:dyDescent="0.25">
      <c r="A1792" s="85" t="s">
        <v>10122</v>
      </c>
      <c r="B1792" s="85" t="s">
        <v>14801</v>
      </c>
      <c r="C1792" s="37" t="str">
        <f t="shared" si="28"/>
        <v>D11AXМазь Турманидзе</v>
      </c>
      <c r="D1792" s="85" t="s">
        <v>13607</v>
      </c>
    </row>
    <row r="1793" spans="1:4" x14ac:dyDescent="0.25">
      <c r="A1793" s="85" t="s">
        <v>10122</v>
      </c>
      <c r="B1793" s="85" t="s">
        <v>12969</v>
      </c>
      <c r="C1793" s="37" t="str">
        <f t="shared" si="28"/>
        <v>D11AXДезоксирибонуклеат натрия</v>
      </c>
      <c r="D1793" s="85" t="s">
        <v>13607</v>
      </c>
    </row>
    <row r="1794" spans="1:4" x14ac:dyDescent="0.25">
      <c r="A1794" s="85" t="s">
        <v>10122</v>
      </c>
      <c r="B1794" s="85" t="s">
        <v>13603</v>
      </c>
      <c r="C1794" s="37" t="str">
        <f t="shared" si="28"/>
        <v>D11AXАктовегин</v>
      </c>
      <c r="D1794" s="85" t="s">
        <v>13607</v>
      </c>
    </row>
    <row r="1795" spans="1:4" x14ac:dyDescent="0.25">
      <c r="A1795" s="85" t="s">
        <v>10122</v>
      </c>
      <c r="B1795" s="85" t="s">
        <v>14799</v>
      </c>
      <c r="C1795" s="37" t="str">
        <f t="shared" si="28"/>
        <v>D11AXКармеллоза</v>
      </c>
      <c r="D1795" s="85" t="s">
        <v>13607</v>
      </c>
    </row>
    <row r="1796" spans="1:4" x14ac:dyDescent="0.25">
      <c r="A1796" s="85" t="s">
        <v>10122</v>
      </c>
      <c r="B1796" s="85" t="s">
        <v>14807</v>
      </c>
      <c r="C1796" s="37" t="str">
        <f t="shared" si="28"/>
        <v>D11AXПерсалан</v>
      </c>
      <c r="D1796" s="85" t="s">
        <v>13607</v>
      </c>
    </row>
    <row r="1797" spans="1:4" x14ac:dyDescent="0.25">
      <c r="A1797" s="85" t="s">
        <v>10122</v>
      </c>
      <c r="B1797" s="85" t="s">
        <v>13532</v>
      </c>
      <c r="C1797" s="37" t="str">
        <f t="shared" si="28"/>
        <v>D11AXКаланхоэ препарат</v>
      </c>
      <c r="D1797" s="85" t="s">
        <v>13607</v>
      </c>
    </row>
    <row r="1798" spans="1:4" x14ac:dyDescent="0.25">
      <c r="A1798" s="85" t="s">
        <v>10122</v>
      </c>
      <c r="B1798" s="85" t="s">
        <v>14803</v>
      </c>
      <c r="C1798" s="37" t="str">
        <f t="shared" si="28"/>
        <v>D11AXМелагенин плюс</v>
      </c>
      <c r="D1798" s="85" t="s">
        <v>13607</v>
      </c>
    </row>
    <row r="1799" spans="1:4" x14ac:dyDescent="0.25">
      <c r="A1799" s="85" t="s">
        <v>10122</v>
      </c>
      <c r="B1799" s="85" t="s">
        <v>14814</v>
      </c>
      <c r="C1799" s="37" t="str">
        <f t="shared" si="28"/>
        <v>D11AXТанина раствор спиртовой 4%</v>
      </c>
      <c r="D1799" s="85" t="s">
        <v>13607</v>
      </c>
    </row>
    <row r="1800" spans="1:4" x14ac:dyDescent="0.25">
      <c r="A1800" s="85" t="s">
        <v>10122</v>
      </c>
      <c r="B1800" s="85" t="s">
        <v>14812</v>
      </c>
      <c r="C1800" s="37" t="str">
        <f t="shared" si="28"/>
        <v>D11AXСилокаст</v>
      </c>
      <c r="D1800" s="85" t="s">
        <v>13607</v>
      </c>
    </row>
    <row r="1801" spans="1:4" x14ac:dyDescent="0.25">
      <c r="A1801" s="85" t="s">
        <v>10122</v>
      </c>
      <c r="B1801" s="85" t="s">
        <v>12423</v>
      </c>
      <c r="C1801" s="37" t="str">
        <f t="shared" si="28"/>
        <v>D11AXПрополис</v>
      </c>
      <c r="D1801" s="85" t="s">
        <v>13607</v>
      </c>
    </row>
    <row r="1802" spans="1:4" x14ac:dyDescent="0.25">
      <c r="A1802" s="85" t="s">
        <v>10122</v>
      </c>
      <c r="B1802" s="85" t="s">
        <v>13048</v>
      </c>
      <c r="C1802" s="37" t="str">
        <f t="shared" si="28"/>
        <v>D11AXПихты масло</v>
      </c>
      <c r="D1802" s="85" t="s">
        <v>13607</v>
      </c>
    </row>
    <row r="1803" spans="1:4" x14ac:dyDescent="0.25">
      <c r="A1803" s="85" t="s">
        <v>10122</v>
      </c>
      <c r="B1803" s="85" t="s">
        <v>14815</v>
      </c>
      <c r="C1803" s="37" t="str">
        <f t="shared" si="28"/>
        <v>D11AXТезана линимент 0.2%</v>
      </c>
      <c r="D1803" s="85" t="s">
        <v>13607</v>
      </c>
    </row>
    <row r="1804" spans="1:4" x14ac:dyDescent="0.25">
      <c r="A1804" s="85" t="s">
        <v>10122</v>
      </c>
      <c r="B1804" s="85" t="s">
        <v>11931</v>
      </c>
      <c r="C1804" s="37" t="str">
        <f t="shared" si="28"/>
        <v>D11AXКремния диоксид коллоидный</v>
      </c>
      <c r="D1804" s="85" t="s">
        <v>13607</v>
      </c>
    </row>
    <row r="1805" spans="1:4" x14ac:dyDescent="0.25">
      <c r="A1805" s="85" t="s">
        <v>10122</v>
      </c>
      <c r="B1805" s="85" t="s">
        <v>14804</v>
      </c>
      <c r="C1805" s="37" t="str">
        <f t="shared" si="28"/>
        <v>D11AXНабор для сероводородных ванн</v>
      </c>
      <c r="D1805" s="85" t="s">
        <v>13607</v>
      </c>
    </row>
    <row r="1806" spans="1:4" x14ac:dyDescent="0.25">
      <c r="A1806" s="85" t="s">
        <v>10122</v>
      </c>
      <c r="B1806" s="85" t="s">
        <v>12031</v>
      </c>
      <c r="C1806" s="37" t="str">
        <f t="shared" si="28"/>
        <v>D11AXМаточное молочко</v>
      </c>
      <c r="D1806" s="85" t="s">
        <v>13607</v>
      </c>
    </row>
    <row r="1807" spans="1:4" x14ac:dyDescent="0.25">
      <c r="A1807" s="85" t="s">
        <v>10122</v>
      </c>
      <c r="B1807" s="85" t="s">
        <v>14809</v>
      </c>
      <c r="C1807" s="37" t="str">
        <f t="shared" si="28"/>
        <v>D11AXПиолизин</v>
      </c>
      <c r="D1807" s="85" t="s">
        <v>13607</v>
      </c>
    </row>
    <row r="1808" spans="1:4" x14ac:dyDescent="0.25">
      <c r="A1808" s="85" t="s">
        <v>10122</v>
      </c>
      <c r="B1808" s="85" t="s">
        <v>14808</v>
      </c>
      <c r="C1808" s="37" t="str">
        <f t="shared" si="28"/>
        <v>D11AXПиластин</v>
      </c>
      <c r="D1808" s="85" t="s">
        <v>13607</v>
      </c>
    </row>
    <row r="1809" spans="1:4" x14ac:dyDescent="0.25">
      <c r="A1809" s="85" t="s">
        <v>10122</v>
      </c>
      <c r="B1809" s="85" t="s">
        <v>14811</v>
      </c>
      <c r="C1809" s="37" t="str">
        <f t="shared" si="28"/>
        <v>D11AXСвинца ацетат+Свинца оксид</v>
      </c>
      <c r="D1809" s="85" t="s">
        <v>13607</v>
      </c>
    </row>
    <row r="1810" spans="1:4" x14ac:dyDescent="0.25">
      <c r="A1810" s="85" t="s">
        <v>10122</v>
      </c>
      <c r="B1810" s="85" t="s">
        <v>14813</v>
      </c>
      <c r="C1810" s="37" t="str">
        <f t="shared" si="28"/>
        <v>D11AXСуперлимф</v>
      </c>
      <c r="D1810" s="85" t="s">
        <v>13607</v>
      </c>
    </row>
    <row r="1811" spans="1:4" x14ac:dyDescent="0.25">
      <c r="A1811" s="85" t="s">
        <v>10122</v>
      </c>
      <c r="B1811" s="85" t="s">
        <v>13078</v>
      </c>
      <c r="C1811" s="37" t="str">
        <f t="shared" si="28"/>
        <v>D11AXЭфир диэтиловый</v>
      </c>
      <c r="D1811" s="85" t="s">
        <v>13607</v>
      </c>
    </row>
    <row r="1812" spans="1:4" x14ac:dyDescent="0.25">
      <c r="A1812" s="85" t="s">
        <v>10122</v>
      </c>
      <c r="B1812" s="85" t="s">
        <v>12146</v>
      </c>
      <c r="C1812" s="37" t="str">
        <f t="shared" si="28"/>
        <v>D11AXМочевина</v>
      </c>
      <c r="D1812" s="85" t="s">
        <v>13607</v>
      </c>
    </row>
    <row r="1813" spans="1:4" x14ac:dyDescent="0.25">
      <c r="A1813" s="85" t="s">
        <v>10122</v>
      </c>
      <c r="B1813" s="85" t="s">
        <v>13075</v>
      </c>
      <c r="C1813" s="37" t="str">
        <f t="shared" si="28"/>
        <v>D11AXПоморийского озера маточный щелок</v>
      </c>
      <c r="D1813" s="85" t="s">
        <v>13607</v>
      </c>
    </row>
    <row r="1814" spans="1:4" x14ac:dyDescent="0.25">
      <c r="A1814" s="85" t="s">
        <v>14816</v>
      </c>
      <c r="B1814" s="85" t="s">
        <v>14817</v>
      </c>
      <c r="C1814" s="37" t="str">
        <f t="shared" si="28"/>
        <v>G01Гиналгин</v>
      </c>
      <c r="D1814" s="85" t="s">
        <v>13607</v>
      </c>
    </row>
    <row r="1815" spans="1:4" ht="30" x14ac:dyDescent="0.25">
      <c r="A1815" s="85" t="s">
        <v>14818</v>
      </c>
      <c r="B1815" s="85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5" t="s">
        <v>13607</v>
      </c>
    </row>
    <row r="1816" spans="1:4" x14ac:dyDescent="0.25">
      <c r="A1816" s="85" t="s">
        <v>14818</v>
      </c>
      <c r="B1816" s="85" t="s">
        <v>14820</v>
      </c>
      <c r="C1816" s="37" t="str">
        <f t="shared" si="28"/>
        <v>G01AМетронидазол+Флуконазол</v>
      </c>
      <c r="D1816" s="85" t="s">
        <v>13607</v>
      </c>
    </row>
    <row r="1817" spans="1:4" x14ac:dyDescent="0.25">
      <c r="A1817" s="85" t="s">
        <v>10102</v>
      </c>
      <c r="B1817" s="85" t="s">
        <v>14573</v>
      </c>
      <c r="C1817" s="37" t="str">
        <f t="shared" si="28"/>
        <v>G01AAХлорамфеникол [D,L]</v>
      </c>
      <c r="D1817" s="85" t="s">
        <v>13607</v>
      </c>
    </row>
    <row r="1818" spans="1:4" x14ac:dyDescent="0.25">
      <c r="A1818" s="85" t="s">
        <v>10102</v>
      </c>
      <c r="B1818" s="85" t="s">
        <v>14821</v>
      </c>
      <c r="C1818" s="37" t="str">
        <f t="shared" si="28"/>
        <v>G01AAКарфециллин</v>
      </c>
      <c r="D1818" s="85" t="s">
        <v>13607</v>
      </c>
    </row>
    <row r="1819" spans="1:4" x14ac:dyDescent="0.25">
      <c r="A1819" s="85" t="s">
        <v>10102</v>
      </c>
      <c r="B1819" s="85" t="s">
        <v>11920</v>
      </c>
      <c r="C1819" s="37" t="str">
        <f t="shared" si="28"/>
        <v>G01AAНистатин</v>
      </c>
      <c r="D1819" s="85" t="s">
        <v>13607</v>
      </c>
    </row>
    <row r="1820" spans="1:4" x14ac:dyDescent="0.25">
      <c r="A1820" s="85" t="s">
        <v>10102</v>
      </c>
      <c r="B1820" s="85" t="s">
        <v>11919</v>
      </c>
      <c r="C1820" s="37" t="str">
        <f t="shared" si="28"/>
        <v>G01AAНатамицин</v>
      </c>
      <c r="D1820" s="85" t="s">
        <v>17948</v>
      </c>
    </row>
    <row r="1821" spans="1:4" x14ac:dyDescent="0.25">
      <c r="A1821" s="85" t="s">
        <v>10102</v>
      </c>
      <c r="B1821" s="85" t="s">
        <v>12481</v>
      </c>
      <c r="C1821" s="37" t="str">
        <f t="shared" si="28"/>
        <v>G01AAКлиндамицин</v>
      </c>
      <c r="D1821" s="85" t="s">
        <v>13607</v>
      </c>
    </row>
    <row r="1822" spans="1:4" x14ac:dyDescent="0.25">
      <c r="A1822" s="85" t="s">
        <v>10102</v>
      </c>
      <c r="B1822" s="85" t="s">
        <v>14822</v>
      </c>
      <c r="C1822" s="37" t="str">
        <f t="shared" si="28"/>
        <v>G01AAНеомицин+Нистатин+Полимиксин B</v>
      </c>
      <c r="D1822" s="85" t="s">
        <v>13607</v>
      </c>
    </row>
    <row r="1823" spans="1:4" x14ac:dyDescent="0.25">
      <c r="A1823" s="85" t="s">
        <v>14823</v>
      </c>
      <c r="B1823" s="85" t="s">
        <v>12503</v>
      </c>
      <c r="C1823" s="37" t="str">
        <f t="shared" si="28"/>
        <v>G01ABАцетарсол</v>
      </c>
      <c r="D1823" s="85" t="s">
        <v>13607</v>
      </c>
    </row>
    <row r="1824" spans="1:4" x14ac:dyDescent="0.25">
      <c r="A1824" s="85" t="s">
        <v>14823</v>
      </c>
      <c r="B1824" s="85" t="s">
        <v>14824</v>
      </c>
      <c r="C1824" s="37" t="str">
        <f t="shared" si="28"/>
        <v>G01ABАцетарсол+Борная кислота+Декстроза+Сульфаниламид</v>
      </c>
      <c r="D1824" s="85" t="s">
        <v>13607</v>
      </c>
    </row>
    <row r="1825" spans="1:4" x14ac:dyDescent="0.25">
      <c r="A1825" s="85" t="s">
        <v>14825</v>
      </c>
      <c r="B1825" s="85" t="s">
        <v>14826</v>
      </c>
      <c r="C1825" s="37" t="str">
        <f t="shared" si="28"/>
        <v>G01ACОксихинолин</v>
      </c>
      <c r="D1825" s="85" t="s">
        <v>13607</v>
      </c>
    </row>
    <row r="1826" spans="1:4" x14ac:dyDescent="0.25">
      <c r="A1826" s="85" t="s">
        <v>14825</v>
      </c>
      <c r="B1826" s="85" t="s">
        <v>13330</v>
      </c>
      <c r="C1826" s="37" t="str">
        <f t="shared" si="28"/>
        <v>G01ACДеквалиния хлорид</v>
      </c>
      <c r="D1826" s="85" t="s">
        <v>13607</v>
      </c>
    </row>
    <row r="1827" spans="1:4" x14ac:dyDescent="0.25">
      <c r="A1827" s="85" t="s">
        <v>14827</v>
      </c>
      <c r="B1827" s="85" t="s">
        <v>11998</v>
      </c>
      <c r="C1827" s="37" t="str">
        <f t="shared" si="28"/>
        <v>G01ADАскорбиновая кислота</v>
      </c>
      <c r="D1827" s="85" t="s">
        <v>13607</v>
      </c>
    </row>
    <row r="1828" spans="1:4" x14ac:dyDescent="0.25">
      <c r="A1828" s="85" t="s">
        <v>14827</v>
      </c>
      <c r="B1828" s="85" t="s">
        <v>14828</v>
      </c>
      <c r="C1828" s="37" t="str">
        <f t="shared" si="28"/>
        <v>G01ADМолочная кислота</v>
      </c>
      <c r="D1828" s="85" t="s">
        <v>13607</v>
      </c>
    </row>
    <row r="1829" spans="1:4" x14ac:dyDescent="0.25">
      <c r="A1829" s="85" t="s">
        <v>10061</v>
      </c>
      <c r="B1829" s="85" t="s">
        <v>14832</v>
      </c>
      <c r="C1829" s="37" t="str">
        <f t="shared" si="28"/>
        <v>G01AFМетронидазол+Миконазол+[Лидокаин]</v>
      </c>
      <c r="D1829" s="85" t="s">
        <v>13607</v>
      </c>
    </row>
    <row r="1830" spans="1:4" x14ac:dyDescent="0.25">
      <c r="A1830" s="85" t="s">
        <v>10061</v>
      </c>
      <c r="B1830" s="85" t="s">
        <v>14833</v>
      </c>
      <c r="C1830" s="37" t="str">
        <f t="shared" si="28"/>
        <v>G01AFпроизводные имидазола</v>
      </c>
      <c r="D1830" s="85" t="s">
        <v>13607</v>
      </c>
    </row>
    <row r="1831" spans="1:4" x14ac:dyDescent="0.25">
      <c r="A1831" s="85" t="s">
        <v>10061</v>
      </c>
      <c r="B1831" s="85" t="s">
        <v>12351</v>
      </c>
      <c r="C1831" s="37" t="str">
        <f t="shared" si="28"/>
        <v>G01AFСертаконазол</v>
      </c>
      <c r="D1831" s="85" t="s">
        <v>13607</v>
      </c>
    </row>
    <row r="1832" spans="1:4" x14ac:dyDescent="0.25">
      <c r="A1832" s="85" t="s">
        <v>10061</v>
      </c>
      <c r="B1832" s="85" t="s">
        <v>12698</v>
      </c>
      <c r="C1832" s="37" t="str">
        <f t="shared" si="28"/>
        <v>G01AFОрнидазол</v>
      </c>
      <c r="D1832" s="85" t="s">
        <v>13607</v>
      </c>
    </row>
    <row r="1833" spans="1:4" x14ac:dyDescent="0.25">
      <c r="A1833" s="85" t="s">
        <v>10061</v>
      </c>
      <c r="B1833" s="85" t="s">
        <v>14830</v>
      </c>
      <c r="C1833" s="37" t="str">
        <f t="shared" si="28"/>
        <v>G01AFКлотримакс</v>
      </c>
      <c r="D1833" s="85" t="s">
        <v>13607</v>
      </c>
    </row>
    <row r="1834" spans="1:4" x14ac:dyDescent="0.25">
      <c r="A1834" s="85" t="s">
        <v>10061</v>
      </c>
      <c r="B1834" s="85" t="s">
        <v>12350</v>
      </c>
      <c r="C1834" s="37" t="str">
        <f t="shared" si="28"/>
        <v>G01AFМиконазол</v>
      </c>
      <c r="D1834" s="85" t="s">
        <v>13607</v>
      </c>
    </row>
    <row r="1835" spans="1:4" x14ac:dyDescent="0.25">
      <c r="A1835" s="85" t="s">
        <v>10061</v>
      </c>
      <c r="B1835" s="85" t="s">
        <v>12352</v>
      </c>
      <c r="C1835" s="37" t="str">
        <f t="shared" si="28"/>
        <v>G01AFЭконазол</v>
      </c>
      <c r="D1835" s="85" t="s">
        <v>13607</v>
      </c>
    </row>
    <row r="1836" spans="1:4" x14ac:dyDescent="0.25">
      <c r="A1836" s="85" t="s">
        <v>10061</v>
      </c>
      <c r="B1836" s="85" t="s">
        <v>12355</v>
      </c>
      <c r="C1836" s="37" t="str">
        <f t="shared" si="28"/>
        <v>G01AFИзоконазол</v>
      </c>
      <c r="D1836" s="85" t="s">
        <v>13607</v>
      </c>
    </row>
    <row r="1837" spans="1:4" x14ac:dyDescent="0.25">
      <c r="A1837" s="85" t="s">
        <v>10061</v>
      </c>
      <c r="B1837" s="85" t="s">
        <v>12354</v>
      </c>
      <c r="C1837" s="37" t="str">
        <f t="shared" ref="C1837:C1900" si="29">CONCATENATE(A1837,B1837)</f>
        <v>G01AFКетоконазол</v>
      </c>
      <c r="D1837" s="85" t="s">
        <v>13607</v>
      </c>
    </row>
    <row r="1838" spans="1:4" x14ac:dyDescent="0.25">
      <c r="A1838" s="85" t="s">
        <v>10061</v>
      </c>
      <c r="B1838" s="85" t="s">
        <v>12500</v>
      </c>
      <c r="C1838" s="37" t="str">
        <f t="shared" si="29"/>
        <v>G01AFФентиконазол</v>
      </c>
      <c r="D1838" s="85" t="s">
        <v>13607</v>
      </c>
    </row>
    <row r="1839" spans="1:4" x14ac:dyDescent="0.25">
      <c r="A1839" s="85" t="s">
        <v>10061</v>
      </c>
      <c r="B1839" s="85" t="s">
        <v>12501</v>
      </c>
      <c r="C1839" s="37" t="str">
        <f t="shared" si="29"/>
        <v>G01AFБутоконазол</v>
      </c>
      <c r="D1839" s="85" t="s">
        <v>13607</v>
      </c>
    </row>
    <row r="1840" spans="1:4" x14ac:dyDescent="0.25">
      <c r="A1840" s="85" t="s">
        <v>10061</v>
      </c>
      <c r="B1840" s="85" t="s">
        <v>14829</v>
      </c>
      <c r="C1840" s="37" t="str">
        <f t="shared" si="29"/>
        <v>G01AFКлотримазол+Метронидазол</v>
      </c>
      <c r="D1840" s="85" t="s">
        <v>13607</v>
      </c>
    </row>
    <row r="1841" spans="1:4" x14ac:dyDescent="0.25">
      <c r="A1841" s="85" t="s">
        <v>10061</v>
      </c>
      <c r="B1841" s="85" t="s">
        <v>14831</v>
      </c>
      <c r="C1841" s="37" t="str">
        <f t="shared" si="29"/>
        <v>G01AFМетронидазол+Миконазол</v>
      </c>
      <c r="D1841" s="85" t="s">
        <v>13607</v>
      </c>
    </row>
    <row r="1842" spans="1:4" x14ac:dyDescent="0.25">
      <c r="A1842" s="85" t="s">
        <v>10061</v>
      </c>
      <c r="B1842" s="85" t="s">
        <v>11801</v>
      </c>
      <c r="C1842" s="37" t="str">
        <f t="shared" si="29"/>
        <v>G01AFКлотримазол</v>
      </c>
      <c r="D1842" s="85" t="s">
        <v>17948</v>
      </c>
    </row>
    <row r="1843" spans="1:4" x14ac:dyDescent="0.25">
      <c r="A1843" s="85" t="s">
        <v>10061</v>
      </c>
      <c r="B1843" s="85" t="s">
        <v>12422</v>
      </c>
      <c r="C1843" s="37" t="str">
        <f t="shared" si="29"/>
        <v>G01AFМетронидазол</v>
      </c>
      <c r="D1843" s="85" t="s">
        <v>13607</v>
      </c>
    </row>
    <row r="1844" spans="1:4" x14ac:dyDescent="0.25">
      <c r="A1844" s="85" t="s">
        <v>10061</v>
      </c>
      <c r="B1844" s="85" t="s">
        <v>14834</v>
      </c>
      <c r="C1844" s="37" t="str">
        <f t="shared" si="29"/>
        <v>G01AFТинидазол+Тиоконазол</v>
      </c>
      <c r="D1844" s="85" t="s">
        <v>13607</v>
      </c>
    </row>
    <row r="1845" spans="1:4" x14ac:dyDescent="0.25">
      <c r="A1845" s="85" t="s">
        <v>12502</v>
      </c>
      <c r="B1845" s="85" t="s">
        <v>14708</v>
      </c>
      <c r="C1845" s="37" t="str">
        <f t="shared" si="29"/>
        <v>G01AXПовидон-Йод</v>
      </c>
      <c r="D1845" s="85" t="s">
        <v>13607</v>
      </c>
    </row>
    <row r="1846" spans="1:4" x14ac:dyDescent="0.25">
      <c r="A1846" s="85" t="s">
        <v>12502</v>
      </c>
      <c r="B1846" s="85" t="s">
        <v>11802</v>
      </c>
      <c r="C1846" s="37" t="str">
        <f t="shared" si="29"/>
        <v>G01AXХлоргексидин</v>
      </c>
      <c r="D1846" s="85" t="s">
        <v>13607</v>
      </c>
    </row>
    <row r="1847" spans="1:4" x14ac:dyDescent="0.25">
      <c r="A1847" s="85" t="s">
        <v>12502</v>
      </c>
      <c r="B1847" s="85" t="s">
        <v>14678</v>
      </c>
      <c r="C1847" s="37" t="str">
        <f t="shared" si="29"/>
        <v>G01AXДекспантенол+Хлоргексидин</v>
      </c>
      <c r="D1847" s="85" t="s">
        <v>13607</v>
      </c>
    </row>
    <row r="1848" spans="1:4" x14ac:dyDescent="0.25">
      <c r="A1848" s="85" t="s">
        <v>12502</v>
      </c>
      <c r="B1848" s="85" t="s">
        <v>14838</v>
      </c>
      <c r="C1848" s="37" t="str">
        <f t="shared" si="29"/>
        <v>G01AXНистатин+Нифурател</v>
      </c>
      <c r="D1848" s="85" t="s">
        <v>13607</v>
      </c>
    </row>
    <row r="1849" spans="1:4" x14ac:dyDescent="0.25">
      <c r="A1849" s="85" t="s">
        <v>12502</v>
      </c>
      <c r="B1849" s="85" t="s">
        <v>12504</v>
      </c>
      <c r="C1849" s="37" t="str">
        <f t="shared" si="29"/>
        <v>G01AXЭвкалипта прутовидного листьев препарат</v>
      </c>
      <c r="D1849" s="85" t="s">
        <v>13607</v>
      </c>
    </row>
    <row r="1850" spans="1:4" x14ac:dyDescent="0.25">
      <c r="A1850" s="85" t="s">
        <v>12502</v>
      </c>
      <c r="B1850" s="85" t="s">
        <v>12506</v>
      </c>
      <c r="C1850" s="37" t="str">
        <f t="shared" si="29"/>
        <v>G01AXНифурател</v>
      </c>
      <c r="D1850" s="85" t="s">
        <v>13607</v>
      </c>
    </row>
    <row r="1851" spans="1:4" x14ac:dyDescent="0.25">
      <c r="A1851" s="85" t="s">
        <v>12502</v>
      </c>
      <c r="B1851" s="85" t="s">
        <v>12505</v>
      </c>
      <c r="C1851" s="37" t="str">
        <f t="shared" si="29"/>
        <v>G01AXФуразолидон</v>
      </c>
      <c r="D1851" s="85" t="s">
        <v>13607</v>
      </c>
    </row>
    <row r="1852" spans="1:4" x14ac:dyDescent="0.25">
      <c r="A1852" s="85" t="s">
        <v>12502</v>
      </c>
      <c r="B1852" s="85" t="s">
        <v>12357</v>
      </c>
      <c r="C1852" s="37" t="str">
        <f t="shared" si="29"/>
        <v>G01AXЦиклопирокс</v>
      </c>
      <c r="D1852" s="85" t="s">
        <v>13607</v>
      </c>
    </row>
    <row r="1853" spans="1:4" x14ac:dyDescent="0.25">
      <c r="A1853" s="85" t="s">
        <v>12502</v>
      </c>
      <c r="B1853" s="85" t="s">
        <v>14835</v>
      </c>
      <c r="C1853" s="37" t="str">
        <f t="shared" si="29"/>
        <v>G01AXДругие противомикробные препараты и антисептики</v>
      </c>
      <c r="D1853" s="85" t="s">
        <v>13607</v>
      </c>
    </row>
    <row r="1854" spans="1:4" x14ac:dyDescent="0.25">
      <c r="A1854" s="85" t="s">
        <v>12502</v>
      </c>
      <c r="B1854" s="85" t="s">
        <v>14839</v>
      </c>
      <c r="C1854" s="37" t="str">
        <f t="shared" si="29"/>
        <v>G01AXНитростирилметилдиэтиламинобутилменоксихинолина трифосфат</v>
      </c>
      <c r="D1854" s="85" t="s">
        <v>13607</v>
      </c>
    </row>
    <row r="1855" spans="1:4" x14ac:dyDescent="0.25">
      <c r="A1855" s="85" t="s">
        <v>12502</v>
      </c>
      <c r="B1855" s="85" t="s">
        <v>12770</v>
      </c>
      <c r="C1855" s="37" t="str">
        <f t="shared" si="29"/>
        <v>G01AXОблепихи крушиновидной листьев экстракт</v>
      </c>
      <c r="D1855" s="85" t="s">
        <v>13607</v>
      </c>
    </row>
    <row r="1856" spans="1:4" x14ac:dyDescent="0.25">
      <c r="A1856" s="85" t="s">
        <v>12502</v>
      </c>
      <c r="B1856" s="85" t="s">
        <v>14836</v>
      </c>
      <c r="C1856" s="37" t="str">
        <f t="shared" si="29"/>
        <v>G01AXЛактобактерии</v>
      </c>
      <c r="D1856" s="85" t="s">
        <v>13607</v>
      </c>
    </row>
    <row r="1857" spans="1:4" x14ac:dyDescent="0.25">
      <c r="A1857" s="85" t="s">
        <v>12502</v>
      </c>
      <c r="B1857" s="85" t="s">
        <v>11926</v>
      </c>
      <c r="C1857" s="37" t="str">
        <f t="shared" si="29"/>
        <v>G01AXЛеворин</v>
      </c>
      <c r="D1857" s="85" t="s">
        <v>13607</v>
      </c>
    </row>
    <row r="1858" spans="1:4" x14ac:dyDescent="0.25">
      <c r="A1858" s="85" t="s">
        <v>12502</v>
      </c>
      <c r="B1858" s="85" t="s">
        <v>14837</v>
      </c>
      <c r="C1858" s="37" t="str">
        <f t="shared" si="29"/>
        <v>G01AXЛютенурина шарики 0.003 г</v>
      </c>
      <c r="D1858" s="85" t="s">
        <v>13607</v>
      </c>
    </row>
    <row r="1859" spans="1:4" x14ac:dyDescent="0.25">
      <c r="A1859" s="85" t="s">
        <v>12502</v>
      </c>
      <c r="B1859" s="85" t="s">
        <v>11941</v>
      </c>
      <c r="C1859" s="37" t="str">
        <f t="shared" si="29"/>
        <v>G01AXЛактобактерии ацидофильные</v>
      </c>
      <c r="D1859" s="85" t="s">
        <v>13607</v>
      </c>
    </row>
    <row r="1860" spans="1:4" x14ac:dyDescent="0.25">
      <c r="A1860" s="85" t="s">
        <v>14840</v>
      </c>
      <c r="B1860" s="85" t="s">
        <v>14843</v>
      </c>
      <c r="C1860" s="37" t="str">
        <f t="shared" si="29"/>
        <v>G01BAТержинан</v>
      </c>
      <c r="D1860" s="85" t="s">
        <v>13607</v>
      </c>
    </row>
    <row r="1861" spans="1:4" x14ac:dyDescent="0.25">
      <c r="A1861" s="85" t="s">
        <v>14840</v>
      </c>
      <c r="B1861" s="85" t="s">
        <v>14842</v>
      </c>
      <c r="C1861" s="37" t="str">
        <f t="shared" si="29"/>
        <v>G01BAГитерна</v>
      </c>
      <c r="D1861" s="85" t="s">
        <v>13607</v>
      </c>
    </row>
    <row r="1862" spans="1:4" x14ac:dyDescent="0.25">
      <c r="A1862" s="85" t="s">
        <v>14840</v>
      </c>
      <c r="B1862" s="85" t="s">
        <v>14841</v>
      </c>
      <c r="C1862" s="37" t="str">
        <f t="shared" si="29"/>
        <v>G01BAАнтибиотики в комбинации с кортикостероидами</v>
      </c>
      <c r="D1862" s="85" t="s">
        <v>13607</v>
      </c>
    </row>
    <row r="1863" spans="1:4" x14ac:dyDescent="0.25">
      <c r="A1863" s="85" t="s">
        <v>14844</v>
      </c>
      <c r="B1863" s="85" t="s">
        <v>14845</v>
      </c>
      <c r="C1863" s="37" t="str">
        <f t="shared" si="29"/>
        <v>G02Солковагин</v>
      </c>
      <c r="D1863" s="85" t="s">
        <v>13607</v>
      </c>
    </row>
    <row r="1864" spans="1:4" x14ac:dyDescent="0.25">
      <c r="A1864" s="85" t="s">
        <v>14846</v>
      </c>
      <c r="B1864" s="85" t="s">
        <v>14847</v>
      </c>
      <c r="C1864" s="37" t="str">
        <f t="shared" si="29"/>
        <v>G02AКотарнина хлорида таблетки покрытые оболочкой 0.05 г</v>
      </c>
      <c r="D1864" s="85" t="s">
        <v>13607</v>
      </c>
    </row>
    <row r="1865" spans="1:4" x14ac:dyDescent="0.25">
      <c r="A1865" s="85" t="s">
        <v>10090</v>
      </c>
      <c r="B1865" s="85" t="s">
        <v>12508</v>
      </c>
      <c r="C1865" s="37" t="str">
        <f t="shared" si="29"/>
        <v>G02ABЭргометрин</v>
      </c>
      <c r="D1865" s="85" t="s">
        <v>13607</v>
      </c>
    </row>
    <row r="1866" spans="1:4" x14ac:dyDescent="0.25">
      <c r="A1866" s="85" t="s">
        <v>10090</v>
      </c>
      <c r="B1866" s="85" t="s">
        <v>12507</v>
      </c>
      <c r="C1866" s="37" t="str">
        <f t="shared" si="29"/>
        <v>G02ABМетилэргометрин</v>
      </c>
      <c r="D1866" s="85" t="s">
        <v>17948</v>
      </c>
    </row>
    <row r="1867" spans="1:4" x14ac:dyDescent="0.25">
      <c r="A1867" s="85" t="s">
        <v>10090</v>
      </c>
      <c r="B1867" s="85" t="s">
        <v>14848</v>
      </c>
      <c r="C1867" s="37" t="str">
        <f t="shared" si="29"/>
        <v>G02ABЭрготал</v>
      </c>
      <c r="D1867" s="85" t="s">
        <v>13607</v>
      </c>
    </row>
    <row r="1868" spans="1:4" x14ac:dyDescent="0.25">
      <c r="A1868" s="85" t="s">
        <v>10007</v>
      </c>
      <c r="B1868" s="85" t="s">
        <v>12510</v>
      </c>
      <c r="C1868" s="37" t="str">
        <f t="shared" si="29"/>
        <v>G02ADДинопростон</v>
      </c>
      <c r="D1868" s="85" t="s">
        <v>17948</v>
      </c>
    </row>
    <row r="1869" spans="1:4" x14ac:dyDescent="0.25">
      <c r="A1869" s="85" t="s">
        <v>10007</v>
      </c>
      <c r="B1869" s="85" t="s">
        <v>12509</v>
      </c>
      <c r="C1869" s="37" t="str">
        <f t="shared" si="29"/>
        <v>G02ADДинопрост</v>
      </c>
      <c r="D1869" s="85" t="s">
        <v>13607</v>
      </c>
    </row>
    <row r="1870" spans="1:4" x14ac:dyDescent="0.25">
      <c r="A1870" s="85" t="s">
        <v>10007</v>
      </c>
      <c r="B1870" s="85" t="s">
        <v>11823</v>
      </c>
      <c r="C1870" s="37" t="str">
        <f t="shared" si="29"/>
        <v>G02ADМизопростол</v>
      </c>
      <c r="D1870" s="85" t="s">
        <v>17948</v>
      </c>
    </row>
    <row r="1871" spans="1:4" x14ac:dyDescent="0.25">
      <c r="A1871" s="85" t="s">
        <v>14849</v>
      </c>
      <c r="B1871" s="85" t="s">
        <v>14850</v>
      </c>
      <c r="C1871" s="37" t="str">
        <f t="shared" si="29"/>
        <v>G02AXДругие утеротонизирующие препараты</v>
      </c>
      <c r="D1871" s="85" t="s">
        <v>13607</v>
      </c>
    </row>
    <row r="1872" spans="1:4" x14ac:dyDescent="0.25">
      <c r="A1872" s="85" t="s">
        <v>14849</v>
      </c>
      <c r="B1872" s="85" t="s">
        <v>14851</v>
      </c>
      <c r="C1872" s="37" t="str">
        <f t="shared" si="29"/>
        <v>G02AXПахикарпина гидройодид</v>
      </c>
      <c r="D1872" s="85" t="s">
        <v>13607</v>
      </c>
    </row>
    <row r="1873" spans="1:4" x14ac:dyDescent="0.25">
      <c r="A1873" s="85" t="s">
        <v>14852</v>
      </c>
      <c r="B1873" s="85" t="s">
        <v>12528</v>
      </c>
      <c r="C1873" s="37" t="str">
        <f t="shared" si="29"/>
        <v>G02BAЛевоноргестрел</v>
      </c>
      <c r="D1873" s="85" t="s">
        <v>13607</v>
      </c>
    </row>
    <row r="1874" spans="1:4" x14ac:dyDescent="0.25">
      <c r="A1874" s="85" t="s">
        <v>12511</v>
      </c>
      <c r="B1874" s="85" t="s">
        <v>14853</v>
      </c>
      <c r="C1874" s="37" t="str">
        <f t="shared" si="29"/>
        <v>G02BBИнтравагинальные контрацептивы</v>
      </c>
      <c r="D1874" s="85" t="s">
        <v>13607</v>
      </c>
    </row>
    <row r="1875" spans="1:4" x14ac:dyDescent="0.25">
      <c r="A1875" s="85" t="s">
        <v>12511</v>
      </c>
      <c r="B1875" s="85" t="s">
        <v>14854</v>
      </c>
      <c r="C1875" s="37" t="str">
        <f t="shared" si="29"/>
        <v>G02BBКалия гидротартрат</v>
      </c>
      <c r="D1875" s="85" t="s">
        <v>13607</v>
      </c>
    </row>
    <row r="1876" spans="1:4" x14ac:dyDescent="0.25">
      <c r="A1876" s="85" t="s">
        <v>12511</v>
      </c>
      <c r="B1876" s="85" t="s">
        <v>14855</v>
      </c>
      <c r="C1876" s="37" t="str">
        <f t="shared" si="29"/>
        <v>G02BBКонтрацептин Т</v>
      </c>
      <c r="D1876" s="85" t="s">
        <v>13607</v>
      </c>
    </row>
    <row r="1877" spans="1:4" x14ac:dyDescent="0.25">
      <c r="A1877" s="85" t="s">
        <v>12511</v>
      </c>
      <c r="B1877" s="85" t="s">
        <v>14856</v>
      </c>
      <c r="C1877" s="37" t="str">
        <f t="shared" si="29"/>
        <v>G02BBМиристалкония хлорид</v>
      </c>
      <c r="D1877" s="85" t="s">
        <v>13607</v>
      </c>
    </row>
    <row r="1878" spans="1:4" x14ac:dyDescent="0.25">
      <c r="A1878" s="85" t="s">
        <v>12511</v>
      </c>
      <c r="B1878" s="85" t="s">
        <v>12457</v>
      </c>
      <c r="C1878" s="37" t="str">
        <f t="shared" si="29"/>
        <v>G02BBБензалкония хлорид</v>
      </c>
      <c r="D1878" s="85" t="s">
        <v>13607</v>
      </c>
    </row>
    <row r="1879" spans="1:4" x14ac:dyDescent="0.25">
      <c r="A1879" s="85" t="s">
        <v>12511</v>
      </c>
      <c r="B1879" s="85" t="s">
        <v>12512</v>
      </c>
      <c r="C1879" s="37" t="str">
        <f t="shared" si="29"/>
        <v>G02BBНоноксинол</v>
      </c>
      <c r="D1879" s="85" t="s">
        <v>13607</v>
      </c>
    </row>
    <row r="1880" spans="1:4" x14ac:dyDescent="0.25">
      <c r="A1880" s="85" t="s">
        <v>9982</v>
      </c>
      <c r="B1880" s="85" t="s">
        <v>12513</v>
      </c>
      <c r="C1880" s="37" t="str">
        <f t="shared" si="29"/>
        <v>G02CAФенотерол</v>
      </c>
      <c r="D1880" s="85" t="s">
        <v>13607</v>
      </c>
    </row>
    <row r="1881" spans="1:4" x14ac:dyDescent="0.25">
      <c r="A1881" s="85" t="s">
        <v>9982</v>
      </c>
      <c r="B1881" s="85" t="s">
        <v>12514</v>
      </c>
      <c r="C1881" s="37" t="str">
        <f t="shared" si="29"/>
        <v>G02CAГексопреналин</v>
      </c>
      <c r="D1881" s="85" t="s">
        <v>17948</v>
      </c>
    </row>
    <row r="1882" spans="1:4" x14ac:dyDescent="0.25">
      <c r="A1882" s="85" t="s">
        <v>9982</v>
      </c>
      <c r="B1882" s="85" t="s">
        <v>13339</v>
      </c>
      <c r="C1882" s="37" t="str">
        <f t="shared" si="29"/>
        <v>G02CAСальбутамол</v>
      </c>
      <c r="D1882" s="85" t="s">
        <v>13607</v>
      </c>
    </row>
    <row r="1883" spans="1:4" x14ac:dyDescent="0.25">
      <c r="A1883" s="85" t="s">
        <v>9982</v>
      </c>
      <c r="B1883" s="85" t="s">
        <v>14857</v>
      </c>
      <c r="C1883" s="37" t="str">
        <f t="shared" si="29"/>
        <v>G02CAСимпатомиметики, токолитические препараты</v>
      </c>
      <c r="D1883" s="85" t="s">
        <v>13607</v>
      </c>
    </row>
    <row r="1884" spans="1:4" x14ac:dyDescent="0.25">
      <c r="A1884" s="85" t="s">
        <v>9963</v>
      </c>
      <c r="B1884" s="85" t="s">
        <v>12515</v>
      </c>
      <c r="C1884" s="37" t="str">
        <f t="shared" si="29"/>
        <v>G02CBБромокриптин</v>
      </c>
      <c r="D1884" s="85" t="s">
        <v>17948</v>
      </c>
    </row>
    <row r="1885" spans="1:4" x14ac:dyDescent="0.25">
      <c r="A1885" s="85" t="s">
        <v>9963</v>
      </c>
      <c r="B1885" s="85" t="s">
        <v>12516</v>
      </c>
      <c r="C1885" s="37" t="str">
        <f t="shared" si="29"/>
        <v>G02CBКаберголин</v>
      </c>
      <c r="D1885" s="85" t="s">
        <v>13607</v>
      </c>
    </row>
    <row r="1886" spans="1:4" x14ac:dyDescent="0.25">
      <c r="A1886" s="85" t="s">
        <v>9963</v>
      </c>
      <c r="B1886" s="85" t="s">
        <v>12517</v>
      </c>
      <c r="C1886" s="37" t="str">
        <f t="shared" si="29"/>
        <v>G02CBХинаголид</v>
      </c>
      <c r="D1886" s="85" t="s">
        <v>13607</v>
      </c>
    </row>
    <row r="1887" spans="1:4" x14ac:dyDescent="0.25">
      <c r="A1887" s="85" t="s">
        <v>12518</v>
      </c>
      <c r="B1887" s="85" t="s">
        <v>11808</v>
      </c>
      <c r="C1887" s="37" t="str">
        <f t="shared" si="29"/>
        <v>G02CCБензидамин</v>
      </c>
      <c r="D1887" s="85" t="s">
        <v>13607</v>
      </c>
    </row>
    <row r="1888" spans="1:4" x14ac:dyDescent="0.25">
      <c r="A1888" s="85" t="s">
        <v>12519</v>
      </c>
      <c r="B1888" s="85" t="s">
        <v>12520</v>
      </c>
      <c r="C1888" s="37" t="str">
        <f t="shared" si="29"/>
        <v>G02CXБета-аланин</v>
      </c>
      <c r="D1888" s="85" t="s">
        <v>13607</v>
      </c>
    </row>
    <row r="1889" spans="1:4" x14ac:dyDescent="0.25">
      <c r="A1889" s="85" t="s">
        <v>12519</v>
      </c>
      <c r="B1889" s="85" t="s">
        <v>12525</v>
      </c>
      <c r="C1889" s="37" t="str">
        <f t="shared" si="29"/>
        <v>G02CXМезодиэтилэтилендибензолсульфонат</v>
      </c>
      <c r="D1889" s="85" t="s">
        <v>13607</v>
      </c>
    </row>
    <row r="1890" spans="1:4" x14ac:dyDescent="0.25">
      <c r="A1890" s="85" t="s">
        <v>12519</v>
      </c>
      <c r="B1890" s="85" t="s">
        <v>12522</v>
      </c>
      <c r="C1890" s="37" t="str">
        <f t="shared" si="29"/>
        <v>G02CXЦимицифуги даурской корневищ с корнями экстракт</v>
      </c>
      <c r="D1890" s="85" t="s">
        <v>13607</v>
      </c>
    </row>
    <row r="1891" spans="1:4" x14ac:dyDescent="0.25">
      <c r="A1891" s="85" t="s">
        <v>12519</v>
      </c>
      <c r="B1891" s="85" t="s">
        <v>12523</v>
      </c>
      <c r="C1891" s="37" t="str">
        <f t="shared" si="29"/>
        <v>G02CXЦимицифуги кистевидной корневищ экстракт</v>
      </c>
      <c r="D1891" s="85" t="s">
        <v>13607</v>
      </c>
    </row>
    <row r="1892" spans="1:4" x14ac:dyDescent="0.25">
      <c r="A1892" s="85" t="s">
        <v>12519</v>
      </c>
      <c r="B1892" s="85" t="s">
        <v>12524</v>
      </c>
      <c r="C1892" s="37" t="str">
        <f t="shared" si="29"/>
        <v>G02CXПрутняка обыкновенного плодов экстракт</v>
      </c>
      <c r="D1892" s="85" t="s">
        <v>13607</v>
      </c>
    </row>
    <row r="1893" spans="1:4" x14ac:dyDescent="0.25">
      <c r="A1893" s="85" t="s">
        <v>12519</v>
      </c>
      <c r="B1893" s="85" t="s">
        <v>14858</v>
      </c>
      <c r="C1893" s="37" t="str">
        <f t="shared" si="29"/>
        <v>G02CXАтозибан</v>
      </c>
      <c r="D1893" s="85" t="s">
        <v>17948</v>
      </c>
    </row>
    <row r="1894" spans="1:4" x14ac:dyDescent="0.25">
      <c r="A1894" s="85" t="s">
        <v>12519</v>
      </c>
      <c r="B1894" s="85" t="s">
        <v>14862</v>
      </c>
      <c r="C1894" s="37" t="str">
        <f t="shared" si="29"/>
        <v>G02CXМэлсмон</v>
      </c>
      <c r="D1894" s="85" t="s">
        <v>13607</v>
      </c>
    </row>
    <row r="1895" spans="1:4" x14ac:dyDescent="0.25">
      <c r="A1895" s="85" t="s">
        <v>12519</v>
      </c>
      <c r="B1895" s="85" t="s">
        <v>14860</v>
      </c>
      <c r="C1895" s="37" t="str">
        <f t="shared" si="29"/>
        <v>G02CXМардил Цинк</v>
      </c>
      <c r="D1895" s="85" t="s">
        <v>13607</v>
      </c>
    </row>
    <row r="1896" spans="1:4" x14ac:dyDescent="0.25">
      <c r="A1896" s="85" t="s">
        <v>12519</v>
      </c>
      <c r="B1896" s="85" t="s">
        <v>14863</v>
      </c>
      <c r="C1896" s="37" t="str">
        <f t="shared" si="29"/>
        <v>G02CXПрочие препараты, применяемые в гинекологии</v>
      </c>
      <c r="D1896" s="85" t="s">
        <v>13607</v>
      </c>
    </row>
    <row r="1897" spans="1:4" x14ac:dyDescent="0.25">
      <c r="A1897" s="85" t="s">
        <v>12519</v>
      </c>
      <c r="B1897" s="85" t="s">
        <v>14859</v>
      </c>
      <c r="C1897" s="37" t="str">
        <f t="shared" si="29"/>
        <v>G02CXГинофлор Э</v>
      </c>
      <c r="D1897" s="85" t="s">
        <v>13607</v>
      </c>
    </row>
    <row r="1898" spans="1:4" x14ac:dyDescent="0.25">
      <c r="A1898" s="85" t="s">
        <v>12519</v>
      </c>
      <c r="B1898" s="85" t="s">
        <v>14861</v>
      </c>
      <c r="C1898" s="37" t="str">
        <f t="shared" si="29"/>
        <v>G02CXМардил Цинк Макс</v>
      </c>
      <c r="D1898" s="85" t="s">
        <v>13607</v>
      </c>
    </row>
    <row r="1899" spans="1:4" x14ac:dyDescent="0.25">
      <c r="A1899" s="85" t="s">
        <v>12526</v>
      </c>
      <c r="B1899" s="85" t="s">
        <v>14864</v>
      </c>
      <c r="C1899" s="37" t="str">
        <f t="shared" si="29"/>
        <v>G03AAАцетомепрегенол+Этинилэстрадиол</v>
      </c>
      <c r="D1899" s="85" t="s">
        <v>13607</v>
      </c>
    </row>
    <row r="1900" spans="1:4" x14ac:dyDescent="0.25">
      <c r="A1900" s="85" t="s">
        <v>12526</v>
      </c>
      <c r="B1900" s="85" t="s">
        <v>14865</v>
      </c>
      <c r="C1900" s="37" t="str">
        <f t="shared" si="29"/>
        <v>G03AAГестагены и эстрогены, фиксированные комбинации</v>
      </c>
      <c r="D1900" s="85" t="s">
        <v>13607</v>
      </c>
    </row>
    <row r="1901" spans="1:4" x14ac:dyDescent="0.25">
      <c r="A1901" s="85" t="s">
        <v>12526</v>
      </c>
      <c r="B1901" s="85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5" t="s">
        <v>13607</v>
      </c>
    </row>
    <row r="1902" spans="1:4" x14ac:dyDescent="0.25">
      <c r="A1902" s="85" t="s">
        <v>12526</v>
      </c>
      <c r="B1902" s="85" t="s">
        <v>14875</v>
      </c>
      <c r="C1902" s="37" t="str">
        <f t="shared" si="30"/>
        <v>G03AAНорэтистерон+Этинилэстрадиол</v>
      </c>
      <c r="D1902" s="85" t="s">
        <v>13607</v>
      </c>
    </row>
    <row r="1903" spans="1:4" x14ac:dyDescent="0.25">
      <c r="A1903" s="85" t="s">
        <v>12526</v>
      </c>
      <c r="B1903" s="85" t="s">
        <v>14871</v>
      </c>
      <c r="C1903" s="37" t="str">
        <f t="shared" si="30"/>
        <v>G03AAНомегэстрол+Эстрадиол</v>
      </c>
      <c r="D1903" s="85" t="s">
        <v>13607</v>
      </c>
    </row>
    <row r="1904" spans="1:4" x14ac:dyDescent="0.25">
      <c r="A1904" s="85" t="s">
        <v>12526</v>
      </c>
      <c r="B1904" s="85" t="s">
        <v>14876</v>
      </c>
      <c r="C1904" s="37" t="str">
        <f t="shared" si="30"/>
        <v>G03AAХлормадинон+Этинилэстрадиол</v>
      </c>
      <c r="D1904" s="85" t="s">
        <v>13607</v>
      </c>
    </row>
    <row r="1905" spans="1:4" x14ac:dyDescent="0.25">
      <c r="A1905" s="85" t="s">
        <v>12526</v>
      </c>
      <c r="B1905" s="85" t="s">
        <v>14870</v>
      </c>
      <c r="C1905" s="37" t="str">
        <f t="shared" si="30"/>
        <v>G03AAЛевоноргестрел+Этинилэстрадиол</v>
      </c>
      <c r="D1905" s="85" t="s">
        <v>13607</v>
      </c>
    </row>
    <row r="1906" spans="1:4" x14ac:dyDescent="0.25">
      <c r="A1906" s="85" t="s">
        <v>12526</v>
      </c>
      <c r="B1906" s="85" t="s">
        <v>14867</v>
      </c>
      <c r="C1906" s="37" t="str">
        <f t="shared" si="30"/>
        <v>G03AAДезогестрел+Этинилэстрадиол</v>
      </c>
      <c r="D1906" s="85" t="s">
        <v>13607</v>
      </c>
    </row>
    <row r="1907" spans="1:4" x14ac:dyDescent="0.25">
      <c r="A1907" s="85" t="s">
        <v>12526</v>
      </c>
      <c r="B1907" s="85" t="s">
        <v>14866</v>
      </c>
      <c r="C1907" s="37" t="str">
        <f t="shared" si="30"/>
        <v>G03AAГестоден+Этинилэстрадиол</v>
      </c>
      <c r="D1907" s="85" t="s">
        <v>13607</v>
      </c>
    </row>
    <row r="1908" spans="1:4" x14ac:dyDescent="0.25">
      <c r="A1908" s="85" t="s">
        <v>12526</v>
      </c>
      <c r="B1908" s="85" t="s">
        <v>14872</v>
      </c>
      <c r="C1908" s="37" t="str">
        <f t="shared" si="30"/>
        <v>G03AAНоргестимат+Этинилэстрадиол</v>
      </c>
      <c r="D1908" s="85" t="s">
        <v>13607</v>
      </c>
    </row>
    <row r="1909" spans="1:4" x14ac:dyDescent="0.25">
      <c r="A1909" s="85" t="s">
        <v>12526</v>
      </c>
      <c r="B1909" s="85" t="s">
        <v>14868</v>
      </c>
      <c r="C1909" s="37" t="str">
        <f t="shared" si="30"/>
        <v>G03AAДроспиренон+Этинилэстрадиол</v>
      </c>
      <c r="D1909" s="85" t="s">
        <v>13607</v>
      </c>
    </row>
    <row r="1910" spans="1:4" x14ac:dyDescent="0.25">
      <c r="A1910" s="85" t="s">
        <v>12526</v>
      </c>
      <c r="B1910" s="85" t="s">
        <v>14874</v>
      </c>
      <c r="C1910" s="37" t="str">
        <f t="shared" si="30"/>
        <v>G03AAНорэлгестромин+Этинилэстрадиол</v>
      </c>
      <c r="D1910" s="85" t="s">
        <v>13607</v>
      </c>
    </row>
    <row r="1911" spans="1:4" x14ac:dyDescent="0.25">
      <c r="A1911" s="85" t="s">
        <v>12526</v>
      </c>
      <c r="B1911" s="85" t="s">
        <v>14873</v>
      </c>
      <c r="C1911" s="37" t="str">
        <f t="shared" si="30"/>
        <v>G03AAНоргестрел+Эстрадиол</v>
      </c>
      <c r="D1911" s="85" t="s">
        <v>13607</v>
      </c>
    </row>
    <row r="1912" spans="1:4" x14ac:dyDescent="0.25">
      <c r="A1912" s="85" t="s">
        <v>14877</v>
      </c>
      <c r="B1912" s="85" t="s">
        <v>14879</v>
      </c>
      <c r="C1912" s="37" t="str">
        <f t="shared" si="30"/>
        <v>G03ABДиеногест+Эстрадиола валерат</v>
      </c>
      <c r="D1912" s="85" t="s">
        <v>13607</v>
      </c>
    </row>
    <row r="1913" spans="1:4" ht="30" x14ac:dyDescent="0.25">
      <c r="A1913" s="85" t="s">
        <v>14877</v>
      </c>
      <c r="B1913" s="85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5" t="s">
        <v>13607</v>
      </c>
    </row>
    <row r="1914" spans="1:4" x14ac:dyDescent="0.25">
      <c r="A1914" s="85" t="s">
        <v>14877</v>
      </c>
      <c r="B1914" s="85" t="s">
        <v>14866</v>
      </c>
      <c r="C1914" s="37" t="str">
        <f t="shared" si="30"/>
        <v>G03ABГестоден+Этинилэстрадиол</v>
      </c>
      <c r="D1914" s="85" t="s">
        <v>13607</v>
      </c>
    </row>
    <row r="1915" spans="1:4" x14ac:dyDescent="0.25">
      <c r="A1915" s="85" t="s">
        <v>14877</v>
      </c>
      <c r="B1915" s="85" t="s">
        <v>14870</v>
      </c>
      <c r="C1915" s="37" t="str">
        <f t="shared" si="30"/>
        <v>G03ABЛевоноргестрел+Этинилэстрадиол</v>
      </c>
      <c r="D1915" s="85" t="s">
        <v>13607</v>
      </c>
    </row>
    <row r="1916" spans="1:4" x14ac:dyDescent="0.25">
      <c r="A1916" s="85" t="s">
        <v>10071</v>
      </c>
      <c r="B1916" s="85" t="s">
        <v>12529</v>
      </c>
      <c r="C1916" s="37" t="str">
        <f t="shared" si="30"/>
        <v>G03ACЛинэстренол</v>
      </c>
      <c r="D1916" s="85" t="s">
        <v>13607</v>
      </c>
    </row>
    <row r="1917" spans="1:4" x14ac:dyDescent="0.25">
      <c r="A1917" s="85" t="s">
        <v>10071</v>
      </c>
      <c r="B1917" s="85" t="s">
        <v>12530</v>
      </c>
      <c r="C1917" s="37" t="str">
        <f t="shared" si="30"/>
        <v>G03ACЭтоногестрел</v>
      </c>
      <c r="D1917" s="85" t="s">
        <v>13607</v>
      </c>
    </row>
    <row r="1918" spans="1:4" x14ac:dyDescent="0.25">
      <c r="A1918" s="85" t="s">
        <v>10071</v>
      </c>
      <c r="B1918" s="85" t="s">
        <v>12527</v>
      </c>
      <c r="C1918" s="37" t="str">
        <f t="shared" si="30"/>
        <v>G03ACДезогестрел</v>
      </c>
      <c r="D1918" s="85" t="s">
        <v>13607</v>
      </c>
    </row>
    <row r="1919" spans="1:4" x14ac:dyDescent="0.25">
      <c r="A1919" s="85" t="s">
        <v>10071</v>
      </c>
      <c r="B1919" s="85" t="s">
        <v>12528</v>
      </c>
      <c r="C1919" s="37" t="str">
        <f t="shared" si="30"/>
        <v>G03ACЛевоноргестрел</v>
      </c>
      <c r="D1919" s="85" t="s">
        <v>17948</v>
      </c>
    </row>
    <row r="1920" spans="1:4" x14ac:dyDescent="0.25">
      <c r="A1920" s="85" t="s">
        <v>10165</v>
      </c>
      <c r="B1920" s="85" t="s">
        <v>14884</v>
      </c>
      <c r="C1920" s="37" t="str">
        <f t="shared" si="30"/>
        <v>G03BAТестостерон [смесь эфиров]</v>
      </c>
      <c r="D1920" s="85" t="s">
        <v>17948</v>
      </c>
    </row>
    <row r="1921" spans="1:4" x14ac:dyDescent="0.25">
      <c r="A1921" s="85" t="s">
        <v>10165</v>
      </c>
      <c r="B1921" s="85" t="s">
        <v>12531</v>
      </c>
      <c r="C1921" s="37" t="str">
        <f t="shared" si="30"/>
        <v>G03BAТестостерон</v>
      </c>
      <c r="D1921" s="85" t="s">
        <v>17948</v>
      </c>
    </row>
    <row r="1922" spans="1:4" x14ac:dyDescent="0.25">
      <c r="A1922" s="85" t="s">
        <v>10165</v>
      </c>
      <c r="B1922" s="85" t="s">
        <v>14880</v>
      </c>
      <c r="C1922" s="37" t="str">
        <f t="shared" si="30"/>
        <v>G03BAМетилтестостерон</v>
      </c>
      <c r="D1922" s="85" t="s">
        <v>13607</v>
      </c>
    </row>
    <row r="1923" spans="1:4" x14ac:dyDescent="0.25">
      <c r="A1923" s="85" t="s">
        <v>10165</v>
      </c>
      <c r="B1923" s="85" t="s">
        <v>14882</v>
      </c>
      <c r="C1923" s="37" t="str">
        <f t="shared" si="30"/>
        <v>G03BAПролотестон</v>
      </c>
      <c r="D1923" s="85" t="s">
        <v>13607</v>
      </c>
    </row>
    <row r="1924" spans="1:4" x14ac:dyDescent="0.25">
      <c r="A1924" s="85" t="s">
        <v>10165</v>
      </c>
      <c r="B1924" s="85" t="s">
        <v>14883</v>
      </c>
      <c r="C1924" s="37" t="str">
        <f t="shared" si="30"/>
        <v>G03BAТестобромлецит</v>
      </c>
      <c r="D1924" s="85" t="s">
        <v>13607</v>
      </c>
    </row>
    <row r="1925" spans="1:4" x14ac:dyDescent="0.25">
      <c r="A1925" s="85" t="s">
        <v>10165</v>
      </c>
      <c r="B1925" s="85" t="s">
        <v>14881</v>
      </c>
      <c r="C1925" s="37" t="str">
        <f t="shared" si="30"/>
        <v>G03BAпроизводные 3-оксоандрост-4-ена</v>
      </c>
      <c r="D1925" s="85" t="s">
        <v>13607</v>
      </c>
    </row>
    <row r="1926" spans="1:4" x14ac:dyDescent="0.25">
      <c r="A1926" s="85" t="s">
        <v>14885</v>
      </c>
      <c r="B1926" s="85" t="s">
        <v>14886</v>
      </c>
      <c r="C1926" s="37" t="str">
        <f t="shared" si="30"/>
        <v>G03BBМестеролон</v>
      </c>
      <c r="D1926" s="85" t="s">
        <v>13607</v>
      </c>
    </row>
    <row r="1927" spans="1:4" x14ac:dyDescent="0.25">
      <c r="A1927" s="85" t="s">
        <v>10197</v>
      </c>
      <c r="B1927" s="85" t="s">
        <v>14889</v>
      </c>
      <c r="C1927" s="37" t="str">
        <f t="shared" si="30"/>
        <v>G03CAЭстрон</v>
      </c>
      <c r="D1927" s="85" t="s">
        <v>13607</v>
      </c>
    </row>
    <row r="1928" spans="1:4" x14ac:dyDescent="0.25">
      <c r="A1928" s="85" t="s">
        <v>10197</v>
      </c>
      <c r="B1928" s="85" t="s">
        <v>14888</v>
      </c>
      <c r="C1928" s="37" t="str">
        <f t="shared" si="30"/>
        <v>G03CAЭстрогены конъюгированные</v>
      </c>
      <c r="D1928" s="85" t="s">
        <v>13607</v>
      </c>
    </row>
    <row r="1929" spans="1:4" x14ac:dyDescent="0.25">
      <c r="A1929" s="85" t="s">
        <v>10197</v>
      </c>
      <c r="B1929" s="85" t="s">
        <v>14887</v>
      </c>
      <c r="C1929" s="37" t="str">
        <f t="shared" si="30"/>
        <v>G03CAприродные и полусинтетические эстрогены</v>
      </c>
      <c r="D1929" s="85" t="s">
        <v>13607</v>
      </c>
    </row>
    <row r="1930" spans="1:4" x14ac:dyDescent="0.25">
      <c r="A1930" s="85" t="s">
        <v>10197</v>
      </c>
      <c r="B1930" s="85" t="s">
        <v>14890</v>
      </c>
      <c r="C1930" s="37" t="str">
        <f t="shared" si="30"/>
        <v>G03CAЭтинилэстрадиол</v>
      </c>
      <c r="D1930" s="85" t="s">
        <v>13607</v>
      </c>
    </row>
    <row r="1931" spans="1:4" x14ac:dyDescent="0.25">
      <c r="A1931" s="85" t="s">
        <v>10197</v>
      </c>
      <c r="B1931" s="85" t="s">
        <v>12532</v>
      </c>
      <c r="C1931" s="37" t="str">
        <f t="shared" si="30"/>
        <v>G03CAГексэстрол</v>
      </c>
      <c r="D1931" s="85" t="s">
        <v>13607</v>
      </c>
    </row>
    <row r="1932" spans="1:4" x14ac:dyDescent="0.25">
      <c r="A1932" s="85" t="s">
        <v>10197</v>
      </c>
      <c r="B1932" s="85" t="s">
        <v>12533</v>
      </c>
      <c r="C1932" s="37" t="str">
        <f t="shared" si="30"/>
        <v>G03CAЭстриол</v>
      </c>
      <c r="D1932" s="85" t="s">
        <v>13607</v>
      </c>
    </row>
    <row r="1933" spans="1:4" x14ac:dyDescent="0.25">
      <c r="A1933" s="85" t="s">
        <v>10197</v>
      </c>
      <c r="B1933" s="85" t="s">
        <v>12534</v>
      </c>
      <c r="C1933" s="37" t="str">
        <f t="shared" si="30"/>
        <v>G03CAЭстрадиол</v>
      </c>
      <c r="D1933" s="85" t="s">
        <v>17948</v>
      </c>
    </row>
    <row r="1934" spans="1:4" x14ac:dyDescent="0.25">
      <c r="A1934" s="85" t="s">
        <v>14891</v>
      </c>
      <c r="B1934" s="85" t="s">
        <v>14892</v>
      </c>
      <c r="C1934" s="37" t="str">
        <f t="shared" si="30"/>
        <v>G03CBДиэтилстилбэстрол</v>
      </c>
      <c r="D1934" s="85" t="s">
        <v>13607</v>
      </c>
    </row>
    <row r="1935" spans="1:4" x14ac:dyDescent="0.25">
      <c r="A1935" s="85" t="s">
        <v>12535</v>
      </c>
      <c r="B1935" s="85" t="s">
        <v>12536</v>
      </c>
      <c r="C1935" s="37" t="str">
        <f t="shared" si="30"/>
        <v>G03CXТиболон</v>
      </c>
      <c r="D1935" s="85" t="s">
        <v>13607</v>
      </c>
    </row>
    <row r="1936" spans="1:4" x14ac:dyDescent="0.25">
      <c r="A1936" s="85" t="s">
        <v>14893</v>
      </c>
      <c r="B1936" s="85" t="s">
        <v>14894</v>
      </c>
      <c r="C1936" s="37" t="str">
        <f t="shared" si="30"/>
        <v>G03DАцетомепрегенола таблетки 0.0005 г</v>
      </c>
      <c r="D1936" s="85" t="s">
        <v>13607</v>
      </c>
    </row>
    <row r="1937" spans="1:4" x14ac:dyDescent="0.25">
      <c r="A1937" s="85" t="s">
        <v>14893</v>
      </c>
      <c r="B1937" s="85" t="s">
        <v>14895</v>
      </c>
      <c r="C1937" s="37" t="str">
        <f t="shared" si="30"/>
        <v>G03DДиеногест</v>
      </c>
      <c r="D1937" s="85" t="s">
        <v>13607</v>
      </c>
    </row>
    <row r="1938" spans="1:4" x14ac:dyDescent="0.25">
      <c r="A1938" s="85" t="s">
        <v>10132</v>
      </c>
      <c r="B1938" s="85" t="s">
        <v>12538</v>
      </c>
      <c r="C1938" s="37" t="str">
        <f t="shared" si="30"/>
        <v>G03DAМедроксипрогестерон</v>
      </c>
      <c r="D1938" s="85" t="s">
        <v>13607</v>
      </c>
    </row>
    <row r="1939" spans="1:4" x14ac:dyDescent="0.25">
      <c r="A1939" s="85" t="s">
        <v>10132</v>
      </c>
      <c r="B1939" s="85" t="s">
        <v>12537</v>
      </c>
      <c r="C1939" s="37" t="str">
        <f t="shared" si="30"/>
        <v>G03DAПрогестерон</v>
      </c>
      <c r="D1939" s="85" t="s">
        <v>17948</v>
      </c>
    </row>
    <row r="1940" spans="1:4" x14ac:dyDescent="0.25">
      <c r="A1940" s="85" t="s">
        <v>10132</v>
      </c>
      <c r="B1940" s="85" t="s">
        <v>12539</v>
      </c>
      <c r="C1940" s="37" t="str">
        <f t="shared" si="30"/>
        <v>G03DAГидроксипрогестерона капроат</v>
      </c>
      <c r="D1940" s="85" t="s">
        <v>13607</v>
      </c>
    </row>
    <row r="1941" spans="1:4" x14ac:dyDescent="0.25">
      <c r="A1941" s="85" t="s">
        <v>10003</v>
      </c>
      <c r="B1941" s="85" t="s">
        <v>12540</v>
      </c>
      <c r="C1941" s="37" t="str">
        <f t="shared" si="30"/>
        <v>G03DBДидрогестерон</v>
      </c>
      <c r="D1941" s="85" t="s">
        <v>17948</v>
      </c>
    </row>
    <row r="1942" spans="1:4" x14ac:dyDescent="0.25">
      <c r="A1942" s="85" t="s">
        <v>10105</v>
      </c>
      <c r="B1942" s="85" t="s">
        <v>12541</v>
      </c>
      <c r="C1942" s="37" t="str">
        <f t="shared" si="30"/>
        <v>G03DCНорэтистерон</v>
      </c>
      <c r="D1942" s="85" t="s">
        <v>17948</v>
      </c>
    </row>
    <row r="1943" spans="1:4" x14ac:dyDescent="0.25">
      <c r="A1943" s="85" t="s">
        <v>10105</v>
      </c>
      <c r="B1943" s="85" t="s">
        <v>12529</v>
      </c>
      <c r="C1943" s="37" t="str">
        <f t="shared" si="30"/>
        <v>G03DCЛинэстренол</v>
      </c>
      <c r="D1943" s="85" t="s">
        <v>13607</v>
      </c>
    </row>
    <row r="1944" spans="1:4" x14ac:dyDescent="0.25">
      <c r="A1944" s="85" t="s">
        <v>10105</v>
      </c>
      <c r="B1944" s="85" t="s">
        <v>14896</v>
      </c>
      <c r="C1944" s="37" t="str">
        <f t="shared" si="30"/>
        <v>G03DCЭтистерон</v>
      </c>
      <c r="D1944" s="85" t="s">
        <v>13607</v>
      </c>
    </row>
    <row r="1945" spans="1:4" x14ac:dyDescent="0.25">
      <c r="A1945" s="85" t="s">
        <v>12542</v>
      </c>
      <c r="B1945" s="85" t="s">
        <v>14902</v>
      </c>
      <c r="C1945" s="37" t="str">
        <f t="shared" si="30"/>
        <v>G03FAФемафлор</v>
      </c>
      <c r="D1945" s="85" t="s">
        <v>13607</v>
      </c>
    </row>
    <row r="1946" spans="1:4" x14ac:dyDescent="0.25">
      <c r="A1946" s="85" t="s">
        <v>12542</v>
      </c>
      <c r="B1946" s="85" t="s">
        <v>14901</v>
      </c>
      <c r="C1946" s="37" t="str">
        <f t="shared" si="30"/>
        <v>G03FAНорэтистерон+Эстрадиол</v>
      </c>
      <c r="D1946" s="85" t="s">
        <v>13607</v>
      </c>
    </row>
    <row r="1947" spans="1:4" x14ac:dyDescent="0.25">
      <c r="A1947" s="85" t="s">
        <v>12542</v>
      </c>
      <c r="B1947" s="85" t="s">
        <v>14900</v>
      </c>
      <c r="C1947" s="37" t="str">
        <f t="shared" si="30"/>
        <v>G03FAМедроксипрогестерон+Эстрадиол</v>
      </c>
      <c r="D1947" s="85" t="s">
        <v>13607</v>
      </c>
    </row>
    <row r="1948" spans="1:4" x14ac:dyDescent="0.25">
      <c r="A1948" s="85" t="s">
        <v>12542</v>
      </c>
      <c r="B1948" s="85" t="s">
        <v>14899</v>
      </c>
      <c r="C1948" s="37" t="str">
        <f t="shared" si="30"/>
        <v>G03FAДроспиренон+Эстрадиол</v>
      </c>
      <c r="D1948" s="85" t="s">
        <v>13607</v>
      </c>
    </row>
    <row r="1949" spans="1:4" x14ac:dyDescent="0.25">
      <c r="A1949" s="85" t="s">
        <v>12542</v>
      </c>
      <c r="B1949" s="85" t="s">
        <v>14898</v>
      </c>
      <c r="C1949" s="37" t="str">
        <f t="shared" si="30"/>
        <v>G03FAДиеногест+Этинилэстрадиол</v>
      </c>
      <c r="D1949" s="85" t="s">
        <v>13607</v>
      </c>
    </row>
    <row r="1950" spans="1:4" x14ac:dyDescent="0.25">
      <c r="A1950" s="85" t="s">
        <v>12542</v>
      </c>
      <c r="B1950" s="85" t="s">
        <v>14897</v>
      </c>
      <c r="C1950" s="37" t="str">
        <f t="shared" si="30"/>
        <v>G03FAДидрогестерон+Эстрадиол</v>
      </c>
      <c r="D1950" s="85" t="s">
        <v>13607</v>
      </c>
    </row>
    <row r="1951" spans="1:4" x14ac:dyDescent="0.25">
      <c r="A1951" s="85" t="s">
        <v>12543</v>
      </c>
      <c r="B1951" s="85" t="s">
        <v>14897</v>
      </c>
      <c r="C1951" s="37" t="str">
        <f t="shared" si="30"/>
        <v>G03FBДидрогестерон+Эстрадиол</v>
      </c>
      <c r="D1951" s="85" t="s">
        <v>13607</v>
      </c>
    </row>
    <row r="1952" spans="1:4" x14ac:dyDescent="0.25">
      <c r="A1952" s="85" t="s">
        <v>12543</v>
      </c>
      <c r="B1952" s="85" t="s">
        <v>14903</v>
      </c>
      <c r="C1952" s="37" t="str">
        <f t="shared" si="30"/>
        <v>G03FBЛевоноргестрел+Эстрадиол</v>
      </c>
      <c r="D1952" s="85" t="s">
        <v>13607</v>
      </c>
    </row>
    <row r="1953" spans="1:4" x14ac:dyDescent="0.25">
      <c r="A1953" s="85" t="s">
        <v>12543</v>
      </c>
      <c r="B1953" s="85" t="s">
        <v>14904</v>
      </c>
      <c r="C1953" s="37" t="str">
        <f t="shared" si="30"/>
        <v>G03FBПрегэстрол</v>
      </c>
      <c r="D1953" s="85" t="s">
        <v>13607</v>
      </c>
    </row>
    <row r="1954" spans="1:4" ht="30" x14ac:dyDescent="0.25">
      <c r="A1954" s="85" t="s">
        <v>12543</v>
      </c>
      <c r="B1954" s="85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5" t="s">
        <v>13607</v>
      </c>
    </row>
    <row r="1955" spans="1:4" x14ac:dyDescent="0.25">
      <c r="A1955" s="85" t="s">
        <v>12543</v>
      </c>
      <c r="B1955" s="85" t="s">
        <v>14901</v>
      </c>
      <c r="C1955" s="37" t="str">
        <f t="shared" si="30"/>
        <v>G03FBНорэтистерон+Эстрадиол</v>
      </c>
      <c r="D1955" s="85" t="s">
        <v>13607</v>
      </c>
    </row>
    <row r="1956" spans="1:4" x14ac:dyDescent="0.25">
      <c r="A1956" s="85" t="s">
        <v>9994</v>
      </c>
      <c r="B1956" s="85" t="s">
        <v>14905</v>
      </c>
      <c r="C1956" s="37" t="str">
        <f t="shared" si="30"/>
        <v>G03GAКорифоллитропин альфа</v>
      </c>
      <c r="D1956" s="85" t="s">
        <v>17948</v>
      </c>
    </row>
    <row r="1957" spans="1:4" x14ac:dyDescent="0.25">
      <c r="A1957" s="85" t="s">
        <v>9994</v>
      </c>
      <c r="B1957" s="85" t="s">
        <v>14906</v>
      </c>
      <c r="C1957" s="37" t="str">
        <f t="shared" si="30"/>
        <v>G03GAФоллитропин альфа+Лутропин альфа</v>
      </c>
      <c r="D1957" s="85" t="s">
        <v>13607</v>
      </c>
    </row>
    <row r="1958" spans="1:4" x14ac:dyDescent="0.25">
      <c r="A1958" s="85" t="s">
        <v>9994</v>
      </c>
      <c r="B1958" s="85" t="s">
        <v>12545</v>
      </c>
      <c r="C1958" s="37" t="str">
        <f t="shared" si="30"/>
        <v>G03GAМенотропины</v>
      </c>
      <c r="D1958" s="85" t="s">
        <v>13607</v>
      </c>
    </row>
    <row r="1959" spans="1:4" x14ac:dyDescent="0.25">
      <c r="A1959" s="85" t="s">
        <v>9994</v>
      </c>
      <c r="B1959" s="85" t="s">
        <v>12549</v>
      </c>
      <c r="C1959" s="37" t="str">
        <f t="shared" si="30"/>
        <v>G03GAУрофоллитропин</v>
      </c>
      <c r="D1959" s="85" t="s">
        <v>13607</v>
      </c>
    </row>
    <row r="1960" spans="1:4" x14ac:dyDescent="0.25">
      <c r="A1960" s="85" t="s">
        <v>9994</v>
      </c>
      <c r="B1960" s="85" t="s">
        <v>12548</v>
      </c>
      <c r="C1960" s="37" t="str">
        <f t="shared" si="30"/>
        <v>G03GAФоллитропин бета</v>
      </c>
      <c r="D1960" s="85" t="s">
        <v>13607</v>
      </c>
    </row>
    <row r="1961" spans="1:4" x14ac:dyDescent="0.25">
      <c r="A1961" s="85" t="s">
        <v>9994</v>
      </c>
      <c r="B1961" s="85" t="s">
        <v>12544</v>
      </c>
      <c r="C1961" s="37" t="str">
        <f t="shared" si="30"/>
        <v>G03GAЛутропин альфа</v>
      </c>
      <c r="D1961" s="85" t="s">
        <v>13607</v>
      </c>
    </row>
    <row r="1962" spans="1:4" x14ac:dyDescent="0.25">
      <c r="A1962" s="85" t="s">
        <v>9994</v>
      </c>
      <c r="B1962" s="85" t="s">
        <v>12546</v>
      </c>
      <c r="C1962" s="37" t="str">
        <f t="shared" si="30"/>
        <v>G03GAХориогонадотропин альфа</v>
      </c>
      <c r="D1962" s="85" t="s">
        <v>13607</v>
      </c>
    </row>
    <row r="1963" spans="1:4" x14ac:dyDescent="0.25">
      <c r="A1963" s="85" t="s">
        <v>9994</v>
      </c>
      <c r="B1963" s="85" t="s">
        <v>12547</v>
      </c>
      <c r="C1963" s="37" t="str">
        <f t="shared" si="30"/>
        <v>G03GAФоллитропин альфа</v>
      </c>
      <c r="D1963" s="85" t="s">
        <v>17948</v>
      </c>
    </row>
    <row r="1964" spans="1:4" x14ac:dyDescent="0.25">
      <c r="A1964" s="85" t="s">
        <v>9994</v>
      </c>
      <c r="B1964" s="85" t="s">
        <v>12550</v>
      </c>
      <c r="C1964" s="37" t="str">
        <f t="shared" si="30"/>
        <v>G03GAГонадотропин хорионический</v>
      </c>
      <c r="D1964" s="85" t="s">
        <v>17948</v>
      </c>
    </row>
    <row r="1965" spans="1:4" x14ac:dyDescent="0.25">
      <c r="A1965" s="85" t="s">
        <v>10057</v>
      </c>
      <c r="B1965" s="85" t="s">
        <v>12551</v>
      </c>
      <c r="C1965" s="37" t="str">
        <f t="shared" ref="C1965:C2028" si="31">CONCATENATE(A1965,B1965)</f>
        <v>G03GBКломифен</v>
      </c>
      <c r="D1965" s="85" t="s">
        <v>17948</v>
      </c>
    </row>
    <row r="1966" spans="1:4" x14ac:dyDescent="0.25">
      <c r="A1966" s="85" t="s">
        <v>12552</v>
      </c>
      <c r="B1966" s="85" t="s">
        <v>12553</v>
      </c>
      <c r="C1966" s="37" t="str">
        <f t="shared" si="31"/>
        <v>G03HAЦипротерон</v>
      </c>
      <c r="D1966" s="85" t="s">
        <v>17948</v>
      </c>
    </row>
    <row r="1967" spans="1:4" x14ac:dyDescent="0.25">
      <c r="A1967" s="85" t="s">
        <v>12554</v>
      </c>
      <c r="B1967" s="85" t="s">
        <v>14907</v>
      </c>
      <c r="C1967" s="37" t="str">
        <f t="shared" si="31"/>
        <v>G03HBЦипротерон+Эстрадиол</v>
      </c>
      <c r="D1967" s="85" t="s">
        <v>13607</v>
      </c>
    </row>
    <row r="1968" spans="1:4" x14ac:dyDescent="0.25">
      <c r="A1968" s="85" t="s">
        <v>12554</v>
      </c>
      <c r="B1968" s="85" t="s">
        <v>14908</v>
      </c>
      <c r="C1968" s="37" t="str">
        <f t="shared" si="31"/>
        <v>G03HBЦипротерон+Этинилэстрадиол</v>
      </c>
      <c r="D1968" s="85" t="s">
        <v>13607</v>
      </c>
    </row>
    <row r="1969" spans="1:4" x14ac:dyDescent="0.25">
      <c r="A1969" s="85" t="s">
        <v>12555</v>
      </c>
      <c r="B1969" s="85" t="s">
        <v>12556</v>
      </c>
      <c r="C1969" s="37" t="str">
        <f t="shared" si="31"/>
        <v>G03XAДаназол</v>
      </c>
      <c r="D1969" s="85" t="s">
        <v>13607</v>
      </c>
    </row>
    <row r="1970" spans="1:4" x14ac:dyDescent="0.25">
      <c r="A1970" s="85" t="s">
        <v>12555</v>
      </c>
      <c r="B1970" s="85" t="s">
        <v>12557</v>
      </c>
      <c r="C1970" s="37" t="str">
        <f t="shared" si="31"/>
        <v>G03XAГестринон</v>
      </c>
      <c r="D1970" s="85" t="s">
        <v>13607</v>
      </c>
    </row>
    <row r="1971" spans="1:4" x14ac:dyDescent="0.25">
      <c r="A1971" s="85" t="s">
        <v>12558</v>
      </c>
      <c r="B1971" s="85" t="s">
        <v>12559</v>
      </c>
      <c r="C1971" s="37" t="str">
        <f t="shared" si="31"/>
        <v>G03XBМифепристон</v>
      </c>
      <c r="D1971" s="85" t="s">
        <v>13607</v>
      </c>
    </row>
    <row r="1972" spans="1:4" x14ac:dyDescent="0.25">
      <c r="A1972" s="85" t="s">
        <v>12560</v>
      </c>
      <c r="B1972" s="85" t="s">
        <v>12561</v>
      </c>
      <c r="C1972" s="37" t="str">
        <f t="shared" si="31"/>
        <v>G03XCРалоксифен</v>
      </c>
      <c r="D1972" s="85" t="s">
        <v>13607</v>
      </c>
    </row>
    <row r="1973" spans="1:4" x14ac:dyDescent="0.25">
      <c r="A1973" s="85" t="s">
        <v>14909</v>
      </c>
      <c r="B1973" s="85" t="s">
        <v>14910</v>
      </c>
      <c r="C1973" s="37" t="str">
        <f t="shared" si="31"/>
        <v>G04ABХиноксидина таблетки покрытые оболочкой 0.25 г</v>
      </c>
      <c r="D1973" s="85" t="s">
        <v>13607</v>
      </c>
    </row>
    <row r="1974" spans="1:4" x14ac:dyDescent="0.25">
      <c r="A1974" s="85" t="s">
        <v>14909</v>
      </c>
      <c r="B1974" s="85" t="s">
        <v>14911</v>
      </c>
      <c r="C1974" s="37" t="str">
        <f t="shared" si="31"/>
        <v>G04ABХинолона производные</v>
      </c>
      <c r="D1974" s="85" t="s">
        <v>13607</v>
      </c>
    </row>
    <row r="1975" spans="1:4" x14ac:dyDescent="0.25">
      <c r="A1975" s="85" t="s">
        <v>12562</v>
      </c>
      <c r="B1975" s="85" t="s">
        <v>14913</v>
      </c>
      <c r="C1975" s="37" t="str">
        <f t="shared" si="31"/>
        <v>G04AGТыквы обыкновенной семян масло+[Тимол]</v>
      </c>
      <c r="D1975" s="85" t="s">
        <v>13607</v>
      </c>
    </row>
    <row r="1976" spans="1:4" x14ac:dyDescent="0.25">
      <c r="A1976" s="85" t="s">
        <v>12562</v>
      </c>
      <c r="B1976" s="85" t="s">
        <v>12562</v>
      </c>
      <c r="C1976" s="37" t="str">
        <f t="shared" si="31"/>
        <v>G04AGG04AG</v>
      </c>
      <c r="D1976" s="85" t="s">
        <v>13607</v>
      </c>
    </row>
    <row r="1977" spans="1:4" x14ac:dyDescent="0.25">
      <c r="A1977" s="85" t="s">
        <v>12562</v>
      </c>
      <c r="B1977" s="85" t="s">
        <v>14912</v>
      </c>
      <c r="C1977" s="37" t="str">
        <f t="shared" si="31"/>
        <v>G04AGГербион урологические капли</v>
      </c>
      <c r="D1977" s="85" t="s">
        <v>13607</v>
      </c>
    </row>
    <row r="1978" spans="1:4" ht="30" x14ac:dyDescent="0.25">
      <c r="A1978" s="85" t="s">
        <v>14914</v>
      </c>
      <c r="B1978" s="85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5" t="s">
        <v>13607</v>
      </c>
    </row>
    <row r="1979" spans="1:4" x14ac:dyDescent="0.25">
      <c r="A1979" s="85" t="s">
        <v>14914</v>
      </c>
      <c r="B1979" s="85" t="s">
        <v>14915</v>
      </c>
      <c r="C1979" s="37" t="str">
        <f t="shared" si="31"/>
        <v>G04AKНефлуан</v>
      </c>
      <c r="D1979" s="85" t="s">
        <v>13607</v>
      </c>
    </row>
    <row r="1980" spans="1:4" x14ac:dyDescent="0.25">
      <c r="A1980" s="85" t="s">
        <v>14914</v>
      </c>
      <c r="B1980" s="85" t="s">
        <v>14917</v>
      </c>
      <c r="C1980" s="37" t="str">
        <f t="shared" si="31"/>
        <v>G04AKЦидипол</v>
      </c>
      <c r="D1980" s="85" t="s">
        <v>13607</v>
      </c>
    </row>
    <row r="1981" spans="1:4" x14ac:dyDescent="0.25">
      <c r="A1981" s="85" t="s">
        <v>12563</v>
      </c>
      <c r="B1981" s="85" t="s">
        <v>12564</v>
      </c>
      <c r="C1981" s="37" t="str">
        <f t="shared" si="31"/>
        <v>G04BCКалия натрия гидроцитрат</v>
      </c>
      <c r="D1981" s="85" t="s">
        <v>13607</v>
      </c>
    </row>
    <row r="1982" spans="1:4" ht="45" x14ac:dyDescent="0.25">
      <c r="A1982" s="85" t="s">
        <v>12563</v>
      </c>
      <c r="B1982" s="85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5" t="s">
        <v>13607</v>
      </c>
    </row>
    <row r="1983" spans="1:4" x14ac:dyDescent="0.25">
      <c r="A1983" s="85" t="s">
        <v>12563</v>
      </c>
      <c r="B1983" s="85" t="s">
        <v>14921</v>
      </c>
      <c r="C1983" s="37" t="str">
        <f t="shared" si="31"/>
        <v>G04BCПрепараты для лечения уролитиаза</v>
      </c>
      <c r="D1983" s="85" t="s">
        <v>13607</v>
      </c>
    </row>
    <row r="1984" spans="1:4" x14ac:dyDescent="0.25">
      <c r="A1984" s="85" t="s">
        <v>12563</v>
      </c>
      <c r="B1984" s="85" t="s">
        <v>14922</v>
      </c>
      <c r="C1984" s="37" t="str">
        <f t="shared" si="31"/>
        <v>G04BCСолимок</v>
      </c>
      <c r="D1984" s="85" t="s">
        <v>13607</v>
      </c>
    </row>
    <row r="1985" spans="1:4" x14ac:dyDescent="0.25">
      <c r="A1985" s="85" t="s">
        <v>12563</v>
      </c>
      <c r="B1985" s="85" t="s">
        <v>14918</v>
      </c>
      <c r="C1985" s="37" t="str">
        <f t="shared" si="31"/>
        <v>G04BCБлемарен</v>
      </c>
      <c r="D1985" s="85" t="s">
        <v>13607</v>
      </c>
    </row>
    <row r="1986" spans="1:4" x14ac:dyDescent="0.25">
      <c r="A1986" s="85" t="s">
        <v>12563</v>
      </c>
      <c r="B1986" s="85" t="s">
        <v>14919</v>
      </c>
      <c r="C1986" s="37" t="str">
        <f t="shared" si="31"/>
        <v>G04BCГинджалелинг</v>
      </c>
      <c r="D1986" s="85" t="s">
        <v>13607</v>
      </c>
    </row>
    <row r="1987" spans="1:4" x14ac:dyDescent="0.25">
      <c r="A1987" s="85" t="s">
        <v>12563</v>
      </c>
      <c r="B1987" s="85" t="s">
        <v>14923</v>
      </c>
      <c r="C1987" s="37" t="str">
        <f t="shared" si="31"/>
        <v>G04BCЦистон</v>
      </c>
      <c r="D1987" s="85" t="s">
        <v>13607</v>
      </c>
    </row>
    <row r="1988" spans="1:4" x14ac:dyDescent="0.25">
      <c r="A1988" s="85" t="s">
        <v>12565</v>
      </c>
      <c r="B1988" s="85" t="s">
        <v>12570</v>
      </c>
      <c r="C1988" s="37" t="str">
        <f t="shared" si="31"/>
        <v>G04BDОксибутинин</v>
      </c>
      <c r="D1988" s="85" t="s">
        <v>13607</v>
      </c>
    </row>
    <row r="1989" spans="1:4" x14ac:dyDescent="0.25">
      <c r="A1989" s="85" t="s">
        <v>12565</v>
      </c>
      <c r="B1989" s="85" t="s">
        <v>12568</v>
      </c>
      <c r="C1989" s="37" t="str">
        <f t="shared" si="31"/>
        <v>G04BDТолтеродин</v>
      </c>
      <c r="D1989" s="85" t="s">
        <v>13607</v>
      </c>
    </row>
    <row r="1990" spans="1:4" x14ac:dyDescent="0.25">
      <c r="A1990" s="85" t="s">
        <v>12565</v>
      </c>
      <c r="B1990" s="85" t="s">
        <v>12569</v>
      </c>
      <c r="C1990" s="37" t="str">
        <f t="shared" si="31"/>
        <v>G04BDСолифенацин</v>
      </c>
      <c r="D1990" s="85" t="s">
        <v>17948</v>
      </c>
    </row>
    <row r="1991" spans="1:4" x14ac:dyDescent="0.25">
      <c r="A1991" s="85" t="s">
        <v>12565</v>
      </c>
      <c r="B1991" s="85" t="s">
        <v>12567</v>
      </c>
      <c r="C1991" s="37" t="str">
        <f t="shared" si="31"/>
        <v>G04BDТроспия хлорид</v>
      </c>
      <c r="D1991" s="85" t="s">
        <v>13607</v>
      </c>
    </row>
    <row r="1992" spans="1:4" x14ac:dyDescent="0.25">
      <c r="A1992" s="85" t="s">
        <v>12565</v>
      </c>
      <c r="B1992" s="85" t="s">
        <v>12566</v>
      </c>
      <c r="C1992" s="37" t="str">
        <f t="shared" si="31"/>
        <v>G04BDДарифенацин</v>
      </c>
      <c r="D1992" s="85" t="s">
        <v>13607</v>
      </c>
    </row>
    <row r="1993" spans="1:4" x14ac:dyDescent="0.25">
      <c r="A1993" s="85" t="s">
        <v>12571</v>
      </c>
      <c r="B1993" s="85" t="s">
        <v>12574</v>
      </c>
      <c r="C1993" s="37" t="str">
        <f t="shared" si="31"/>
        <v>G04BEУденафил</v>
      </c>
      <c r="D1993" s="85" t="s">
        <v>13607</v>
      </c>
    </row>
    <row r="1994" spans="1:4" x14ac:dyDescent="0.25">
      <c r="A1994" s="85" t="s">
        <v>12571</v>
      </c>
      <c r="B1994" s="85" t="s">
        <v>12573</v>
      </c>
      <c r="C1994" s="37" t="str">
        <f t="shared" si="31"/>
        <v>G04BEСилденафил</v>
      </c>
      <c r="D1994" s="85" t="s">
        <v>13607</v>
      </c>
    </row>
    <row r="1995" spans="1:4" x14ac:dyDescent="0.25">
      <c r="A1995" s="85" t="s">
        <v>12571</v>
      </c>
      <c r="B1995" s="85" t="s">
        <v>12575</v>
      </c>
      <c r="C1995" s="37" t="str">
        <f t="shared" si="31"/>
        <v>G04BEЙохимбина гидрохлорид</v>
      </c>
      <c r="D1995" s="85" t="s">
        <v>13607</v>
      </c>
    </row>
    <row r="1996" spans="1:4" x14ac:dyDescent="0.25">
      <c r="A1996" s="85" t="s">
        <v>12571</v>
      </c>
      <c r="B1996" s="85" t="s">
        <v>12572</v>
      </c>
      <c r="C1996" s="37" t="str">
        <f t="shared" si="31"/>
        <v>G04BEТадалафил</v>
      </c>
      <c r="D1996" s="85" t="s">
        <v>13607</v>
      </c>
    </row>
    <row r="1997" spans="1:4" x14ac:dyDescent="0.25">
      <c r="A1997" s="85" t="s">
        <v>12571</v>
      </c>
      <c r="B1997" s="85" t="s">
        <v>12576</v>
      </c>
      <c r="C1997" s="37" t="str">
        <f t="shared" si="31"/>
        <v>G04BEВарденафил</v>
      </c>
      <c r="D1997" s="85" t="s">
        <v>13607</v>
      </c>
    </row>
    <row r="1998" spans="1:4" x14ac:dyDescent="0.25">
      <c r="A1998" s="85" t="s">
        <v>12571</v>
      </c>
      <c r="B1998" s="85" t="s">
        <v>12577</v>
      </c>
      <c r="C1998" s="37" t="str">
        <f t="shared" si="31"/>
        <v>G04BEАнтитела к эндотелиальной NO-синтазе</v>
      </c>
      <c r="D1998" s="85" t="s">
        <v>13607</v>
      </c>
    </row>
    <row r="1999" spans="1:4" x14ac:dyDescent="0.25">
      <c r="A1999" s="85" t="s">
        <v>12571</v>
      </c>
      <c r="B1999" s="85" t="s">
        <v>12193</v>
      </c>
      <c r="C1999" s="37" t="str">
        <f t="shared" si="31"/>
        <v>G04BEАлпростадил</v>
      </c>
      <c r="D1999" s="85" t="s">
        <v>13607</v>
      </c>
    </row>
    <row r="2000" spans="1:4" x14ac:dyDescent="0.25">
      <c r="A2000" s="85" t="s">
        <v>12571</v>
      </c>
      <c r="B2000" s="85" t="s">
        <v>14925</v>
      </c>
      <c r="C2000" s="37" t="str">
        <f t="shared" si="31"/>
        <v>G04BEПрепараты для лечения эректильной дисфункции</v>
      </c>
      <c r="D2000" s="85" t="s">
        <v>13607</v>
      </c>
    </row>
    <row r="2001" spans="1:4" x14ac:dyDescent="0.25">
      <c r="A2001" s="85" t="s">
        <v>12571</v>
      </c>
      <c r="B2001" s="85" t="s">
        <v>14924</v>
      </c>
      <c r="C2001" s="37" t="str">
        <f t="shared" si="31"/>
        <v>G04BEАФАЛАЗА</v>
      </c>
      <c r="D2001" s="85" t="s">
        <v>13607</v>
      </c>
    </row>
    <row r="2002" spans="1:4" x14ac:dyDescent="0.25">
      <c r="A2002" s="85" t="s">
        <v>12578</v>
      </c>
      <c r="B2002" s="85" t="s">
        <v>14926</v>
      </c>
      <c r="C2002" s="37" t="str">
        <f t="shared" si="31"/>
        <v>G04BXАстрагала серпоплодного препарат</v>
      </c>
      <c r="D2002" s="85" t="s">
        <v>13607</v>
      </c>
    </row>
    <row r="2003" spans="1:4" x14ac:dyDescent="0.25">
      <c r="A2003" s="85" t="s">
        <v>12578</v>
      </c>
      <c r="B2003" s="85" t="s">
        <v>14930</v>
      </c>
      <c r="C2003" s="37" t="str">
        <f t="shared" si="31"/>
        <v>G04BXЛеспедезы головчатой настойка</v>
      </c>
      <c r="D2003" s="85" t="s">
        <v>13607</v>
      </c>
    </row>
    <row r="2004" spans="1:4" x14ac:dyDescent="0.25">
      <c r="A2004" s="85" t="s">
        <v>12578</v>
      </c>
      <c r="B2004" s="85" t="s">
        <v>14927</v>
      </c>
      <c r="C2004" s="37" t="str">
        <f t="shared" si="31"/>
        <v>G04BXАфродор 2000</v>
      </c>
      <c r="D2004" s="85" t="s">
        <v>13607</v>
      </c>
    </row>
    <row r="2005" spans="1:4" x14ac:dyDescent="0.25">
      <c r="A2005" s="85" t="s">
        <v>12578</v>
      </c>
      <c r="B2005" s="85" t="s">
        <v>12455</v>
      </c>
      <c r="C2005" s="37" t="str">
        <f t="shared" si="31"/>
        <v>G04BXГидроксиметилхиноксалиндиоксид</v>
      </c>
      <c r="D2005" s="85" t="s">
        <v>13607</v>
      </c>
    </row>
    <row r="2006" spans="1:4" x14ac:dyDescent="0.25">
      <c r="A2006" s="85" t="s">
        <v>12578</v>
      </c>
      <c r="B2006" s="85" t="s">
        <v>14933</v>
      </c>
      <c r="C2006" s="37" t="str">
        <f t="shared" si="31"/>
        <v>G04BXСпеман</v>
      </c>
      <c r="D2006" s="85" t="s">
        <v>13607</v>
      </c>
    </row>
    <row r="2007" spans="1:4" x14ac:dyDescent="0.25">
      <c r="A2007" s="85" t="s">
        <v>12578</v>
      </c>
      <c r="B2007" s="85" t="s">
        <v>14813</v>
      </c>
      <c r="C2007" s="37" t="str">
        <f t="shared" si="31"/>
        <v>G04BXСуперлимф</v>
      </c>
      <c r="D2007" s="85" t="s">
        <v>13607</v>
      </c>
    </row>
    <row r="2008" spans="1:4" x14ac:dyDescent="0.25">
      <c r="A2008" s="85" t="s">
        <v>12578</v>
      </c>
      <c r="B2008" s="85" t="s">
        <v>14934</v>
      </c>
      <c r="C2008" s="37" t="str">
        <f t="shared" si="31"/>
        <v>G04BXСпеман форте</v>
      </c>
      <c r="D2008" s="85" t="s">
        <v>13607</v>
      </c>
    </row>
    <row r="2009" spans="1:4" x14ac:dyDescent="0.25">
      <c r="A2009" s="85" t="s">
        <v>12578</v>
      </c>
      <c r="B2009" s="85" t="s">
        <v>14936</v>
      </c>
      <c r="C2009" s="37" t="str">
        <f t="shared" si="31"/>
        <v>G04BXХимколин</v>
      </c>
      <c r="D2009" s="85" t="s">
        <v>13607</v>
      </c>
    </row>
    <row r="2010" spans="1:4" x14ac:dyDescent="0.25">
      <c r="A2010" s="85" t="s">
        <v>12578</v>
      </c>
      <c r="B2010" s="85" t="s">
        <v>14928</v>
      </c>
      <c r="C2010" s="37" t="str">
        <f t="shared" si="31"/>
        <v>G04BXДругие препараты, применяемые в урологии</v>
      </c>
      <c r="D2010" s="85" t="s">
        <v>13607</v>
      </c>
    </row>
    <row r="2011" spans="1:4" x14ac:dyDescent="0.25">
      <c r="A2011" s="85" t="s">
        <v>12578</v>
      </c>
      <c r="B2011" s="85" t="s">
        <v>12581</v>
      </c>
      <c r="C2011" s="37" t="str">
        <f t="shared" si="31"/>
        <v>G04BXБрусники листья</v>
      </c>
      <c r="D2011" s="85" t="s">
        <v>13607</v>
      </c>
    </row>
    <row r="2012" spans="1:4" x14ac:dyDescent="0.25">
      <c r="A2012" s="85" t="s">
        <v>12578</v>
      </c>
      <c r="B2012" s="85" t="s">
        <v>12582</v>
      </c>
      <c r="C2012" s="37" t="str">
        <f t="shared" si="31"/>
        <v>G04BXГорца птичьего трава</v>
      </c>
      <c r="D2012" s="85" t="s">
        <v>13607</v>
      </c>
    </row>
    <row r="2013" spans="1:4" x14ac:dyDescent="0.25">
      <c r="A2013" s="85" t="s">
        <v>12578</v>
      </c>
      <c r="B2013" s="85" t="s">
        <v>12579</v>
      </c>
      <c r="C2013" s="37" t="str">
        <f t="shared" si="31"/>
        <v>G04BXБерезы листья</v>
      </c>
      <c r="D2013" s="85" t="s">
        <v>13607</v>
      </c>
    </row>
    <row r="2014" spans="1:4" x14ac:dyDescent="0.25">
      <c r="A2014" s="85" t="s">
        <v>12578</v>
      </c>
      <c r="B2014" s="85" t="s">
        <v>12580</v>
      </c>
      <c r="C2014" s="37" t="str">
        <f t="shared" si="31"/>
        <v>G04BXБерезы почки</v>
      </c>
      <c r="D2014" s="85" t="s">
        <v>13607</v>
      </c>
    </row>
    <row r="2015" spans="1:4" x14ac:dyDescent="0.25">
      <c r="A2015" s="85" t="s">
        <v>12578</v>
      </c>
      <c r="B2015" s="85" t="s">
        <v>12588</v>
      </c>
      <c r="C2015" s="37" t="str">
        <f t="shared" si="31"/>
        <v>G04BXМарены красильной корневищ с корнями экстракт</v>
      </c>
      <c r="D2015" s="85" t="s">
        <v>13607</v>
      </c>
    </row>
    <row r="2016" spans="1:4" x14ac:dyDescent="0.25">
      <c r="A2016" s="85" t="s">
        <v>12578</v>
      </c>
      <c r="B2016" s="85" t="s">
        <v>12587</v>
      </c>
      <c r="C2016" s="37" t="str">
        <f t="shared" si="31"/>
        <v>G04BXМожжевельника плоды</v>
      </c>
      <c r="D2016" s="85" t="s">
        <v>13607</v>
      </c>
    </row>
    <row r="2017" spans="1:4" x14ac:dyDescent="0.25">
      <c r="A2017" s="85" t="s">
        <v>12578</v>
      </c>
      <c r="B2017" s="85" t="s">
        <v>12585</v>
      </c>
      <c r="C2017" s="37" t="str">
        <f t="shared" si="31"/>
        <v>G04BXТолокнянки обыкновенной листья</v>
      </c>
      <c r="D2017" s="85" t="s">
        <v>13607</v>
      </c>
    </row>
    <row r="2018" spans="1:4" x14ac:dyDescent="0.25">
      <c r="A2018" s="85" t="s">
        <v>12578</v>
      </c>
      <c r="B2018" s="85" t="s">
        <v>12586</v>
      </c>
      <c r="C2018" s="37" t="str">
        <f t="shared" si="31"/>
        <v>G04BXОртосифона тычиночного листья</v>
      </c>
      <c r="D2018" s="85" t="s">
        <v>13607</v>
      </c>
    </row>
    <row r="2019" spans="1:4" x14ac:dyDescent="0.25">
      <c r="A2019" s="85" t="s">
        <v>12578</v>
      </c>
      <c r="B2019" s="85" t="s">
        <v>12583</v>
      </c>
      <c r="C2019" s="37" t="str">
        <f t="shared" si="31"/>
        <v>G04BXХвоща полевого трава</v>
      </c>
      <c r="D2019" s="85" t="s">
        <v>13607</v>
      </c>
    </row>
    <row r="2020" spans="1:4" ht="30" x14ac:dyDescent="0.25">
      <c r="A2020" s="85" t="s">
        <v>12578</v>
      </c>
      <c r="B2020" s="85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5" t="s">
        <v>13607</v>
      </c>
    </row>
    <row r="2021" spans="1:4" x14ac:dyDescent="0.25">
      <c r="A2021" s="85" t="s">
        <v>12578</v>
      </c>
      <c r="B2021" s="85" t="s">
        <v>12590</v>
      </c>
      <c r="C2021" s="37" t="str">
        <f t="shared" si="31"/>
        <v>G04BXКрапивы жгучей корней экстракт</v>
      </c>
      <c r="D2021" s="85" t="s">
        <v>13607</v>
      </c>
    </row>
    <row r="2022" spans="1:4" x14ac:dyDescent="0.25">
      <c r="A2022" s="85" t="s">
        <v>12578</v>
      </c>
      <c r="B2022" s="85" t="s">
        <v>12589</v>
      </c>
      <c r="C2022" s="37" t="str">
        <f t="shared" si="31"/>
        <v>G04BXЛеспедезы двухцветной побеги</v>
      </c>
      <c r="D2022" s="85" t="s">
        <v>13607</v>
      </c>
    </row>
    <row r="2023" spans="1:4" x14ac:dyDescent="0.25">
      <c r="A2023" s="85" t="s">
        <v>12578</v>
      </c>
      <c r="B2023" s="85" t="s">
        <v>14931</v>
      </c>
      <c r="C2023" s="37" t="str">
        <f t="shared" si="31"/>
        <v>G04BXЛомефлоксацин+Простаты экстракт</v>
      </c>
      <c r="D2023" s="85" t="s">
        <v>13607</v>
      </c>
    </row>
    <row r="2024" spans="1:4" x14ac:dyDescent="0.25">
      <c r="A2024" s="85" t="s">
        <v>12578</v>
      </c>
      <c r="B2024" s="85" t="s">
        <v>12584</v>
      </c>
      <c r="C2024" s="37" t="str">
        <f t="shared" si="31"/>
        <v>G04BXПростаты экстракт</v>
      </c>
      <c r="D2024" s="85" t="s">
        <v>13607</v>
      </c>
    </row>
    <row r="2025" spans="1:4" x14ac:dyDescent="0.25">
      <c r="A2025" s="85" t="s">
        <v>12578</v>
      </c>
      <c r="B2025" s="85" t="s">
        <v>14932</v>
      </c>
      <c r="C2025" s="37" t="str">
        <f t="shared" si="31"/>
        <v>G04BXПростакор</v>
      </c>
      <c r="D2025" s="85" t="s">
        <v>13607</v>
      </c>
    </row>
    <row r="2026" spans="1:4" x14ac:dyDescent="0.25">
      <c r="A2026" s="85" t="s">
        <v>12578</v>
      </c>
      <c r="B2026" s="85" t="s">
        <v>14935</v>
      </c>
      <c r="C2026" s="37" t="str">
        <f t="shared" si="31"/>
        <v>G04BXТентекс форте</v>
      </c>
      <c r="D2026" s="85" t="s">
        <v>13607</v>
      </c>
    </row>
    <row r="2027" spans="1:4" x14ac:dyDescent="0.25">
      <c r="A2027" s="85" t="s">
        <v>14937</v>
      </c>
      <c r="B2027" s="85" t="s">
        <v>14938</v>
      </c>
      <c r="C2027" s="37" t="str">
        <f t="shared" si="31"/>
        <v>G04CТамсулозин+Финастерид [набор]</v>
      </c>
      <c r="D2027" s="85" t="s">
        <v>13607</v>
      </c>
    </row>
    <row r="2028" spans="1:4" x14ac:dyDescent="0.25">
      <c r="A2028" s="85" t="s">
        <v>9917</v>
      </c>
      <c r="B2028" s="85" t="s">
        <v>12224</v>
      </c>
      <c r="C2028" s="37" t="str">
        <f t="shared" si="31"/>
        <v>G04CAТеразозин</v>
      </c>
      <c r="D2028" s="85" t="s">
        <v>13607</v>
      </c>
    </row>
    <row r="2029" spans="1:4" x14ac:dyDescent="0.25">
      <c r="A2029" s="85" t="s">
        <v>9917</v>
      </c>
      <c r="B2029" s="85" t="s">
        <v>12592</v>
      </c>
      <c r="C2029" s="37" t="str">
        <f t="shared" ref="C2029:C2092" si="32">CONCATENATE(A2029,B2029)</f>
        <v>G04CAСилодозин</v>
      </c>
      <c r="D2029" s="85" t="s">
        <v>13607</v>
      </c>
    </row>
    <row r="2030" spans="1:4" x14ac:dyDescent="0.25">
      <c r="A2030" s="85" t="s">
        <v>9917</v>
      </c>
      <c r="B2030" s="85" t="s">
        <v>12222</v>
      </c>
      <c r="C2030" s="37" t="str">
        <f t="shared" si="32"/>
        <v>G04CAДоксазозин</v>
      </c>
      <c r="D2030" s="85" t="s">
        <v>17948</v>
      </c>
    </row>
    <row r="2031" spans="1:4" x14ac:dyDescent="0.25">
      <c r="A2031" s="85" t="s">
        <v>9917</v>
      </c>
      <c r="B2031" s="85" t="s">
        <v>12593</v>
      </c>
      <c r="C2031" s="37" t="str">
        <f t="shared" si="32"/>
        <v>G04CAАлфузозин</v>
      </c>
      <c r="D2031" s="85" t="s">
        <v>17948</v>
      </c>
    </row>
    <row r="2032" spans="1:4" x14ac:dyDescent="0.25">
      <c r="A2032" s="85" t="s">
        <v>9917</v>
      </c>
      <c r="B2032" s="85" t="s">
        <v>12591</v>
      </c>
      <c r="C2032" s="37" t="str">
        <f t="shared" si="32"/>
        <v>G04CAТамсулозин</v>
      </c>
      <c r="D2032" s="85" t="s">
        <v>17948</v>
      </c>
    </row>
    <row r="2033" spans="1:4" x14ac:dyDescent="0.25">
      <c r="A2033" s="85" t="s">
        <v>10181</v>
      </c>
      <c r="B2033" s="85" t="s">
        <v>12595</v>
      </c>
      <c r="C2033" s="37" t="str">
        <f t="shared" si="32"/>
        <v>G04CBФинастерид</v>
      </c>
      <c r="D2033" s="85" t="s">
        <v>17948</v>
      </c>
    </row>
    <row r="2034" spans="1:4" x14ac:dyDescent="0.25">
      <c r="A2034" s="85" t="s">
        <v>10181</v>
      </c>
      <c r="B2034" s="85" t="s">
        <v>12594</v>
      </c>
      <c r="C2034" s="37" t="str">
        <f t="shared" si="32"/>
        <v>G04CBДутастерид</v>
      </c>
      <c r="D2034" s="85" t="s">
        <v>13607</v>
      </c>
    </row>
    <row r="2035" spans="1:4" x14ac:dyDescent="0.25">
      <c r="A2035" s="85" t="s">
        <v>12596</v>
      </c>
      <c r="B2035" s="85" t="s">
        <v>12597</v>
      </c>
      <c r="C2035" s="37" t="str">
        <f t="shared" si="32"/>
        <v>G04CXСливы африканской коры экстракт</v>
      </c>
      <c r="D2035" s="85" t="s">
        <v>13607</v>
      </c>
    </row>
    <row r="2036" spans="1:4" x14ac:dyDescent="0.25">
      <c r="A2036" s="85" t="s">
        <v>12596</v>
      </c>
      <c r="B2036" s="85" t="s">
        <v>12598</v>
      </c>
      <c r="C2036" s="37" t="str">
        <f t="shared" si="32"/>
        <v>G04CXПальмы ползучей плодов экстракт</v>
      </c>
      <c r="D2036" s="85" t="s">
        <v>13607</v>
      </c>
    </row>
    <row r="2037" spans="1:4" x14ac:dyDescent="0.25">
      <c r="A2037" s="85" t="s">
        <v>12596</v>
      </c>
      <c r="B2037" s="85" t="s">
        <v>14940</v>
      </c>
      <c r="C2037" s="37" t="str">
        <f t="shared" si="32"/>
        <v>G04CXМепартрицин</v>
      </c>
      <c r="D2037" s="85" t="s">
        <v>13607</v>
      </c>
    </row>
    <row r="2038" spans="1:4" x14ac:dyDescent="0.25">
      <c r="A2038" s="85" t="s">
        <v>12596</v>
      </c>
      <c r="B2038" s="85" t="s">
        <v>14942</v>
      </c>
      <c r="C2038" s="37" t="str">
        <f t="shared" si="32"/>
        <v>G04CXПростопин</v>
      </c>
      <c r="D2038" s="85" t="s">
        <v>13607</v>
      </c>
    </row>
    <row r="2039" spans="1:4" x14ac:dyDescent="0.25">
      <c r="A2039" s="85" t="s">
        <v>12596</v>
      </c>
      <c r="B2039" s="85" t="s">
        <v>14941</v>
      </c>
      <c r="C2039" s="37" t="str">
        <f t="shared" si="32"/>
        <v>G04CXПростагут форте</v>
      </c>
      <c r="D2039" s="85" t="s">
        <v>13607</v>
      </c>
    </row>
    <row r="2040" spans="1:4" ht="30" x14ac:dyDescent="0.25">
      <c r="A2040" s="85" t="s">
        <v>12596</v>
      </c>
      <c r="B2040" s="85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5" t="s">
        <v>13607</v>
      </c>
    </row>
    <row r="2041" spans="1:4" x14ac:dyDescent="0.25">
      <c r="A2041" s="85" t="s">
        <v>12596</v>
      </c>
      <c r="B2041" s="85" t="s">
        <v>11890</v>
      </c>
      <c r="C2041" s="37" t="str">
        <f t="shared" si="32"/>
        <v>G04CXТыквы обыкновенной семян масло</v>
      </c>
      <c r="D2041" s="85" t="s">
        <v>13607</v>
      </c>
    </row>
    <row r="2042" spans="1:4" x14ac:dyDescent="0.25">
      <c r="A2042" s="85" t="s">
        <v>12596</v>
      </c>
      <c r="B2042" s="85" t="s">
        <v>14943</v>
      </c>
      <c r="C2042" s="37" t="str">
        <f t="shared" si="32"/>
        <v>G04CXЦернилтон</v>
      </c>
      <c r="D2042" s="85" t="s">
        <v>13607</v>
      </c>
    </row>
    <row r="2043" spans="1:4" x14ac:dyDescent="0.25">
      <c r="A2043" s="85" t="s">
        <v>12596</v>
      </c>
      <c r="B2043" s="85" t="s">
        <v>14944</v>
      </c>
      <c r="C2043" s="37" t="str">
        <f t="shared" si="32"/>
        <v>G04CXЦернилтон форте</v>
      </c>
      <c r="D2043" s="85" t="s">
        <v>13607</v>
      </c>
    </row>
    <row r="2044" spans="1:4" x14ac:dyDescent="0.25">
      <c r="A2044" s="85" t="s">
        <v>14945</v>
      </c>
      <c r="B2044" s="85" t="s">
        <v>14946</v>
      </c>
      <c r="C2044" s="37" t="str">
        <f t="shared" si="32"/>
        <v>H01Интермедин</v>
      </c>
      <c r="D2044" s="85" t="s">
        <v>13607</v>
      </c>
    </row>
    <row r="2045" spans="1:4" x14ac:dyDescent="0.25">
      <c r="A2045" s="85" t="s">
        <v>14947</v>
      </c>
      <c r="B2045" s="85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5" t="s">
        <v>13607</v>
      </c>
    </row>
    <row r="2046" spans="1:4" x14ac:dyDescent="0.25">
      <c r="A2046" s="85" t="s">
        <v>12599</v>
      </c>
      <c r="B2046" s="85" t="s">
        <v>12600</v>
      </c>
      <c r="C2046" s="37" t="str">
        <f t="shared" si="32"/>
        <v>H01AAТетракозактид</v>
      </c>
      <c r="D2046" s="85" t="s">
        <v>13607</v>
      </c>
    </row>
    <row r="2047" spans="1:4" x14ac:dyDescent="0.25">
      <c r="A2047" s="85" t="s">
        <v>10155</v>
      </c>
      <c r="B2047" s="85" t="s">
        <v>12601</v>
      </c>
      <c r="C2047" s="37" t="str">
        <f t="shared" si="32"/>
        <v>H01ACСоматропин</v>
      </c>
      <c r="D2047" s="85" t="s">
        <v>17948</v>
      </c>
    </row>
    <row r="2048" spans="1:4" x14ac:dyDescent="0.25">
      <c r="A2048" s="85" t="s">
        <v>10000</v>
      </c>
      <c r="B2048" s="85" t="s">
        <v>12602</v>
      </c>
      <c r="C2048" s="37" t="str">
        <f t="shared" si="32"/>
        <v>H01BAДесмопрессин</v>
      </c>
      <c r="D2048" s="85" t="s">
        <v>17948</v>
      </c>
    </row>
    <row r="2049" spans="1:4" x14ac:dyDescent="0.25">
      <c r="A2049" s="85" t="s">
        <v>10000</v>
      </c>
      <c r="B2049" s="85" t="s">
        <v>14949</v>
      </c>
      <c r="C2049" s="37" t="str">
        <f t="shared" si="32"/>
        <v>H01BAТерлипрессин</v>
      </c>
      <c r="D2049" s="85" t="s">
        <v>13607</v>
      </c>
    </row>
    <row r="2050" spans="1:4" x14ac:dyDescent="0.25">
      <c r="A2050" s="85" t="s">
        <v>10108</v>
      </c>
      <c r="B2050" s="85" t="s">
        <v>14950</v>
      </c>
      <c r="C2050" s="37" t="str">
        <f t="shared" si="32"/>
        <v>H01BBКарбетоцин</v>
      </c>
      <c r="D2050" s="85" t="s">
        <v>17948</v>
      </c>
    </row>
    <row r="2051" spans="1:4" x14ac:dyDescent="0.25">
      <c r="A2051" s="85" t="s">
        <v>10108</v>
      </c>
      <c r="B2051" s="85" t="s">
        <v>12603</v>
      </c>
      <c r="C2051" s="37" t="str">
        <f t="shared" si="32"/>
        <v>H01BBОкситоцин</v>
      </c>
      <c r="D2051" s="85" t="s">
        <v>17948</v>
      </c>
    </row>
    <row r="2052" spans="1:4" x14ac:dyDescent="0.25">
      <c r="A2052" s="85" t="s">
        <v>10110</v>
      </c>
      <c r="B2052" s="85" t="s">
        <v>12604</v>
      </c>
      <c r="C2052" s="37" t="str">
        <f t="shared" si="32"/>
        <v>H01CBОктреотид</v>
      </c>
      <c r="D2052" s="85" t="s">
        <v>17948</v>
      </c>
    </row>
    <row r="2053" spans="1:4" x14ac:dyDescent="0.25">
      <c r="A2053" s="85" t="s">
        <v>10110</v>
      </c>
      <c r="B2053" s="85" t="s">
        <v>12605</v>
      </c>
      <c r="C2053" s="37" t="str">
        <f t="shared" si="32"/>
        <v>H01CBЛанреотид</v>
      </c>
      <c r="D2053" s="85" t="s">
        <v>13607</v>
      </c>
    </row>
    <row r="2054" spans="1:4" x14ac:dyDescent="0.25">
      <c r="A2054" s="85" t="s">
        <v>10190</v>
      </c>
      <c r="B2054" s="85" t="s">
        <v>12607</v>
      </c>
      <c r="C2054" s="37" t="str">
        <f t="shared" si="32"/>
        <v>H01CCГаниреликс</v>
      </c>
      <c r="D2054" s="85" t="s">
        <v>17948</v>
      </c>
    </row>
    <row r="2055" spans="1:4" x14ac:dyDescent="0.25">
      <c r="A2055" s="85" t="s">
        <v>10190</v>
      </c>
      <c r="B2055" s="85" t="s">
        <v>12606</v>
      </c>
      <c r="C2055" s="37" t="str">
        <f t="shared" si="32"/>
        <v>H01CCЦетрореликс</v>
      </c>
      <c r="D2055" s="85" t="s">
        <v>17948</v>
      </c>
    </row>
    <row r="2056" spans="1:4" x14ac:dyDescent="0.25">
      <c r="A2056" s="85" t="s">
        <v>10182</v>
      </c>
      <c r="B2056" s="85" t="s">
        <v>12608</v>
      </c>
      <c r="C2056" s="37" t="str">
        <f t="shared" si="32"/>
        <v>H02AAФлудрокортизон</v>
      </c>
      <c r="D2056" s="85" t="s">
        <v>17948</v>
      </c>
    </row>
    <row r="2057" spans="1:4" x14ac:dyDescent="0.25">
      <c r="A2057" s="85" t="s">
        <v>10182</v>
      </c>
      <c r="B2057" s="85" t="s">
        <v>14951</v>
      </c>
      <c r="C2057" s="37" t="str">
        <f t="shared" si="32"/>
        <v>H02AAДезоксикортон</v>
      </c>
      <c r="D2057" s="85" t="s">
        <v>13607</v>
      </c>
    </row>
    <row r="2058" spans="1:4" x14ac:dyDescent="0.25">
      <c r="A2058" s="85" t="s">
        <v>9953</v>
      </c>
      <c r="B2058" s="85" t="s">
        <v>14952</v>
      </c>
      <c r="C2058" s="37" t="str">
        <f t="shared" si="32"/>
        <v>H02ABГидрокортизон+Лидокаин</v>
      </c>
      <c r="D2058" s="85" t="s">
        <v>13607</v>
      </c>
    </row>
    <row r="2059" spans="1:4" x14ac:dyDescent="0.25">
      <c r="A2059" s="85" t="s">
        <v>9953</v>
      </c>
      <c r="B2059" s="85" t="s">
        <v>14953</v>
      </c>
      <c r="C2059" s="37" t="str">
        <f t="shared" si="32"/>
        <v>H02ABглюкокортикоиды</v>
      </c>
      <c r="D2059" s="85" t="s">
        <v>13607</v>
      </c>
    </row>
    <row r="2060" spans="1:4" x14ac:dyDescent="0.25">
      <c r="A2060" s="85" t="s">
        <v>9953</v>
      </c>
      <c r="B2060" s="85" t="s">
        <v>12613</v>
      </c>
      <c r="C2060" s="37" t="str">
        <f t="shared" si="32"/>
        <v>H02ABДексаметазон</v>
      </c>
      <c r="D2060" s="85" t="s">
        <v>17948</v>
      </c>
    </row>
    <row r="2061" spans="1:4" x14ac:dyDescent="0.25">
      <c r="A2061" s="85" t="s">
        <v>9953</v>
      </c>
      <c r="B2061" s="85" t="s">
        <v>12612</v>
      </c>
      <c r="C2061" s="37" t="str">
        <f t="shared" si="32"/>
        <v>H02ABМетилпреднизолон</v>
      </c>
      <c r="D2061" s="85" t="s">
        <v>17948</v>
      </c>
    </row>
    <row r="2062" spans="1:4" x14ac:dyDescent="0.25">
      <c r="A2062" s="85" t="s">
        <v>9953</v>
      </c>
      <c r="B2062" s="85" t="s">
        <v>12611</v>
      </c>
      <c r="C2062" s="37" t="str">
        <f t="shared" si="32"/>
        <v>H02ABМазипредон</v>
      </c>
      <c r="D2062" s="85" t="s">
        <v>13607</v>
      </c>
    </row>
    <row r="2063" spans="1:4" x14ac:dyDescent="0.25">
      <c r="A2063" s="85" t="s">
        <v>9953</v>
      </c>
      <c r="B2063" s="85" t="s">
        <v>12609</v>
      </c>
      <c r="C2063" s="37" t="str">
        <f t="shared" si="32"/>
        <v>H02ABПреднизон</v>
      </c>
      <c r="D2063" s="85" t="s">
        <v>13607</v>
      </c>
    </row>
    <row r="2064" spans="1:4" x14ac:dyDescent="0.25">
      <c r="A2064" s="85" t="s">
        <v>9953</v>
      </c>
      <c r="B2064" s="85" t="s">
        <v>12428</v>
      </c>
      <c r="C2064" s="37" t="str">
        <f t="shared" si="32"/>
        <v>H02ABТриамцинолон</v>
      </c>
      <c r="D2064" s="85" t="s">
        <v>13607</v>
      </c>
    </row>
    <row r="2065" spans="1:4" x14ac:dyDescent="0.25">
      <c r="A2065" s="85" t="s">
        <v>9953</v>
      </c>
      <c r="B2065" s="85" t="s">
        <v>12610</v>
      </c>
      <c r="C2065" s="37" t="str">
        <f t="shared" si="32"/>
        <v>H02ABКортизон</v>
      </c>
      <c r="D2065" s="85" t="s">
        <v>13607</v>
      </c>
    </row>
    <row r="2066" spans="1:4" x14ac:dyDescent="0.25">
      <c r="A2066" s="85" t="s">
        <v>9953</v>
      </c>
      <c r="B2066" s="85" t="s">
        <v>12424</v>
      </c>
      <c r="C2066" s="37" t="str">
        <f t="shared" si="32"/>
        <v>H02ABГидрокортизон</v>
      </c>
      <c r="D2066" s="85" t="s">
        <v>17948</v>
      </c>
    </row>
    <row r="2067" spans="1:4" x14ac:dyDescent="0.25">
      <c r="A2067" s="85" t="s">
        <v>9953</v>
      </c>
      <c r="B2067" s="85" t="s">
        <v>12430</v>
      </c>
      <c r="C2067" s="37" t="str">
        <f t="shared" si="32"/>
        <v>H02ABБетаметазон</v>
      </c>
      <c r="D2067" s="85" t="s">
        <v>17948</v>
      </c>
    </row>
    <row r="2068" spans="1:4" x14ac:dyDescent="0.25">
      <c r="A2068" s="85" t="s">
        <v>9953</v>
      </c>
      <c r="B2068" s="85" t="s">
        <v>12425</v>
      </c>
      <c r="C2068" s="37" t="str">
        <f t="shared" si="32"/>
        <v>H02ABПреднизолон</v>
      </c>
      <c r="D2068" s="85" t="s">
        <v>17948</v>
      </c>
    </row>
    <row r="2069" spans="1:4" x14ac:dyDescent="0.25">
      <c r="A2069" s="85" t="s">
        <v>14954</v>
      </c>
      <c r="B2069" s="85" t="s">
        <v>14955</v>
      </c>
      <c r="C2069" s="37" t="str">
        <f t="shared" si="32"/>
        <v>H03AЛевотироксин натрия+Калия йодид</v>
      </c>
      <c r="D2069" s="85" t="s">
        <v>13607</v>
      </c>
    </row>
    <row r="2070" spans="1:4" x14ac:dyDescent="0.25">
      <c r="A2070" s="85" t="s">
        <v>10073</v>
      </c>
      <c r="B2070" s="85" t="s">
        <v>14959</v>
      </c>
      <c r="C2070" s="37" t="str">
        <f t="shared" si="32"/>
        <v>H03AAТиреоидин</v>
      </c>
      <c r="D2070" s="85" t="s">
        <v>13607</v>
      </c>
    </row>
    <row r="2071" spans="1:4" x14ac:dyDescent="0.25">
      <c r="A2071" s="85" t="s">
        <v>10073</v>
      </c>
      <c r="B2071" s="85" t="s">
        <v>14956</v>
      </c>
      <c r="C2071" s="37" t="str">
        <f t="shared" si="32"/>
        <v>H03AAгормоны щитовидной железы</v>
      </c>
      <c r="D2071" s="85" t="s">
        <v>13607</v>
      </c>
    </row>
    <row r="2072" spans="1:4" x14ac:dyDescent="0.25">
      <c r="A2072" s="85" t="s">
        <v>10073</v>
      </c>
      <c r="B2072" s="85" t="s">
        <v>14955</v>
      </c>
      <c r="C2072" s="37" t="str">
        <f t="shared" si="32"/>
        <v>H03AAЛевотироксин натрия+Калия йодид</v>
      </c>
      <c r="D2072" s="85" t="s">
        <v>13607</v>
      </c>
    </row>
    <row r="2073" spans="1:4" x14ac:dyDescent="0.25">
      <c r="A2073" s="85" t="s">
        <v>10073</v>
      </c>
      <c r="B2073" s="85" t="s">
        <v>14958</v>
      </c>
      <c r="C2073" s="37" t="str">
        <f t="shared" si="32"/>
        <v>H03AAЛевотироксин натрия+Лиотиронин+[Калия йодид]</v>
      </c>
      <c r="D2073" s="85" t="s">
        <v>13607</v>
      </c>
    </row>
    <row r="2074" spans="1:4" x14ac:dyDescent="0.25">
      <c r="A2074" s="85" t="s">
        <v>10073</v>
      </c>
      <c r="B2074" s="85" t="s">
        <v>12615</v>
      </c>
      <c r="C2074" s="37" t="str">
        <f t="shared" si="32"/>
        <v>H03AAЛиотиронин</v>
      </c>
      <c r="D2074" s="85" t="s">
        <v>13607</v>
      </c>
    </row>
    <row r="2075" spans="1:4" x14ac:dyDescent="0.25">
      <c r="A2075" s="85" t="s">
        <v>10073</v>
      </c>
      <c r="B2075" s="85" t="s">
        <v>14957</v>
      </c>
      <c r="C2075" s="37" t="str">
        <f t="shared" si="32"/>
        <v>H03AAЛевотироксин натрия+Лиотиронин</v>
      </c>
      <c r="D2075" s="85" t="s">
        <v>13607</v>
      </c>
    </row>
    <row r="2076" spans="1:4" x14ac:dyDescent="0.25">
      <c r="A2076" s="85" t="s">
        <v>10073</v>
      </c>
      <c r="B2076" s="85" t="s">
        <v>12614</v>
      </c>
      <c r="C2076" s="37" t="str">
        <f t="shared" si="32"/>
        <v>H03AAЛевотироксин натрия</v>
      </c>
      <c r="D2076" s="85" t="s">
        <v>17948</v>
      </c>
    </row>
    <row r="2077" spans="1:4" x14ac:dyDescent="0.25">
      <c r="A2077" s="85" t="s">
        <v>12616</v>
      </c>
      <c r="B2077" s="85" t="s">
        <v>12617</v>
      </c>
      <c r="C2077" s="37" t="str">
        <f t="shared" si="32"/>
        <v>H03BAПропилтиоурацил</v>
      </c>
      <c r="D2077" s="85" t="s">
        <v>13607</v>
      </c>
    </row>
    <row r="2078" spans="1:4" x14ac:dyDescent="0.25">
      <c r="A2078" s="85" t="s">
        <v>10167</v>
      </c>
      <c r="B2078" s="85" t="s">
        <v>12618</v>
      </c>
      <c r="C2078" s="37" t="str">
        <f t="shared" si="32"/>
        <v>H03BBТиамазол</v>
      </c>
      <c r="D2078" s="85" t="s">
        <v>17948</v>
      </c>
    </row>
    <row r="2079" spans="1:4" x14ac:dyDescent="0.25">
      <c r="A2079" s="85" t="s">
        <v>14960</v>
      </c>
      <c r="B2079" s="85" t="s">
        <v>14961</v>
      </c>
      <c r="C2079" s="37" t="str">
        <f t="shared" si="32"/>
        <v>H03BCКалия перхлорат</v>
      </c>
      <c r="D2079" s="85" t="s">
        <v>13607</v>
      </c>
    </row>
    <row r="2080" spans="1:4" x14ac:dyDescent="0.25">
      <c r="A2080" s="85" t="s">
        <v>14962</v>
      </c>
      <c r="B2080" s="85" t="s">
        <v>14963</v>
      </c>
      <c r="C2080" s="37" t="str">
        <f t="shared" si="32"/>
        <v>H03BXБетазина таблетки 0.05 г</v>
      </c>
      <c r="D2080" s="85" t="s">
        <v>13607</v>
      </c>
    </row>
    <row r="2081" spans="1:4" x14ac:dyDescent="0.25">
      <c r="A2081" s="85" t="s">
        <v>14962</v>
      </c>
      <c r="B2081" s="85" t="s">
        <v>14964</v>
      </c>
      <c r="C2081" s="37" t="str">
        <f t="shared" si="32"/>
        <v>H03BXДругие антитиреоидные препараты</v>
      </c>
      <c r="D2081" s="85" t="s">
        <v>13607</v>
      </c>
    </row>
    <row r="2082" spans="1:4" x14ac:dyDescent="0.25">
      <c r="A2082" s="85" t="s">
        <v>10043</v>
      </c>
      <c r="B2082" s="85" t="s">
        <v>14710</v>
      </c>
      <c r="C2082" s="37" t="str">
        <f t="shared" si="32"/>
        <v>H03CAпрепараты йода</v>
      </c>
      <c r="D2082" s="85" t="s">
        <v>13607</v>
      </c>
    </row>
    <row r="2083" spans="1:4" x14ac:dyDescent="0.25">
      <c r="A2083" s="85" t="s">
        <v>10043</v>
      </c>
      <c r="B2083" s="85" t="s">
        <v>14965</v>
      </c>
      <c r="C2083" s="37" t="str">
        <f t="shared" si="32"/>
        <v>H03CAМикройод</v>
      </c>
      <c r="D2083" s="85" t="s">
        <v>13607</v>
      </c>
    </row>
    <row r="2084" spans="1:4" x14ac:dyDescent="0.25">
      <c r="A2084" s="85" t="s">
        <v>10043</v>
      </c>
      <c r="B2084" s="85" t="s">
        <v>12619</v>
      </c>
      <c r="C2084" s="37" t="str">
        <f t="shared" si="32"/>
        <v>H03CAКалия йодид</v>
      </c>
      <c r="D2084" s="85" t="s">
        <v>17948</v>
      </c>
    </row>
    <row r="2085" spans="1:4" x14ac:dyDescent="0.25">
      <c r="A2085" s="85" t="s">
        <v>9992</v>
      </c>
      <c r="B2085" s="85" t="s">
        <v>12620</v>
      </c>
      <c r="C2085" s="37" t="str">
        <f t="shared" si="32"/>
        <v>H04AAГлюкагон</v>
      </c>
      <c r="D2085" s="85" t="s">
        <v>17948</v>
      </c>
    </row>
    <row r="2086" spans="1:4" x14ac:dyDescent="0.25">
      <c r="A2086" s="85" t="s">
        <v>12621</v>
      </c>
      <c r="B2086" s="85" t="s">
        <v>12622</v>
      </c>
      <c r="C2086" s="37" t="str">
        <f t="shared" si="32"/>
        <v>H05AAТерипаратид</v>
      </c>
      <c r="D2086" s="85" t="s">
        <v>17948</v>
      </c>
    </row>
    <row r="2087" spans="1:4" x14ac:dyDescent="0.25">
      <c r="A2087" s="85" t="s">
        <v>10045</v>
      </c>
      <c r="B2087" s="85" t="s">
        <v>12623</v>
      </c>
      <c r="C2087" s="37" t="str">
        <f t="shared" si="32"/>
        <v>H05BAКальцитонин</v>
      </c>
      <c r="D2087" s="85" t="s">
        <v>17948</v>
      </c>
    </row>
    <row r="2088" spans="1:4" x14ac:dyDescent="0.25">
      <c r="A2088" s="85" t="s">
        <v>12624</v>
      </c>
      <c r="B2088" s="85" t="s">
        <v>12625</v>
      </c>
      <c r="C2088" s="37" t="str">
        <f t="shared" si="32"/>
        <v>H05BXПарикальцитол</v>
      </c>
      <c r="D2088" s="85" t="s">
        <v>13607</v>
      </c>
    </row>
    <row r="2089" spans="1:4" x14ac:dyDescent="0.25">
      <c r="A2089" s="85" t="s">
        <v>12624</v>
      </c>
      <c r="B2089" s="85" t="s">
        <v>18451</v>
      </c>
      <c r="C2089" s="37" t="str">
        <f t="shared" si="32"/>
        <v>H05BXПарикальцитол цинакалцет</v>
      </c>
      <c r="D2089" s="85" t="s">
        <v>17948</v>
      </c>
    </row>
    <row r="2090" spans="1:4" x14ac:dyDescent="0.25">
      <c r="A2090" s="85" t="s">
        <v>12624</v>
      </c>
      <c r="B2090" s="85" t="s">
        <v>17909</v>
      </c>
      <c r="C2090" s="37" t="str">
        <f t="shared" si="32"/>
        <v>H05BXцинакалцет</v>
      </c>
      <c r="D2090" s="85" t="s">
        <v>17948</v>
      </c>
    </row>
    <row r="2091" spans="1:4" x14ac:dyDescent="0.25">
      <c r="A2091" s="85" t="s">
        <v>12624</v>
      </c>
      <c r="B2091" s="85" t="s">
        <v>14966</v>
      </c>
      <c r="C2091" s="37" t="str">
        <f t="shared" si="32"/>
        <v>H05BXЦинакальцет</v>
      </c>
      <c r="D2091" s="85" t="s">
        <v>13607</v>
      </c>
    </row>
    <row r="2092" spans="1:4" x14ac:dyDescent="0.25">
      <c r="A2092" s="85" t="s">
        <v>14967</v>
      </c>
      <c r="B2092" s="85" t="s">
        <v>14968</v>
      </c>
      <c r="C2092" s="37" t="str">
        <f t="shared" si="32"/>
        <v>J01Бийохинол</v>
      </c>
      <c r="D2092" s="85" t="s">
        <v>13607</v>
      </c>
    </row>
    <row r="2093" spans="1:4" x14ac:dyDescent="0.25">
      <c r="A2093" s="85" t="s">
        <v>14967</v>
      </c>
      <c r="B2093" s="85" t="s">
        <v>14969</v>
      </c>
      <c r="C2093" s="37" t="str">
        <f t="shared" ref="C2093:C2156" si="33">CONCATENATE(A2093,B2093)</f>
        <v>J01Уробесал</v>
      </c>
      <c r="D2093" s="85" t="s">
        <v>13607</v>
      </c>
    </row>
    <row r="2094" spans="1:4" x14ac:dyDescent="0.25">
      <c r="A2094" s="85" t="s">
        <v>10011</v>
      </c>
      <c r="B2094" s="85" t="s">
        <v>14970</v>
      </c>
      <c r="C2094" s="37" t="str">
        <f t="shared" si="33"/>
        <v>J01AAМетациклин</v>
      </c>
      <c r="D2094" s="85" t="s">
        <v>13607</v>
      </c>
    </row>
    <row r="2095" spans="1:4" x14ac:dyDescent="0.25">
      <c r="A2095" s="85" t="s">
        <v>10011</v>
      </c>
      <c r="B2095" s="85" t="s">
        <v>12628</v>
      </c>
      <c r="C2095" s="37" t="str">
        <f t="shared" si="33"/>
        <v>J01AAДоксициклин</v>
      </c>
      <c r="D2095" s="85" t="s">
        <v>17948</v>
      </c>
    </row>
    <row r="2096" spans="1:4" x14ac:dyDescent="0.25">
      <c r="A2096" s="85" t="s">
        <v>10011</v>
      </c>
      <c r="B2096" s="85" t="s">
        <v>12626</v>
      </c>
      <c r="C2096" s="37" t="str">
        <f t="shared" si="33"/>
        <v>J01AAОкситетрациклин</v>
      </c>
      <c r="D2096" s="85" t="s">
        <v>13607</v>
      </c>
    </row>
    <row r="2097" spans="1:4" x14ac:dyDescent="0.25">
      <c r="A2097" s="85" t="s">
        <v>10011</v>
      </c>
      <c r="B2097" s="85" t="s">
        <v>12627</v>
      </c>
      <c r="C2097" s="37" t="str">
        <f t="shared" si="33"/>
        <v>J01AAТигециклин</v>
      </c>
      <c r="D2097" s="85" t="s">
        <v>13607</v>
      </c>
    </row>
    <row r="2098" spans="1:4" x14ac:dyDescent="0.25">
      <c r="A2098" s="85" t="s">
        <v>10011</v>
      </c>
      <c r="B2098" s="85" t="s">
        <v>12400</v>
      </c>
      <c r="C2098" s="37" t="str">
        <f t="shared" si="33"/>
        <v>J01AAТетрациклин</v>
      </c>
      <c r="D2098" s="85" t="s">
        <v>13607</v>
      </c>
    </row>
    <row r="2099" spans="1:4" x14ac:dyDescent="0.25">
      <c r="A2099" s="85" t="s">
        <v>10186</v>
      </c>
      <c r="B2099" s="85" t="s">
        <v>12403</v>
      </c>
      <c r="C2099" s="37" t="str">
        <f t="shared" si="33"/>
        <v>J01BAХлорамфеникол</v>
      </c>
      <c r="D2099" s="85" t="s">
        <v>17948</v>
      </c>
    </row>
    <row r="2100" spans="1:4" x14ac:dyDescent="0.25">
      <c r="A2100" s="85" t="s">
        <v>10186</v>
      </c>
      <c r="B2100" s="85" t="s">
        <v>12629</v>
      </c>
      <c r="C2100" s="37" t="str">
        <f t="shared" si="33"/>
        <v>J01BAТиамфеникола глицинат ацетилцистеинат</v>
      </c>
      <c r="D2100" s="85" t="s">
        <v>13607</v>
      </c>
    </row>
    <row r="2101" spans="1:4" x14ac:dyDescent="0.25">
      <c r="A2101" s="85" t="s">
        <v>9929</v>
      </c>
      <c r="B2101" s="85" t="s">
        <v>12631</v>
      </c>
      <c r="C2101" s="37" t="str">
        <f t="shared" si="33"/>
        <v>J01CAАмоксициллин</v>
      </c>
      <c r="D2101" s="85" t="s">
        <v>17948</v>
      </c>
    </row>
    <row r="2102" spans="1:4" x14ac:dyDescent="0.25">
      <c r="A2102" s="85" t="s">
        <v>9929</v>
      </c>
      <c r="B2102" s="85" t="s">
        <v>12630</v>
      </c>
      <c r="C2102" s="37" t="str">
        <f t="shared" si="33"/>
        <v>J01CAАмпициллин</v>
      </c>
      <c r="D2102" s="85" t="s">
        <v>17948</v>
      </c>
    </row>
    <row r="2103" spans="1:4" x14ac:dyDescent="0.25">
      <c r="A2103" s="85" t="s">
        <v>9929</v>
      </c>
      <c r="B2103" s="85" t="s">
        <v>14973</v>
      </c>
      <c r="C2103" s="37" t="str">
        <f t="shared" si="33"/>
        <v>J01CAКарбенициллин</v>
      </c>
      <c r="D2103" s="85" t="s">
        <v>13607</v>
      </c>
    </row>
    <row r="2104" spans="1:4" x14ac:dyDescent="0.25">
      <c r="A2104" s="85" t="s">
        <v>9929</v>
      </c>
      <c r="B2104" s="85" t="s">
        <v>14972</v>
      </c>
      <c r="C2104" s="37" t="str">
        <f t="shared" si="33"/>
        <v>J01CAАмоксициллин+Метронидазол</v>
      </c>
      <c r="D2104" s="85" t="s">
        <v>13607</v>
      </c>
    </row>
    <row r="2105" spans="1:4" x14ac:dyDescent="0.25">
      <c r="A2105" s="85" t="s">
        <v>9929</v>
      </c>
      <c r="B2105" s="85" t="s">
        <v>14974</v>
      </c>
      <c r="C2105" s="37" t="str">
        <f t="shared" si="33"/>
        <v>J01CAПиперациллин</v>
      </c>
      <c r="D2105" s="85" t="s">
        <v>13607</v>
      </c>
    </row>
    <row r="2106" spans="1:4" x14ac:dyDescent="0.25">
      <c r="A2106" s="85" t="s">
        <v>9929</v>
      </c>
      <c r="B2106" s="85" t="s">
        <v>14971</v>
      </c>
      <c r="C2106" s="37" t="str">
        <f t="shared" si="33"/>
        <v>J01CAАзлоциллин</v>
      </c>
      <c r="D2106" s="85" t="s">
        <v>13607</v>
      </c>
    </row>
    <row r="2107" spans="1:4" x14ac:dyDescent="0.25">
      <c r="A2107" s="85" t="s">
        <v>9949</v>
      </c>
      <c r="B2107" s="85" t="s">
        <v>14977</v>
      </c>
      <c r="C2107" s="37" t="str">
        <f t="shared" si="33"/>
        <v>J01CEНовоцин</v>
      </c>
      <c r="D2107" s="85" t="s">
        <v>13607</v>
      </c>
    </row>
    <row r="2108" spans="1:4" x14ac:dyDescent="0.25">
      <c r="A2108" s="85" t="s">
        <v>9949</v>
      </c>
      <c r="B2108" s="85" t="s">
        <v>12632</v>
      </c>
      <c r="C2108" s="37" t="str">
        <f t="shared" si="33"/>
        <v>J01CEБензилпенициллин</v>
      </c>
      <c r="D2108" s="85" t="s">
        <v>17948</v>
      </c>
    </row>
    <row r="2109" spans="1:4" x14ac:dyDescent="0.25">
      <c r="A2109" s="85" t="s">
        <v>9949</v>
      </c>
      <c r="B2109" s="85" t="s">
        <v>18452</v>
      </c>
      <c r="C2109" s="37" t="str">
        <f t="shared" si="33"/>
        <v>J01CEБензатина бензилпенициллин</v>
      </c>
      <c r="D2109" s="85" t="s">
        <v>17948</v>
      </c>
    </row>
    <row r="2110" spans="1:4" x14ac:dyDescent="0.25">
      <c r="A2110" s="85" t="s">
        <v>9949</v>
      </c>
      <c r="B2110" s="85" t="s">
        <v>12633</v>
      </c>
      <c r="C2110" s="37" t="str">
        <f t="shared" si="33"/>
        <v>J01CEФеноксиметилпенициллин</v>
      </c>
      <c r="D2110" s="85" t="s">
        <v>17948</v>
      </c>
    </row>
    <row r="2111" spans="1:4" x14ac:dyDescent="0.25">
      <c r="A2111" s="85" t="s">
        <v>9949</v>
      </c>
      <c r="B2111" s="85" t="s">
        <v>14975</v>
      </c>
      <c r="C2111" s="37" t="str">
        <f t="shared" si="33"/>
        <v>J01CEБензатина бензилпенициллин+Бензилпенициллин прокаина</v>
      </c>
      <c r="D2111" s="85" t="s">
        <v>13607</v>
      </c>
    </row>
    <row r="2112" spans="1:4" ht="30" x14ac:dyDescent="0.25">
      <c r="A2112" s="85" t="s">
        <v>9949</v>
      </c>
      <c r="B2112" s="85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5" t="s">
        <v>13607</v>
      </c>
    </row>
    <row r="2113" spans="1:4" x14ac:dyDescent="0.25">
      <c r="A2113" s="85" t="s">
        <v>10106</v>
      </c>
      <c r="B2113" s="85" t="s">
        <v>12634</v>
      </c>
      <c r="C2113" s="37" t="str">
        <f t="shared" si="33"/>
        <v>J01CFОксациллин</v>
      </c>
      <c r="D2113" s="85" t="s">
        <v>17948</v>
      </c>
    </row>
    <row r="2114" spans="1:4" x14ac:dyDescent="0.25">
      <c r="A2114" s="85" t="s">
        <v>9930</v>
      </c>
      <c r="B2114" s="85" t="s">
        <v>14978</v>
      </c>
      <c r="C2114" s="37" t="str">
        <f t="shared" si="33"/>
        <v>J01CRАмоксициллин+[Клавулановая кислота]</v>
      </c>
      <c r="D2114" s="85" t="s">
        <v>17948</v>
      </c>
    </row>
    <row r="2115" spans="1:4" x14ac:dyDescent="0.25">
      <c r="A2115" s="85" t="s">
        <v>9930</v>
      </c>
      <c r="B2115" s="85" t="s">
        <v>14980</v>
      </c>
      <c r="C2115" s="37" t="str">
        <f t="shared" si="33"/>
        <v>J01CRАмпициллин+[Сульбактам]</v>
      </c>
      <c r="D2115" s="85" t="s">
        <v>13607</v>
      </c>
    </row>
    <row r="2116" spans="1:4" x14ac:dyDescent="0.25">
      <c r="A2116" s="85" t="s">
        <v>9930</v>
      </c>
      <c r="B2116" s="85" t="s">
        <v>14979</v>
      </c>
      <c r="C2116" s="37" t="str">
        <f t="shared" si="33"/>
        <v>J01CRАмоксициллин+[Сульбактам]</v>
      </c>
      <c r="D2116" s="85" t="s">
        <v>13607</v>
      </c>
    </row>
    <row r="2117" spans="1:4" x14ac:dyDescent="0.25">
      <c r="A2117" s="85" t="s">
        <v>9930</v>
      </c>
      <c r="B2117" s="85" t="s">
        <v>14983</v>
      </c>
      <c r="C2117" s="37" t="str">
        <f t="shared" si="33"/>
        <v>J01CRТикарциллин+[Клавулановая кислота]</v>
      </c>
      <c r="D2117" s="85" t="s">
        <v>13607</v>
      </c>
    </row>
    <row r="2118" spans="1:4" x14ac:dyDescent="0.25">
      <c r="A2118" s="85" t="s">
        <v>9930</v>
      </c>
      <c r="B2118" s="85" t="s">
        <v>12635</v>
      </c>
      <c r="C2118" s="37" t="str">
        <f t="shared" si="33"/>
        <v>J01CRСультамициллин</v>
      </c>
      <c r="D2118" s="85" t="s">
        <v>13607</v>
      </c>
    </row>
    <row r="2119" spans="1:4" x14ac:dyDescent="0.25">
      <c r="A2119" s="85" t="s">
        <v>9930</v>
      </c>
      <c r="B2119" s="85" t="s">
        <v>14982</v>
      </c>
      <c r="C2119" s="37" t="str">
        <f t="shared" si="33"/>
        <v>J01CRПиперациллин+[Тазобактам]</v>
      </c>
      <c r="D2119" s="85" t="s">
        <v>13607</v>
      </c>
    </row>
    <row r="2120" spans="1:4" x14ac:dyDescent="0.25">
      <c r="A2120" s="85" t="s">
        <v>9930</v>
      </c>
      <c r="B2120" s="85" t="s">
        <v>14981</v>
      </c>
      <c r="C2120" s="37" t="str">
        <f t="shared" si="33"/>
        <v>J01CRАмпициллин+Оксациллин</v>
      </c>
      <c r="D2120" s="85" t="s">
        <v>13607</v>
      </c>
    </row>
    <row r="2121" spans="1:4" x14ac:dyDescent="0.25">
      <c r="A2121" s="85" t="s">
        <v>10191</v>
      </c>
      <c r="B2121" s="85" t="s">
        <v>14984</v>
      </c>
      <c r="C2121" s="37" t="str">
        <f t="shared" si="33"/>
        <v>J01DBЦефадроксил</v>
      </c>
      <c r="D2121" s="85" t="s">
        <v>13607</v>
      </c>
    </row>
    <row r="2122" spans="1:4" x14ac:dyDescent="0.25">
      <c r="A2122" s="85" t="s">
        <v>10191</v>
      </c>
      <c r="B2122" s="85" t="s">
        <v>12638</v>
      </c>
      <c r="C2122" s="37" t="str">
        <f t="shared" si="33"/>
        <v>J01DBЦефалотин</v>
      </c>
      <c r="D2122" s="85" t="s">
        <v>13607</v>
      </c>
    </row>
    <row r="2123" spans="1:4" x14ac:dyDescent="0.25">
      <c r="A2123" s="85" t="s">
        <v>10191</v>
      </c>
      <c r="B2123" s="85" t="s">
        <v>12636</v>
      </c>
      <c r="C2123" s="37" t="str">
        <f t="shared" si="33"/>
        <v>J01DBЦефазолин</v>
      </c>
      <c r="D2123" s="85" t="s">
        <v>17948</v>
      </c>
    </row>
    <row r="2124" spans="1:4" x14ac:dyDescent="0.25">
      <c r="A2124" s="85" t="s">
        <v>10191</v>
      </c>
      <c r="B2124" s="85" t="s">
        <v>12637</v>
      </c>
      <c r="C2124" s="37" t="str">
        <f t="shared" si="33"/>
        <v>J01DBЦефалексин</v>
      </c>
      <c r="D2124" s="85" t="s">
        <v>17948</v>
      </c>
    </row>
    <row r="2125" spans="1:4" x14ac:dyDescent="0.25">
      <c r="A2125" s="85" t="s">
        <v>10191</v>
      </c>
      <c r="B2125" s="85" t="s">
        <v>14985</v>
      </c>
      <c r="C2125" s="37" t="str">
        <f t="shared" si="33"/>
        <v>J01DBЦефрадин</v>
      </c>
      <c r="D2125" s="85" t="s">
        <v>13607</v>
      </c>
    </row>
    <row r="2126" spans="1:4" x14ac:dyDescent="0.25">
      <c r="A2126" s="85" t="s">
        <v>10194</v>
      </c>
      <c r="B2126" s="85" t="s">
        <v>12641</v>
      </c>
      <c r="C2126" s="37" t="str">
        <f t="shared" si="33"/>
        <v>J01DCЦефуроксим</v>
      </c>
      <c r="D2126" s="85" t="s">
        <v>17948</v>
      </c>
    </row>
    <row r="2127" spans="1:4" x14ac:dyDescent="0.25">
      <c r="A2127" s="85" t="s">
        <v>10194</v>
      </c>
      <c r="B2127" s="85" t="s">
        <v>12642</v>
      </c>
      <c r="C2127" s="37" t="str">
        <f t="shared" si="33"/>
        <v>J01DCЦефокситин</v>
      </c>
      <c r="D2127" s="85" t="s">
        <v>13607</v>
      </c>
    </row>
    <row r="2128" spans="1:4" x14ac:dyDescent="0.25">
      <c r="A2128" s="85" t="s">
        <v>10194</v>
      </c>
      <c r="B2128" s="85" t="s">
        <v>12639</v>
      </c>
      <c r="C2128" s="37" t="str">
        <f t="shared" si="33"/>
        <v>J01DCЦефамандол</v>
      </c>
      <c r="D2128" s="85" t="s">
        <v>13607</v>
      </c>
    </row>
    <row r="2129" spans="1:4" x14ac:dyDescent="0.25">
      <c r="A2129" s="85" t="s">
        <v>10194</v>
      </c>
      <c r="B2129" s="85" t="s">
        <v>12640</v>
      </c>
      <c r="C2129" s="37" t="str">
        <f t="shared" si="33"/>
        <v>J01DCЦефаклор</v>
      </c>
      <c r="D2129" s="85" t="s">
        <v>13607</v>
      </c>
    </row>
    <row r="2130" spans="1:4" x14ac:dyDescent="0.25">
      <c r="A2130" s="85" t="s">
        <v>10193</v>
      </c>
      <c r="B2130" s="85" t="s">
        <v>12647</v>
      </c>
      <c r="C2130" s="37" t="str">
        <f t="shared" si="33"/>
        <v>J01DDЦефтизоксим</v>
      </c>
      <c r="D2130" s="85" t="s">
        <v>13607</v>
      </c>
    </row>
    <row r="2131" spans="1:4" x14ac:dyDescent="0.25">
      <c r="A2131" s="85" t="s">
        <v>10193</v>
      </c>
      <c r="B2131" s="85" t="s">
        <v>12648</v>
      </c>
      <c r="C2131" s="37" t="str">
        <f t="shared" si="33"/>
        <v>J01DDЦефиксим</v>
      </c>
      <c r="D2131" s="85" t="s">
        <v>13607</v>
      </c>
    </row>
    <row r="2132" spans="1:4" x14ac:dyDescent="0.25">
      <c r="A2132" s="85" t="s">
        <v>10193</v>
      </c>
      <c r="B2132" s="85" t="s">
        <v>12643</v>
      </c>
      <c r="C2132" s="37" t="str">
        <f t="shared" si="33"/>
        <v>J01DDЦефоперазон</v>
      </c>
      <c r="D2132" s="85" t="s">
        <v>13607</v>
      </c>
    </row>
    <row r="2133" spans="1:4" x14ac:dyDescent="0.25">
      <c r="A2133" s="85" t="s">
        <v>10193</v>
      </c>
      <c r="B2133" s="85" t="s">
        <v>12646</v>
      </c>
      <c r="C2133" s="37" t="str">
        <f t="shared" si="33"/>
        <v>J01DDЦефтибутен</v>
      </c>
      <c r="D2133" s="85" t="s">
        <v>13607</v>
      </c>
    </row>
    <row r="2134" spans="1:4" x14ac:dyDescent="0.25">
      <c r="A2134" s="85" t="s">
        <v>10193</v>
      </c>
      <c r="B2134" s="85" t="s">
        <v>12645</v>
      </c>
      <c r="C2134" s="37" t="str">
        <f t="shared" si="33"/>
        <v>J01DDЦефтазидим</v>
      </c>
      <c r="D2134" s="85" t="s">
        <v>17948</v>
      </c>
    </row>
    <row r="2135" spans="1:4" x14ac:dyDescent="0.25">
      <c r="A2135" s="85" t="s">
        <v>10193</v>
      </c>
      <c r="B2135" s="85" t="s">
        <v>14988</v>
      </c>
      <c r="C2135" s="37" t="str">
        <f t="shared" si="33"/>
        <v>J01DDЦефоперазон+[Сульбактам]</v>
      </c>
      <c r="D2135" s="85" t="s">
        <v>17948</v>
      </c>
    </row>
    <row r="2136" spans="1:4" x14ac:dyDescent="0.25">
      <c r="A2136" s="85" t="s">
        <v>10193</v>
      </c>
      <c r="B2136" s="85" t="s">
        <v>12644</v>
      </c>
      <c r="C2136" s="37" t="str">
        <f t="shared" si="33"/>
        <v>J01DDЦефотаксим</v>
      </c>
      <c r="D2136" s="85" t="s">
        <v>17948</v>
      </c>
    </row>
    <row r="2137" spans="1:4" x14ac:dyDescent="0.25">
      <c r="A2137" s="85" t="s">
        <v>10193</v>
      </c>
      <c r="B2137" s="85" t="s">
        <v>12649</v>
      </c>
      <c r="C2137" s="37" t="str">
        <f t="shared" si="33"/>
        <v>J01DDЦефтриаксон</v>
      </c>
      <c r="D2137" s="85" t="s">
        <v>17948</v>
      </c>
    </row>
    <row r="2138" spans="1:4" x14ac:dyDescent="0.25">
      <c r="A2138" s="85" t="s">
        <v>10193</v>
      </c>
      <c r="B2138" s="85" t="s">
        <v>14989</v>
      </c>
      <c r="C2138" s="37" t="str">
        <f t="shared" si="33"/>
        <v>J01DDЦефподоксим</v>
      </c>
      <c r="D2138" s="85" t="s">
        <v>13607</v>
      </c>
    </row>
    <row r="2139" spans="1:4" x14ac:dyDescent="0.25">
      <c r="A2139" s="85" t="s">
        <v>10193</v>
      </c>
      <c r="B2139" s="85" t="s">
        <v>14986</v>
      </c>
      <c r="C2139" s="37" t="str">
        <f t="shared" si="33"/>
        <v>J01DDЦефдиторен</v>
      </c>
      <c r="D2139" s="85" t="s">
        <v>13607</v>
      </c>
    </row>
    <row r="2140" spans="1:4" x14ac:dyDescent="0.25">
      <c r="A2140" s="85" t="s">
        <v>10193</v>
      </c>
      <c r="B2140" s="85" t="s">
        <v>14987</v>
      </c>
      <c r="C2140" s="37" t="str">
        <f t="shared" si="33"/>
        <v>J01DDЦефодизим</v>
      </c>
      <c r="D2140" s="85" t="s">
        <v>13607</v>
      </c>
    </row>
    <row r="2141" spans="1:4" x14ac:dyDescent="0.25">
      <c r="A2141" s="85" t="s">
        <v>10192</v>
      </c>
      <c r="B2141" s="85" t="s">
        <v>12651</v>
      </c>
      <c r="C2141" s="37" t="str">
        <f t="shared" si="33"/>
        <v>J01DEЦефепим</v>
      </c>
      <c r="D2141" s="85" t="s">
        <v>17948</v>
      </c>
    </row>
    <row r="2142" spans="1:4" x14ac:dyDescent="0.25">
      <c r="A2142" s="85" t="s">
        <v>10192</v>
      </c>
      <c r="B2142" s="85" t="s">
        <v>12650</v>
      </c>
      <c r="C2142" s="37" t="str">
        <f t="shared" si="33"/>
        <v>J01DEЦефпиром</v>
      </c>
      <c r="D2142" s="85" t="s">
        <v>13607</v>
      </c>
    </row>
    <row r="2143" spans="1:4" x14ac:dyDescent="0.25">
      <c r="A2143" s="85" t="s">
        <v>12652</v>
      </c>
      <c r="B2143" s="85" t="s">
        <v>12653</v>
      </c>
      <c r="C2143" s="37" t="str">
        <f t="shared" si="33"/>
        <v>J01DFАзтреонам</v>
      </c>
      <c r="D2143" s="85" t="s">
        <v>13607</v>
      </c>
    </row>
    <row r="2144" spans="1:4" x14ac:dyDescent="0.25">
      <c r="A2144" s="85" t="s">
        <v>10027</v>
      </c>
      <c r="B2144" s="85" t="s">
        <v>12654</v>
      </c>
      <c r="C2144" s="37" t="str">
        <f t="shared" si="33"/>
        <v>J01DHДорипенем</v>
      </c>
      <c r="D2144" s="85" t="s">
        <v>13607</v>
      </c>
    </row>
    <row r="2145" spans="1:4" x14ac:dyDescent="0.25">
      <c r="A2145" s="85" t="s">
        <v>10027</v>
      </c>
      <c r="B2145" s="85" t="s">
        <v>12656</v>
      </c>
      <c r="C2145" s="37" t="str">
        <f t="shared" si="33"/>
        <v>J01DHЭртапенем</v>
      </c>
      <c r="D2145" s="85" t="s">
        <v>17948</v>
      </c>
    </row>
    <row r="2146" spans="1:4" x14ac:dyDescent="0.25">
      <c r="A2146" s="85" t="s">
        <v>10027</v>
      </c>
      <c r="B2146" s="85" t="s">
        <v>14990</v>
      </c>
      <c r="C2146" s="37" t="str">
        <f t="shared" si="33"/>
        <v>J01DHИмипенем+[Циластатин]</v>
      </c>
      <c r="D2146" s="85" t="s">
        <v>17948</v>
      </c>
    </row>
    <row r="2147" spans="1:4" x14ac:dyDescent="0.25">
      <c r="A2147" s="85" t="s">
        <v>10027</v>
      </c>
      <c r="B2147" s="85" t="s">
        <v>12655</v>
      </c>
      <c r="C2147" s="37" t="str">
        <f t="shared" si="33"/>
        <v>J01DHМеропенем</v>
      </c>
      <c r="D2147" s="85" t="s">
        <v>17948</v>
      </c>
    </row>
    <row r="2148" spans="1:4" x14ac:dyDescent="0.25">
      <c r="A2148" s="85" t="s">
        <v>18453</v>
      </c>
      <c r="B2148" s="85" t="s">
        <v>18454</v>
      </c>
      <c r="C2148" s="37" t="str">
        <f t="shared" si="33"/>
        <v>J01DIЦефтаролина фосамил</v>
      </c>
      <c r="D2148" s="85" t="s">
        <v>17948</v>
      </c>
    </row>
    <row r="2149" spans="1:4" x14ac:dyDescent="0.25">
      <c r="A2149" s="85" t="s">
        <v>12657</v>
      </c>
      <c r="B2149" s="85" t="s">
        <v>12659</v>
      </c>
      <c r="C2149" s="37" t="str">
        <f t="shared" si="33"/>
        <v>J01EBСульфацетамид</v>
      </c>
      <c r="D2149" s="85" t="s">
        <v>13607</v>
      </c>
    </row>
    <row r="2150" spans="1:4" x14ac:dyDescent="0.25">
      <c r="A2150" s="85" t="s">
        <v>12657</v>
      </c>
      <c r="B2150" s="85" t="s">
        <v>12660</v>
      </c>
      <c r="C2150" s="37" t="str">
        <f t="shared" si="33"/>
        <v>J01EBСульфадимидин</v>
      </c>
      <c r="D2150" s="85" t="s">
        <v>13607</v>
      </c>
    </row>
    <row r="2151" spans="1:4" x14ac:dyDescent="0.25">
      <c r="A2151" s="85" t="s">
        <v>12657</v>
      </c>
      <c r="B2151" s="85" t="s">
        <v>12658</v>
      </c>
      <c r="C2151" s="37" t="str">
        <f t="shared" si="33"/>
        <v>J01EBСульфаниламид</v>
      </c>
      <c r="D2151" s="85" t="s">
        <v>13607</v>
      </c>
    </row>
    <row r="2152" spans="1:4" x14ac:dyDescent="0.25">
      <c r="A2152" s="85" t="s">
        <v>12657</v>
      </c>
      <c r="B2152" s="85" t="s">
        <v>14991</v>
      </c>
      <c r="C2152" s="37" t="str">
        <f t="shared" si="33"/>
        <v>J01EBСульфакарбамид</v>
      </c>
      <c r="D2152" s="85" t="s">
        <v>13607</v>
      </c>
    </row>
    <row r="2153" spans="1:4" x14ac:dyDescent="0.25">
      <c r="A2153" s="85" t="s">
        <v>12657</v>
      </c>
      <c r="B2153" s="85" t="s">
        <v>14992</v>
      </c>
      <c r="C2153" s="37" t="str">
        <f t="shared" si="33"/>
        <v>J01EBСульфаниламиды короткого действия</v>
      </c>
      <c r="D2153" s="85" t="s">
        <v>13607</v>
      </c>
    </row>
    <row r="2154" spans="1:4" x14ac:dyDescent="0.25">
      <c r="A2154" s="85" t="s">
        <v>12657</v>
      </c>
      <c r="B2154" s="85" t="s">
        <v>12409</v>
      </c>
      <c r="C2154" s="37" t="str">
        <f t="shared" si="33"/>
        <v>J01EBСульфатиазол</v>
      </c>
      <c r="D2154" s="85" t="s">
        <v>13607</v>
      </c>
    </row>
    <row r="2155" spans="1:4" x14ac:dyDescent="0.25">
      <c r="A2155" s="85" t="s">
        <v>12657</v>
      </c>
      <c r="B2155" s="85" t="s">
        <v>14993</v>
      </c>
      <c r="C2155" s="37" t="str">
        <f t="shared" si="33"/>
        <v>J01EBСульфаэтидол</v>
      </c>
      <c r="D2155" s="85" t="s">
        <v>13607</v>
      </c>
    </row>
    <row r="2156" spans="1:4" x14ac:dyDescent="0.25">
      <c r="A2156" s="85" t="s">
        <v>12661</v>
      </c>
      <c r="B2156" s="85" t="s">
        <v>14994</v>
      </c>
      <c r="C2156" s="37" t="str">
        <f t="shared" si="33"/>
        <v>J01ECСульфадиазин натрия</v>
      </c>
      <c r="D2156" s="85" t="s">
        <v>13607</v>
      </c>
    </row>
    <row r="2157" spans="1:4" x14ac:dyDescent="0.25">
      <c r="A2157" s="85" t="s">
        <v>12661</v>
      </c>
      <c r="B2157" s="85" t="s">
        <v>14995</v>
      </c>
      <c r="C2157" s="37" t="str">
        <f t="shared" ref="C2157:C2220" si="34">CONCATENATE(A2157,B2157)</f>
        <v>J01ECСульфамонометоксин</v>
      </c>
      <c r="D2157" s="85" t="s">
        <v>13607</v>
      </c>
    </row>
    <row r="2158" spans="1:4" x14ac:dyDescent="0.25">
      <c r="A2158" s="85" t="s">
        <v>12661</v>
      </c>
      <c r="B2158" s="85" t="s">
        <v>14996</v>
      </c>
      <c r="C2158" s="37" t="str">
        <f t="shared" si="34"/>
        <v>J01ECСульфаниламиды средней длительности действия</v>
      </c>
      <c r="D2158" s="85" t="s">
        <v>13607</v>
      </c>
    </row>
    <row r="2159" spans="1:4" x14ac:dyDescent="0.25">
      <c r="A2159" s="85" t="s">
        <v>12662</v>
      </c>
      <c r="B2159" s="85" t="s">
        <v>14997</v>
      </c>
      <c r="C2159" s="37" t="str">
        <f t="shared" si="34"/>
        <v>J01EDСульфаметоксипиридазин</v>
      </c>
      <c r="D2159" s="85" t="s">
        <v>13607</v>
      </c>
    </row>
    <row r="2160" spans="1:4" x14ac:dyDescent="0.25">
      <c r="A2160" s="85" t="s">
        <v>12662</v>
      </c>
      <c r="B2160" s="85" t="s">
        <v>12663</v>
      </c>
      <c r="C2160" s="37" t="str">
        <f t="shared" si="34"/>
        <v>J01EDСульфадиметоксин</v>
      </c>
      <c r="D2160" s="85" t="s">
        <v>13607</v>
      </c>
    </row>
    <row r="2161" spans="1:4" x14ac:dyDescent="0.25">
      <c r="A2161" s="85" t="s">
        <v>12662</v>
      </c>
      <c r="B2161" s="85" t="s">
        <v>12664</v>
      </c>
      <c r="C2161" s="37" t="str">
        <f t="shared" si="34"/>
        <v>J01EDСульфален</v>
      </c>
      <c r="D2161" s="85" t="s">
        <v>13607</v>
      </c>
    </row>
    <row r="2162" spans="1:4" x14ac:dyDescent="0.25">
      <c r="A2162" s="85" t="s">
        <v>10062</v>
      </c>
      <c r="B2162" s="85" t="s">
        <v>17910</v>
      </c>
      <c r="C2162" s="37" t="str">
        <f t="shared" si="34"/>
        <v>J01EEко-тримоксазол</v>
      </c>
      <c r="D2162" s="85" t="s">
        <v>17948</v>
      </c>
    </row>
    <row r="2163" spans="1:4" ht="30" x14ac:dyDescent="0.25">
      <c r="A2163" s="85" t="s">
        <v>10062</v>
      </c>
      <c r="B2163" s="85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5" t="s">
        <v>13607</v>
      </c>
    </row>
    <row r="2164" spans="1:4" x14ac:dyDescent="0.25">
      <c r="A2164" s="85" t="s">
        <v>10062</v>
      </c>
      <c r="B2164" s="85" t="s">
        <v>14999</v>
      </c>
      <c r="C2164" s="37" t="str">
        <f t="shared" si="34"/>
        <v>J01EEСульфаметрол+Триметоприм</v>
      </c>
      <c r="D2164" s="85" t="s">
        <v>13607</v>
      </c>
    </row>
    <row r="2165" spans="1:4" x14ac:dyDescent="0.25">
      <c r="A2165" s="85" t="s">
        <v>10062</v>
      </c>
      <c r="B2165" s="85" t="s">
        <v>15000</v>
      </c>
      <c r="C2165" s="37" t="str">
        <f t="shared" si="34"/>
        <v>J01EEСульфамонометоксин+Триметоприм</v>
      </c>
      <c r="D2165" s="85" t="s">
        <v>13607</v>
      </c>
    </row>
    <row r="2166" spans="1:4" x14ac:dyDescent="0.25">
      <c r="A2166" s="85" t="s">
        <v>9909</v>
      </c>
      <c r="B2166" s="85" t="s">
        <v>12671</v>
      </c>
      <c r="C2166" s="37" t="str">
        <f t="shared" si="34"/>
        <v>J01FAДжозамицин</v>
      </c>
      <c r="D2166" s="85" t="s">
        <v>17948</v>
      </c>
    </row>
    <row r="2167" spans="1:4" x14ac:dyDescent="0.25">
      <c r="A2167" s="85" t="s">
        <v>9909</v>
      </c>
      <c r="B2167" s="85" t="s">
        <v>12670</v>
      </c>
      <c r="C2167" s="37" t="str">
        <f t="shared" si="34"/>
        <v>J01FAКларитромицин</v>
      </c>
      <c r="D2167" s="85" t="s">
        <v>17948</v>
      </c>
    </row>
    <row r="2168" spans="1:4" x14ac:dyDescent="0.25">
      <c r="A2168" s="85" t="s">
        <v>9909</v>
      </c>
      <c r="B2168" s="85" t="s">
        <v>12672</v>
      </c>
      <c r="C2168" s="37" t="str">
        <f t="shared" si="34"/>
        <v>J01FAАзитромицин</v>
      </c>
      <c r="D2168" s="85" t="s">
        <v>17948</v>
      </c>
    </row>
    <row r="2169" spans="1:4" x14ac:dyDescent="0.25">
      <c r="A2169" s="85" t="s">
        <v>9909</v>
      </c>
      <c r="B2169" s="85" t="s">
        <v>12482</v>
      </c>
      <c r="C2169" s="37" t="str">
        <f t="shared" si="34"/>
        <v>J01FAЭритромицин</v>
      </c>
      <c r="D2169" s="85" t="s">
        <v>13607</v>
      </c>
    </row>
    <row r="2170" spans="1:4" x14ac:dyDescent="0.25">
      <c r="A2170" s="85" t="s">
        <v>9909</v>
      </c>
      <c r="B2170" s="85" t="s">
        <v>12667</v>
      </c>
      <c r="C2170" s="37" t="str">
        <f t="shared" si="34"/>
        <v>J01FAСпирамицин</v>
      </c>
      <c r="D2170" s="85" t="s">
        <v>13607</v>
      </c>
    </row>
    <row r="2171" spans="1:4" x14ac:dyDescent="0.25">
      <c r="A2171" s="85" t="s">
        <v>9909</v>
      </c>
      <c r="B2171" s="85" t="s">
        <v>12665</v>
      </c>
      <c r="C2171" s="37" t="str">
        <f t="shared" si="34"/>
        <v>J01FAМидекамицин</v>
      </c>
      <c r="D2171" s="85" t="s">
        <v>13607</v>
      </c>
    </row>
    <row r="2172" spans="1:4" x14ac:dyDescent="0.25">
      <c r="A2172" s="85" t="s">
        <v>9909</v>
      </c>
      <c r="B2172" s="85" t="s">
        <v>12666</v>
      </c>
      <c r="C2172" s="37" t="str">
        <f t="shared" si="34"/>
        <v>J01FAОлеандомицин</v>
      </c>
      <c r="D2172" s="85" t="s">
        <v>13607</v>
      </c>
    </row>
    <row r="2173" spans="1:4" x14ac:dyDescent="0.25">
      <c r="A2173" s="85" t="s">
        <v>9909</v>
      </c>
      <c r="B2173" s="85" t="s">
        <v>12669</v>
      </c>
      <c r="C2173" s="37" t="str">
        <f t="shared" si="34"/>
        <v>J01FAРокситромицин</v>
      </c>
      <c r="D2173" s="85" t="s">
        <v>13607</v>
      </c>
    </row>
    <row r="2174" spans="1:4" x14ac:dyDescent="0.25">
      <c r="A2174" s="85" t="s">
        <v>9909</v>
      </c>
      <c r="B2174" s="85" t="s">
        <v>12668</v>
      </c>
      <c r="C2174" s="37" t="str">
        <f t="shared" si="34"/>
        <v>J01FAТелитромицин</v>
      </c>
      <c r="D2174" s="85" t="s">
        <v>13607</v>
      </c>
    </row>
    <row r="2175" spans="1:4" x14ac:dyDescent="0.25">
      <c r="A2175" s="85" t="s">
        <v>10056</v>
      </c>
      <c r="B2175" s="85" t="s">
        <v>12404</v>
      </c>
      <c r="C2175" s="37" t="str">
        <f t="shared" si="34"/>
        <v>J01FFЛинкомицин</v>
      </c>
      <c r="D2175" s="85" t="s">
        <v>13607</v>
      </c>
    </row>
    <row r="2176" spans="1:4" x14ac:dyDescent="0.25">
      <c r="A2176" s="85" t="s">
        <v>10056</v>
      </c>
      <c r="B2176" s="85" t="s">
        <v>12481</v>
      </c>
      <c r="C2176" s="37" t="str">
        <f t="shared" si="34"/>
        <v>J01FFКлиндамицин</v>
      </c>
      <c r="D2176" s="85" t="s">
        <v>17948</v>
      </c>
    </row>
    <row r="2177" spans="1:4" x14ac:dyDescent="0.25">
      <c r="A2177" s="85" t="s">
        <v>10157</v>
      </c>
      <c r="B2177" s="85" t="s">
        <v>12673</v>
      </c>
      <c r="C2177" s="37" t="str">
        <f t="shared" si="34"/>
        <v>J01GAСтрептомицин</v>
      </c>
      <c r="D2177" s="85" t="s">
        <v>17948</v>
      </c>
    </row>
    <row r="2178" spans="1:4" x14ac:dyDescent="0.25">
      <c r="A2178" s="85" t="s">
        <v>10157</v>
      </c>
      <c r="B2178" s="85" t="s">
        <v>15002</v>
      </c>
      <c r="C2178" s="37" t="str">
        <f t="shared" si="34"/>
        <v>J01GAстрептомицины</v>
      </c>
      <c r="D2178" s="85" t="s">
        <v>13607</v>
      </c>
    </row>
    <row r="2179" spans="1:4" x14ac:dyDescent="0.25">
      <c r="A2179" s="85" t="s">
        <v>10157</v>
      </c>
      <c r="B2179" s="85" t="s">
        <v>15001</v>
      </c>
      <c r="C2179" s="37" t="str">
        <f t="shared" si="34"/>
        <v>J01GAДигидрострептомицин</v>
      </c>
      <c r="D2179" s="85" t="s">
        <v>13607</v>
      </c>
    </row>
    <row r="2180" spans="1:4" x14ac:dyDescent="0.25">
      <c r="A2180" s="85" t="s">
        <v>9922</v>
      </c>
      <c r="B2180" s="85" t="s">
        <v>15005</v>
      </c>
      <c r="C2180" s="37" t="str">
        <f t="shared" si="34"/>
        <v>J01GBСизомицин</v>
      </c>
      <c r="D2180" s="85" t="s">
        <v>13607</v>
      </c>
    </row>
    <row r="2181" spans="1:4" x14ac:dyDescent="0.25">
      <c r="A2181" s="85" t="s">
        <v>9922</v>
      </c>
      <c r="B2181" s="85" t="s">
        <v>15004</v>
      </c>
      <c r="C2181" s="37" t="str">
        <f t="shared" si="34"/>
        <v>J01GBМономицина таблетки 0.25 г</v>
      </c>
      <c r="D2181" s="85" t="s">
        <v>13607</v>
      </c>
    </row>
    <row r="2182" spans="1:4" x14ac:dyDescent="0.25">
      <c r="A2182" s="85" t="s">
        <v>9922</v>
      </c>
      <c r="B2182" s="85" t="s">
        <v>12677</v>
      </c>
      <c r="C2182" s="37" t="str">
        <f t="shared" si="34"/>
        <v>J01GBАмикацин</v>
      </c>
      <c r="D2182" s="85" t="s">
        <v>17948</v>
      </c>
    </row>
    <row r="2183" spans="1:4" x14ac:dyDescent="0.25">
      <c r="A2183" s="85" t="s">
        <v>9922</v>
      </c>
      <c r="B2183" s="85" t="s">
        <v>12674</v>
      </c>
      <c r="C2183" s="37" t="str">
        <f t="shared" si="34"/>
        <v>J01GBТобрамицин</v>
      </c>
      <c r="D2183" s="85" t="s">
        <v>17948</v>
      </c>
    </row>
    <row r="2184" spans="1:4" x14ac:dyDescent="0.25">
      <c r="A2184" s="85" t="s">
        <v>9922</v>
      </c>
      <c r="B2184" s="85" t="s">
        <v>12675</v>
      </c>
      <c r="C2184" s="37" t="str">
        <f t="shared" si="34"/>
        <v>J01GBНетилмицин</v>
      </c>
      <c r="D2184" s="85" t="s">
        <v>13607</v>
      </c>
    </row>
    <row r="2185" spans="1:4" x14ac:dyDescent="0.25">
      <c r="A2185" s="85" t="s">
        <v>9922</v>
      </c>
      <c r="B2185" s="85" t="s">
        <v>11916</v>
      </c>
      <c r="C2185" s="37" t="str">
        <f t="shared" si="34"/>
        <v>J01GBКанамицин</v>
      </c>
      <c r="D2185" s="85" t="s">
        <v>17948</v>
      </c>
    </row>
    <row r="2186" spans="1:4" x14ac:dyDescent="0.25">
      <c r="A2186" s="85" t="s">
        <v>9922</v>
      </c>
      <c r="B2186" s="85" t="s">
        <v>12406</v>
      </c>
      <c r="C2186" s="37" t="str">
        <f t="shared" si="34"/>
        <v>J01GBГентамицин</v>
      </c>
      <c r="D2186" s="85" t="s">
        <v>17948</v>
      </c>
    </row>
    <row r="2187" spans="1:4" x14ac:dyDescent="0.25">
      <c r="A2187" s="85" t="s">
        <v>9922</v>
      </c>
      <c r="B2187" s="85" t="s">
        <v>15003</v>
      </c>
      <c r="C2187" s="37" t="str">
        <f t="shared" si="34"/>
        <v>J01GBдругие аминогликозиды</v>
      </c>
      <c r="D2187" s="85" t="s">
        <v>13607</v>
      </c>
    </row>
    <row r="2188" spans="1:4" x14ac:dyDescent="0.25">
      <c r="A2188" s="85" t="s">
        <v>10074</v>
      </c>
      <c r="B2188" s="85" t="s">
        <v>12681</v>
      </c>
      <c r="C2188" s="37" t="str">
        <f t="shared" si="34"/>
        <v>J01MAПефлоксацин</v>
      </c>
      <c r="D2188" s="85" t="s">
        <v>13607</v>
      </c>
    </row>
    <row r="2189" spans="1:4" x14ac:dyDescent="0.25">
      <c r="A2189" s="85" t="s">
        <v>10074</v>
      </c>
      <c r="B2189" s="85" t="s">
        <v>12680</v>
      </c>
      <c r="C2189" s="37" t="str">
        <f t="shared" si="34"/>
        <v>J01MAНорфлоксацин</v>
      </c>
      <c r="D2189" s="85" t="s">
        <v>13607</v>
      </c>
    </row>
    <row r="2190" spans="1:4" x14ac:dyDescent="0.25">
      <c r="A2190" s="85" t="s">
        <v>10074</v>
      </c>
      <c r="B2190" s="85" t="s">
        <v>12685</v>
      </c>
      <c r="C2190" s="37" t="str">
        <f t="shared" si="34"/>
        <v>J01MAЛомефлоксацин</v>
      </c>
      <c r="D2190" s="85" t="s">
        <v>17948</v>
      </c>
    </row>
    <row r="2191" spans="1:4" x14ac:dyDescent="0.25">
      <c r="A2191" s="85" t="s">
        <v>10074</v>
      </c>
      <c r="B2191" s="85" t="s">
        <v>12686</v>
      </c>
      <c r="C2191" s="37" t="str">
        <f t="shared" si="34"/>
        <v>J01MAСпарфлоксацин</v>
      </c>
      <c r="D2191" s="85" t="s">
        <v>17948</v>
      </c>
    </row>
    <row r="2192" spans="1:4" x14ac:dyDescent="0.25">
      <c r="A2192" s="85" t="s">
        <v>10074</v>
      </c>
      <c r="B2192" s="85" t="s">
        <v>12684</v>
      </c>
      <c r="C2192" s="37" t="str">
        <f t="shared" si="34"/>
        <v>J01MAМоксифлоксацин</v>
      </c>
      <c r="D2192" s="85" t="s">
        <v>17948</v>
      </c>
    </row>
    <row r="2193" spans="1:4" x14ac:dyDescent="0.25">
      <c r="A2193" s="85" t="s">
        <v>10074</v>
      </c>
      <c r="B2193" s="85" t="s">
        <v>12679</v>
      </c>
      <c r="C2193" s="37" t="str">
        <f t="shared" si="34"/>
        <v>J01MAГемифлоксацин</v>
      </c>
      <c r="D2193" s="85" t="s">
        <v>13607</v>
      </c>
    </row>
    <row r="2194" spans="1:4" x14ac:dyDescent="0.25">
      <c r="A2194" s="85" t="s">
        <v>10074</v>
      </c>
      <c r="B2194" s="85" t="s">
        <v>12678</v>
      </c>
      <c r="C2194" s="37" t="str">
        <f t="shared" si="34"/>
        <v>J01MAГатифлоксацин</v>
      </c>
      <c r="D2194" s="85" t="s">
        <v>17948</v>
      </c>
    </row>
    <row r="2195" spans="1:4" x14ac:dyDescent="0.25">
      <c r="A2195" s="85" t="s">
        <v>10074</v>
      </c>
      <c r="B2195" s="85" t="s">
        <v>12682</v>
      </c>
      <c r="C2195" s="37" t="str">
        <f t="shared" si="34"/>
        <v>J01MAОфлоксацин</v>
      </c>
      <c r="D2195" s="85" t="s">
        <v>17948</v>
      </c>
    </row>
    <row r="2196" spans="1:4" x14ac:dyDescent="0.25">
      <c r="A2196" s="85" t="s">
        <v>10074</v>
      </c>
      <c r="B2196" s="85" t="s">
        <v>12687</v>
      </c>
      <c r="C2196" s="37" t="str">
        <f t="shared" si="34"/>
        <v>J01MAЦипрофлоксацин</v>
      </c>
      <c r="D2196" s="85" t="s">
        <v>17948</v>
      </c>
    </row>
    <row r="2197" spans="1:4" x14ac:dyDescent="0.25">
      <c r="A2197" s="85" t="s">
        <v>10074</v>
      </c>
      <c r="B2197" s="85" t="s">
        <v>12683</v>
      </c>
      <c r="C2197" s="37" t="str">
        <f t="shared" si="34"/>
        <v>J01MAЛевофлоксацин</v>
      </c>
      <c r="D2197" s="85" t="s">
        <v>17948</v>
      </c>
    </row>
    <row r="2198" spans="1:4" x14ac:dyDescent="0.25">
      <c r="A2198" s="85" t="s">
        <v>12688</v>
      </c>
      <c r="B2198" s="85" t="s">
        <v>12690</v>
      </c>
      <c r="C2198" s="37" t="str">
        <f t="shared" si="34"/>
        <v>J01MBНалидиксовая кислота</v>
      </c>
      <c r="D2198" s="85" t="s">
        <v>13607</v>
      </c>
    </row>
    <row r="2199" spans="1:4" x14ac:dyDescent="0.25">
      <c r="A2199" s="85" t="s">
        <v>12688</v>
      </c>
      <c r="B2199" s="85" t="s">
        <v>12689</v>
      </c>
      <c r="C2199" s="37" t="str">
        <f t="shared" si="34"/>
        <v>J01MBПипемидовая кислота</v>
      </c>
      <c r="D2199" s="85" t="s">
        <v>13607</v>
      </c>
    </row>
    <row r="2200" spans="1:4" x14ac:dyDescent="0.25">
      <c r="A2200" s="85" t="s">
        <v>12688</v>
      </c>
      <c r="B2200" s="85" t="s">
        <v>15006</v>
      </c>
      <c r="C2200" s="37" t="str">
        <f t="shared" si="34"/>
        <v>J01MBОксолиновая кислота</v>
      </c>
      <c r="D2200" s="85" t="s">
        <v>13607</v>
      </c>
    </row>
    <row r="2201" spans="1:4" x14ac:dyDescent="0.25">
      <c r="A2201" s="85" t="s">
        <v>15007</v>
      </c>
      <c r="B2201" s="85" t="s">
        <v>15008</v>
      </c>
      <c r="C2201" s="37" t="str">
        <f t="shared" si="34"/>
        <v>J01RТинидазол+Ципрофлоксацин</v>
      </c>
      <c r="D2201" s="85" t="s">
        <v>13607</v>
      </c>
    </row>
    <row r="2202" spans="1:4" x14ac:dyDescent="0.25">
      <c r="A2202" s="85" t="s">
        <v>12691</v>
      </c>
      <c r="B2202" s="85" t="s">
        <v>15014</v>
      </c>
      <c r="C2202" s="37" t="str">
        <f t="shared" si="34"/>
        <v>J01RAСафоцид</v>
      </c>
      <c r="D2202" s="85" t="s">
        <v>13607</v>
      </c>
    </row>
    <row r="2203" spans="1:4" x14ac:dyDescent="0.25">
      <c r="A2203" s="85" t="s">
        <v>12691</v>
      </c>
      <c r="B2203" s="85" t="s">
        <v>15013</v>
      </c>
      <c r="C2203" s="37" t="str">
        <f t="shared" si="34"/>
        <v>J01RAОрнидазол+Офлоксацин</v>
      </c>
      <c r="D2203" s="85" t="s">
        <v>13607</v>
      </c>
    </row>
    <row r="2204" spans="1:4" x14ac:dyDescent="0.25">
      <c r="A2204" s="85" t="s">
        <v>12691</v>
      </c>
      <c r="B2204" s="85" t="s">
        <v>15011</v>
      </c>
      <c r="C2204" s="37" t="str">
        <f t="shared" si="34"/>
        <v>J01RAОкситетрациклин+Эритромицин</v>
      </c>
      <c r="D2204" s="85" t="s">
        <v>13607</v>
      </c>
    </row>
    <row r="2205" spans="1:4" x14ac:dyDescent="0.25">
      <c r="A2205" s="85" t="s">
        <v>12691</v>
      </c>
      <c r="B2205" s="85" t="s">
        <v>15009</v>
      </c>
      <c r="C2205" s="37" t="str">
        <f t="shared" si="34"/>
        <v>J01RAКомбинации антибактериальных средств</v>
      </c>
      <c r="D2205" s="85" t="s">
        <v>13607</v>
      </c>
    </row>
    <row r="2206" spans="1:4" x14ac:dyDescent="0.25">
      <c r="A2206" s="85" t="s">
        <v>12691</v>
      </c>
      <c r="B2206" s="85" t="s">
        <v>15010</v>
      </c>
      <c r="C2206" s="37" t="str">
        <f t="shared" si="34"/>
        <v>J01RAНистатин+Тетрациклин</v>
      </c>
      <c r="D2206" s="85" t="s">
        <v>13607</v>
      </c>
    </row>
    <row r="2207" spans="1:4" x14ac:dyDescent="0.25">
      <c r="A2207" s="85" t="s">
        <v>12691</v>
      </c>
      <c r="B2207" s="85" t="s">
        <v>15012</v>
      </c>
      <c r="C2207" s="37" t="str">
        <f t="shared" si="34"/>
        <v>J01RAОлеандомицин+Тетрациклин</v>
      </c>
      <c r="D2207" s="85" t="s">
        <v>13607</v>
      </c>
    </row>
    <row r="2208" spans="1:4" x14ac:dyDescent="0.25">
      <c r="A2208" s="85" t="s">
        <v>9968</v>
      </c>
      <c r="B2208" s="85" t="s">
        <v>11917</v>
      </c>
      <c r="C2208" s="37" t="str">
        <f t="shared" si="34"/>
        <v>J01XAВанкомицин</v>
      </c>
      <c r="D2208" s="85" t="s">
        <v>17948</v>
      </c>
    </row>
    <row r="2209" spans="1:4" x14ac:dyDescent="0.25">
      <c r="A2209" s="85" t="s">
        <v>12692</v>
      </c>
      <c r="B2209" s="85" t="s">
        <v>12694</v>
      </c>
      <c r="C2209" s="37" t="str">
        <f t="shared" si="34"/>
        <v>J01XBКолистиметат натрия</v>
      </c>
      <c r="D2209" s="85" t="s">
        <v>13607</v>
      </c>
    </row>
    <row r="2210" spans="1:4" x14ac:dyDescent="0.25">
      <c r="A2210" s="85" t="s">
        <v>12692</v>
      </c>
      <c r="B2210" s="85" t="s">
        <v>12693</v>
      </c>
      <c r="C2210" s="37" t="str">
        <f t="shared" si="34"/>
        <v>J01XBПолимиксин B</v>
      </c>
      <c r="D2210" s="85" t="s">
        <v>13607</v>
      </c>
    </row>
    <row r="2211" spans="1:4" x14ac:dyDescent="0.25">
      <c r="A2211" s="85" t="s">
        <v>12695</v>
      </c>
      <c r="B2211" s="85" t="s">
        <v>12402</v>
      </c>
      <c r="C2211" s="37" t="str">
        <f t="shared" si="34"/>
        <v>J01XCФузидовая кислота</v>
      </c>
      <c r="D2211" s="85" t="s">
        <v>13607</v>
      </c>
    </row>
    <row r="2212" spans="1:4" x14ac:dyDescent="0.25">
      <c r="A2212" s="85" t="s">
        <v>12696</v>
      </c>
      <c r="B2212" s="85" t="s">
        <v>12422</v>
      </c>
      <c r="C2212" s="37" t="str">
        <f t="shared" si="34"/>
        <v>J01XDМетронидазол</v>
      </c>
      <c r="D2212" s="85" t="s">
        <v>13607</v>
      </c>
    </row>
    <row r="2213" spans="1:4" x14ac:dyDescent="0.25">
      <c r="A2213" s="85" t="s">
        <v>12696</v>
      </c>
      <c r="B2213" s="85" t="s">
        <v>12698</v>
      </c>
      <c r="C2213" s="37" t="str">
        <f t="shared" si="34"/>
        <v>J01XDОрнидазол</v>
      </c>
      <c r="D2213" s="85" t="s">
        <v>13607</v>
      </c>
    </row>
    <row r="2214" spans="1:4" x14ac:dyDescent="0.25">
      <c r="A2214" s="85" t="s">
        <v>12696</v>
      </c>
      <c r="B2214" s="85" t="s">
        <v>15016</v>
      </c>
      <c r="C2214" s="37" t="str">
        <f t="shared" si="34"/>
        <v>J01XDПроизводные имидазола</v>
      </c>
      <c r="D2214" s="85" t="s">
        <v>13607</v>
      </c>
    </row>
    <row r="2215" spans="1:4" x14ac:dyDescent="0.25">
      <c r="A2215" s="85" t="s">
        <v>12696</v>
      </c>
      <c r="B2215" s="85" t="s">
        <v>15015</v>
      </c>
      <c r="C2215" s="37" t="str">
        <f t="shared" si="34"/>
        <v>J01XDАминитрозол</v>
      </c>
      <c r="D2215" s="85" t="s">
        <v>13607</v>
      </c>
    </row>
    <row r="2216" spans="1:4" x14ac:dyDescent="0.25">
      <c r="A2216" s="85" t="s">
        <v>12696</v>
      </c>
      <c r="B2216" s="85" t="s">
        <v>13285</v>
      </c>
      <c r="C2216" s="37" t="str">
        <f t="shared" si="34"/>
        <v>J01XDТенонитрозол</v>
      </c>
      <c r="D2216" s="85" t="s">
        <v>13607</v>
      </c>
    </row>
    <row r="2217" spans="1:4" x14ac:dyDescent="0.25">
      <c r="A2217" s="85" t="s">
        <v>12699</v>
      </c>
      <c r="B2217" s="85" t="s">
        <v>14700</v>
      </c>
      <c r="C2217" s="37" t="str">
        <f t="shared" si="34"/>
        <v>J01XEПроизводные нитрофурана</v>
      </c>
      <c r="D2217" s="85" t="s">
        <v>13607</v>
      </c>
    </row>
    <row r="2218" spans="1:4" x14ac:dyDescent="0.25">
      <c r="A2218" s="85" t="s">
        <v>12699</v>
      </c>
      <c r="B2218" s="85" t="s">
        <v>12701</v>
      </c>
      <c r="C2218" s="37" t="str">
        <f t="shared" si="34"/>
        <v>J01XEФуразидин</v>
      </c>
      <c r="D2218" s="85" t="s">
        <v>13607</v>
      </c>
    </row>
    <row r="2219" spans="1:4" x14ac:dyDescent="0.25">
      <c r="A2219" s="85" t="s">
        <v>12699</v>
      </c>
      <c r="B2219" s="85" t="s">
        <v>12700</v>
      </c>
      <c r="C2219" s="37" t="str">
        <f t="shared" si="34"/>
        <v>J01XEНитрофурантоин</v>
      </c>
      <c r="D2219" s="85" t="s">
        <v>13607</v>
      </c>
    </row>
    <row r="2220" spans="1:4" x14ac:dyDescent="0.25">
      <c r="A2220" s="85" t="s">
        <v>10076</v>
      </c>
      <c r="B2220" s="85" t="s">
        <v>12707</v>
      </c>
      <c r="C2220" s="37" t="str">
        <f t="shared" si="34"/>
        <v>J01XXМетенамина кальция хлорид</v>
      </c>
      <c r="D2220" s="85" t="s">
        <v>13607</v>
      </c>
    </row>
    <row r="2221" spans="1:4" x14ac:dyDescent="0.25">
      <c r="A2221" s="85" t="s">
        <v>10076</v>
      </c>
      <c r="B2221" s="85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5" t="s">
        <v>13607</v>
      </c>
    </row>
    <row r="2222" spans="1:4" x14ac:dyDescent="0.25">
      <c r="A2222" s="85" t="s">
        <v>10076</v>
      </c>
      <c r="B2222" s="85" t="s">
        <v>12702</v>
      </c>
      <c r="C2222" s="37" t="str">
        <f t="shared" si="35"/>
        <v>J01XXФосфомицин</v>
      </c>
      <c r="D2222" s="85" t="s">
        <v>13607</v>
      </c>
    </row>
    <row r="2223" spans="1:4" x14ac:dyDescent="0.25">
      <c r="A2223" s="85" t="s">
        <v>10076</v>
      </c>
      <c r="B2223" s="85" t="s">
        <v>12704</v>
      </c>
      <c r="C2223" s="37" t="str">
        <f t="shared" si="35"/>
        <v>J01XXСпектиномицин</v>
      </c>
      <c r="D2223" s="85" t="s">
        <v>13607</v>
      </c>
    </row>
    <row r="2224" spans="1:4" x14ac:dyDescent="0.25">
      <c r="A2224" s="85" t="s">
        <v>10076</v>
      </c>
      <c r="B2224" s="85" t="s">
        <v>12706</v>
      </c>
      <c r="C2224" s="37" t="str">
        <f t="shared" si="35"/>
        <v>J01XXМетенамин</v>
      </c>
      <c r="D2224" s="85" t="s">
        <v>13607</v>
      </c>
    </row>
    <row r="2225" spans="1:4" x14ac:dyDescent="0.25">
      <c r="A2225" s="85" t="s">
        <v>10076</v>
      </c>
      <c r="B2225" s="85" t="s">
        <v>12705</v>
      </c>
      <c r="C2225" s="37" t="str">
        <f t="shared" si="35"/>
        <v>J01XXНитроксолин</v>
      </c>
      <c r="D2225" s="85" t="s">
        <v>13607</v>
      </c>
    </row>
    <row r="2226" spans="1:4" x14ac:dyDescent="0.25">
      <c r="A2226" s="85" t="s">
        <v>10076</v>
      </c>
      <c r="B2226" s="85" t="s">
        <v>12709</v>
      </c>
      <c r="C2226" s="37" t="str">
        <f t="shared" si="35"/>
        <v>J01XXДаптомицин</v>
      </c>
      <c r="D2226" s="85" t="s">
        <v>13607</v>
      </c>
    </row>
    <row r="2227" spans="1:4" x14ac:dyDescent="0.25">
      <c r="A2227" s="85" t="s">
        <v>10076</v>
      </c>
      <c r="B2227" s="85" t="s">
        <v>12708</v>
      </c>
      <c r="C2227" s="37" t="str">
        <f t="shared" si="35"/>
        <v>J01XXЛинезолид</v>
      </c>
      <c r="D2227" s="85" t="s">
        <v>17948</v>
      </c>
    </row>
    <row r="2228" spans="1:4" x14ac:dyDescent="0.25">
      <c r="A2228" s="85" t="s">
        <v>10076</v>
      </c>
      <c r="B2228" s="85" t="s">
        <v>15017</v>
      </c>
      <c r="C2228" s="37" t="str">
        <f t="shared" si="35"/>
        <v>J01XXБисмоверол</v>
      </c>
      <c r="D2228" s="85" t="s">
        <v>13607</v>
      </c>
    </row>
    <row r="2229" spans="1:4" x14ac:dyDescent="0.25">
      <c r="A2229" s="85" t="s">
        <v>10076</v>
      </c>
      <c r="B2229" s="85" t="s">
        <v>12455</v>
      </c>
      <c r="C2229" s="37" t="str">
        <f t="shared" si="35"/>
        <v>J01XXГидроксиметилхиноксалиндиоксид</v>
      </c>
      <c r="D2229" s="85" t="s">
        <v>13607</v>
      </c>
    </row>
    <row r="2230" spans="1:4" x14ac:dyDescent="0.25">
      <c r="A2230" s="85" t="s">
        <v>10076</v>
      </c>
      <c r="B2230" s="85" t="s">
        <v>15020</v>
      </c>
      <c r="C2230" s="37" t="str">
        <f t="shared" si="35"/>
        <v>J01XXЭвкалипта настойка</v>
      </c>
      <c r="D2230" s="85" t="s">
        <v>13607</v>
      </c>
    </row>
    <row r="2231" spans="1:4" x14ac:dyDescent="0.25">
      <c r="A2231" s="85" t="s">
        <v>10076</v>
      </c>
      <c r="B2231" s="85" t="s">
        <v>12463</v>
      </c>
      <c r="C2231" s="37" t="str">
        <f t="shared" si="35"/>
        <v>J01XXЭвкалипта прутовидного листьев масло</v>
      </c>
      <c r="D2231" s="85" t="s">
        <v>13607</v>
      </c>
    </row>
    <row r="2232" spans="1:4" x14ac:dyDescent="0.25">
      <c r="A2232" s="85" t="s">
        <v>10076</v>
      </c>
      <c r="B2232" s="85" t="s">
        <v>15019</v>
      </c>
      <c r="C2232" s="37" t="str">
        <f t="shared" si="35"/>
        <v>J01XXРистомицин</v>
      </c>
      <c r="D2232" s="85" t="s">
        <v>13607</v>
      </c>
    </row>
    <row r="2233" spans="1:4" x14ac:dyDescent="0.25">
      <c r="A2233" s="85" t="s">
        <v>10076</v>
      </c>
      <c r="B2233" s="85" t="s">
        <v>15018</v>
      </c>
      <c r="C2233" s="37" t="str">
        <f t="shared" si="35"/>
        <v>J01XXпрочие антибактериальные препараты</v>
      </c>
      <c r="D2233" s="85" t="s">
        <v>13607</v>
      </c>
    </row>
    <row r="2234" spans="1:4" x14ac:dyDescent="0.25">
      <c r="A2234" s="85" t="s">
        <v>10076</v>
      </c>
      <c r="B2234" s="85" t="s">
        <v>14572</v>
      </c>
      <c r="C2234" s="37" t="str">
        <f t="shared" si="35"/>
        <v>J01XXСангвинарина гидросульфат+Хелеритрина гидросульфат</v>
      </c>
      <c r="D2234" s="85" t="s">
        <v>13607</v>
      </c>
    </row>
    <row r="2235" spans="1:4" x14ac:dyDescent="0.25">
      <c r="A2235" s="85" t="s">
        <v>9931</v>
      </c>
      <c r="B2235" s="85" t="s">
        <v>18455</v>
      </c>
      <c r="C2235" s="37" t="str">
        <f t="shared" si="35"/>
        <v>J02AAАмфотерицин B</v>
      </c>
      <c r="D2235" s="85" t="s">
        <v>17948</v>
      </c>
    </row>
    <row r="2236" spans="1:4" x14ac:dyDescent="0.25">
      <c r="A2236" s="85" t="s">
        <v>9931</v>
      </c>
      <c r="B2236" s="85" t="s">
        <v>17911</v>
      </c>
      <c r="C2236" s="37" t="str">
        <f t="shared" si="35"/>
        <v>J02AAнистатин</v>
      </c>
      <c r="D2236" s="85" t="s">
        <v>17948</v>
      </c>
    </row>
    <row r="2237" spans="1:4" x14ac:dyDescent="0.25">
      <c r="A2237" s="85" t="s">
        <v>9931</v>
      </c>
      <c r="B2237" s="85" t="s">
        <v>15023</v>
      </c>
      <c r="C2237" s="37" t="str">
        <f t="shared" si="35"/>
        <v>J02AAАмфотерицин B [холестерилсульфатный комплекс]</v>
      </c>
      <c r="D2237" s="85" t="s">
        <v>13607</v>
      </c>
    </row>
    <row r="2238" spans="1:4" x14ac:dyDescent="0.25">
      <c r="A2238" s="85" t="s">
        <v>9931</v>
      </c>
      <c r="B2238" s="85" t="s">
        <v>15021</v>
      </c>
      <c r="C2238" s="37" t="str">
        <f t="shared" si="35"/>
        <v>J02AAАмфотерицин B [липидный комплекс]</v>
      </c>
      <c r="D2238" s="85" t="s">
        <v>13607</v>
      </c>
    </row>
    <row r="2239" spans="1:4" x14ac:dyDescent="0.25">
      <c r="A2239" s="85" t="s">
        <v>9931</v>
      </c>
      <c r="B2239" s="85" t="s">
        <v>15022</v>
      </c>
      <c r="C2239" s="37" t="str">
        <f t="shared" si="35"/>
        <v>J02AAАмфотерицин B [липосомальный]</v>
      </c>
      <c r="D2239" s="85" t="s">
        <v>13607</v>
      </c>
    </row>
    <row r="2240" spans="1:4" x14ac:dyDescent="0.25">
      <c r="A2240" s="85" t="s">
        <v>9931</v>
      </c>
      <c r="B2240" s="85" t="s">
        <v>15024</v>
      </c>
      <c r="C2240" s="37" t="str">
        <f t="shared" si="35"/>
        <v>J02AAАмфотерицин B+Меглюмин</v>
      </c>
      <c r="D2240" s="85" t="s">
        <v>13607</v>
      </c>
    </row>
    <row r="2241" spans="1:4" x14ac:dyDescent="0.25">
      <c r="A2241" s="85" t="s">
        <v>9931</v>
      </c>
      <c r="B2241" s="85" t="s">
        <v>17908</v>
      </c>
      <c r="C2241" s="37" t="str">
        <f t="shared" si="35"/>
        <v>J02AAамфотерицин В</v>
      </c>
      <c r="D2241" s="85" t="s">
        <v>17948</v>
      </c>
    </row>
    <row r="2242" spans="1:4" x14ac:dyDescent="0.25">
      <c r="A2242" s="85" t="s">
        <v>12710</v>
      </c>
      <c r="B2242" s="85" t="s">
        <v>12354</v>
      </c>
      <c r="C2242" s="37" t="str">
        <f t="shared" si="35"/>
        <v>J02ABКетоконазол</v>
      </c>
      <c r="D2242" s="85" t="s">
        <v>13607</v>
      </c>
    </row>
    <row r="2243" spans="1:4" x14ac:dyDescent="0.25">
      <c r="A2243" s="85" t="s">
        <v>9977</v>
      </c>
      <c r="B2243" s="85" t="s">
        <v>12711</v>
      </c>
      <c r="C2243" s="37" t="str">
        <f t="shared" si="35"/>
        <v>J02ACИтраконазол</v>
      </c>
      <c r="D2243" s="85" t="s">
        <v>13607</v>
      </c>
    </row>
    <row r="2244" spans="1:4" x14ac:dyDescent="0.25">
      <c r="A2244" s="85" t="s">
        <v>9977</v>
      </c>
      <c r="B2244" s="85" t="s">
        <v>12713</v>
      </c>
      <c r="C2244" s="37" t="str">
        <f t="shared" si="35"/>
        <v>J02ACПозаконазол</v>
      </c>
      <c r="D2244" s="85" t="s">
        <v>13607</v>
      </c>
    </row>
    <row r="2245" spans="1:4" x14ac:dyDescent="0.25">
      <c r="A2245" s="85" t="s">
        <v>9977</v>
      </c>
      <c r="B2245" s="85" t="s">
        <v>12712</v>
      </c>
      <c r="C2245" s="37" t="str">
        <f t="shared" si="35"/>
        <v>J02ACВориконазол</v>
      </c>
      <c r="D2245" s="85" t="s">
        <v>17948</v>
      </c>
    </row>
    <row r="2246" spans="1:4" x14ac:dyDescent="0.25">
      <c r="A2246" s="85" t="s">
        <v>9977</v>
      </c>
      <c r="B2246" s="85" t="s">
        <v>12714</v>
      </c>
      <c r="C2246" s="37" t="str">
        <f t="shared" si="35"/>
        <v>J02ACФлуконазол</v>
      </c>
      <c r="D2246" s="85" t="s">
        <v>17948</v>
      </c>
    </row>
    <row r="2247" spans="1:4" x14ac:dyDescent="0.25">
      <c r="A2247" s="85" t="s">
        <v>12715</v>
      </c>
      <c r="B2247" s="85" t="s">
        <v>12716</v>
      </c>
      <c r="C2247" s="37" t="str">
        <f t="shared" si="35"/>
        <v>J02AXФлуцитозин</v>
      </c>
      <c r="D2247" s="85" t="s">
        <v>13607</v>
      </c>
    </row>
    <row r="2248" spans="1:4" x14ac:dyDescent="0.25">
      <c r="A2248" s="85" t="s">
        <v>12715</v>
      </c>
      <c r="B2248" s="85" t="s">
        <v>12718</v>
      </c>
      <c r="C2248" s="37" t="str">
        <f t="shared" si="35"/>
        <v>J02AXКаспофунгин</v>
      </c>
      <c r="D2248" s="85" t="s">
        <v>17948</v>
      </c>
    </row>
    <row r="2249" spans="1:4" x14ac:dyDescent="0.25">
      <c r="A2249" s="85" t="s">
        <v>12715</v>
      </c>
      <c r="B2249" s="85" t="s">
        <v>12717</v>
      </c>
      <c r="C2249" s="37" t="str">
        <f t="shared" si="35"/>
        <v>J02AXМикафунгин</v>
      </c>
      <c r="D2249" s="85" t="s">
        <v>17948</v>
      </c>
    </row>
    <row r="2250" spans="1:4" x14ac:dyDescent="0.25">
      <c r="A2250" s="85" t="s">
        <v>12715</v>
      </c>
      <c r="B2250" s="85" t="s">
        <v>15025</v>
      </c>
      <c r="C2250" s="37" t="str">
        <f t="shared" si="35"/>
        <v>J02AXАнидулафунгин</v>
      </c>
      <c r="D2250" s="85" t="s">
        <v>13607</v>
      </c>
    </row>
    <row r="2251" spans="1:4" x14ac:dyDescent="0.25">
      <c r="A2251" s="85" t="s">
        <v>15026</v>
      </c>
      <c r="B2251" s="85" t="s">
        <v>15027</v>
      </c>
      <c r="C2251" s="37" t="str">
        <f t="shared" si="35"/>
        <v>J04AИзониазид+Пиразинамид+Рифампицин+[Пиридоксин]</v>
      </c>
      <c r="D2251" s="85" t="s">
        <v>13607</v>
      </c>
    </row>
    <row r="2252" spans="1:4" x14ac:dyDescent="0.25">
      <c r="A2252" s="85" t="s">
        <v>9924</v>
      </c>
      <c r="B2252" s="85" t="s">
        <v>15028</v>
      </c>
      <c r="C2252" s="37" t="str">
        <f t="shared" si="35"/>
        <v>J04AAБепаска таблетки 0.5 г</v>
      </c>
      <c r="D2252" s="85" t="s">
        <v>13607</v>
      </c>
    </row>
    <row r="2253" spans="1:4" x14ac:dyDescent="0.25">
      <c r="A2253" s="85" t="s">
        <v>9924</v>
      </c>
      <c r="B2253" s="85" t="s">
        <v>12719</v>
      </c>
      <c r="C2253" s="37" t="str">
        <f t="shared" si="35"/>
        <v>J04AAАминосалициловая кислота</v>
      </c>
      <c r="D2253" s="85" t="s">
        <v>17948</v>
      </c>
    </row>
    <row r="2254" spans="1:4" x14ac:dyDescent="0.25">
      <c r="A2254" s="85" t="s">
        <v>10048</v>
      </c>
      <c r="B2254" s="85" t="s">
        <v>12720</v>
      </c>
      <c r="C2254" s="37" t="str">
        <f t="shared" si="35"/>
        <v>J04ABКапреомицин</v>
      </c>
      <c r="D2254" s="85" t="s">
        <v>17948</v>
      </c>
    </row>
    <row r="2255" spans="1:4" x14ac:dyDescent="0.25">
      <c r="A2255" s="85" t="s">
        <v>10048</v>
      </c>
      <c r="B2255" s="85" t="s">
        <v>12724</v>
      </c>
      <c r="C2255" s="37" t="str">
        <f t="shared" si="35"/>
        <v>J04ABРифабутин</v>
      </c>
      <c r="D2255" s="85" t="s">
        <v>17948</v>
      </c>
    </row>
    <row r="2256" spans="1:4" x14ac:dyDescent="0.25">
      <c r="A2256" s="85" t="s">
        <v>10048</v>
      </c>
      <c r="B2256" s="85" t="s">
        <v>12722</v>
      </c>
      <c r="C2256" s="37" t="str">
        <f t="shared" si="35"/>
        <v>J04ABРифампицин</v>
      </c>
      <c r="D2256" s="85" t="s">
        <v>17948</v>
      </c>
    </row>
    <row r="2257" spans="1:4" x14ac:dyDescent="0.25">
      <c r="A2257" s="85" t="s">
        <v>10048</v>
      </c>
      <c r="B2257" s="85" t="s">
        <v>12721</v>
      </c>
      <c r="C2257" s="37" t="str">
        <f t="shared" si="35"/>
        <v>J04ABЦиклосерин</v>
      </c>
      <c r="D2257" s="85" t="s">
        <v>17948</v>
      </c>
    </row>
    <row r="2258" spans="1:4" x14ac:dyDescent="0.25">
      <c r="A2258" s="85" t="s">
        <v>10048</v>
      </c>
      <c r="B2258" s="85" t="s">
        <v>12723</v>
      </c>
      <c r="C2258" s="37" t="str">
        <f t="shared" si="35"/>
        <v>J04ABРифапентин</v>
      </c>
      <c r="D2258" s="85" t="s">
        <v>13607</v>
      </c>
    </row>
    <row r="2259" spans="1:4" x14ac:dyDescent="0.25">
      <c r="A2259" s="85" t="s">
        <v>10048</v>
      </c>
      <c r="B2259" s="85" t="s">
        <v>13468</v>
      </c>
      <c r="C2259" s="37" t="str">
        <f t="shared" si="35"/>
        <v>J04ABРифамицин</v>
      </c>
      <c r="D2259" s="85" t="s">
        <v>13607</v>
      </c>
    </row>
    <row r="2260" spans="1:4" x14ac:dyDescent="0.25">
      <c r="A2260" s="85" t="s">
        <v>10048</v>
      </c>
      <c r="B2260" s="85" t="s">
        <v>15029</v>
      </c>
      <c r="C2260" s="37" t="str">
        <f t="shared" si="35"/>
        <v>J04ABЦиклосерин+[Пиридоксин]</v>
      </c>
      <c r="D2260" s="85" t="s">
        <v>13607</v>
      </c>
    </row>
    <row r="2261" spans="1:4" x14ac:dyDescent="0.25">
      <c r="A2261" s="85" t="s">
        <v>10022</v>
      </c>
      <c r="B2261" s="85" t="s">
        <v>15037</v>
      </c>
      <c r="C2261" s="37" t="str">
        <f t="shared" si="35"/>
        <v>J04ACОпиниазид</v>
      </c>
      <c r="D2261" s="85" t="s">
        <v>13607</v>
      </c>
    </row>
    <row r="2262" spans="1:4" x14ac:dyDescent="0.25">
      <c r="A2262" s="85" t="s">
        <v>10022</v>
      </c>
      <c r="B2262" s="85" t="s">
        <v>15031</v>
      </c>
      <c r="C2262" s="37" t="str">
        <f t="shared" si="35"/>
        <v>J04ACгидразиды</v>
      </c>
      <c r="D2262" s="85" t="s">
        <v>13607</v>
      </c>
    </row>
    <row r="2263" spans="1:4" x14ac:dyDescent="0.25">
      <c r="A2263" s="85" t="s">
        <v>10022</v>
      </c>
      <c r="B2263" s="85" t="s">
        <v>15035</v>
      </c>
      <c r="C2263" s="37" t="str">
        <f t="shared" si="35"/>
        <v>J04ACИзониазид+Пиразинамид+[Пиридоксин]</v>
      </c>
      <c r="D2263" s="85" t="s">
        <v>13607</v>
      </c>
    </row>
    <row r="2264" spans="1:4" x14ac:dyDescent="0.25">
      <c r="A2264" s="85" t="s">
        <v>10022</v>
      </c>
      <c r="B2264" s="85" t="s">
        <v>15036</v>
      </c>
      <c r="C2264" s="37" t="str">
        <f t="shared" si="35"/>
        <v>J04ACИзониазид+Протионамид+Дапсон</v>
      </c>
      <c r="D2264" s="85" t="s">
        <v>13607</v>
      </c>
    </row>
    <row r="2265" spans="1:4" x14ac:dyDescent="0.25">
      <c r="A2265" s="85" t="s">
        <v>10022</v>
      </c>
      <c r="B2265" s="85" t="s">
        <v>12725</v>
      </c>
      <c r="C2265" s="37" t="str">
        <f t="shared" si="35"/>
        <v>J04ACФтивазид</v>
      </c>
      <c r="D2265" s="85" t="s">
        <v>13607</v>
      </c>
    </row>
    <row r="2266" spans="1:4" x14ac:dyDescent="0.25">
      <c r="A2266" s="85" t="s">
        <v>10022</v>
      </c>
      <c r="B2266" s="85" t="s">
        <v>15030</v>
      </c>
      <c r="C2266" s="37" t="str">
        <f t="shared" si="35"/>
        <v>J04ACАминосалициловая кислота+Изониазид</v>
      </c>
      <c r="D2266" s="85" t="s">
        <v>13607</v>
      </c>
    </row>
    <row r="2267" spans="1:4" x14ac:dyDescent="0.25">
      <c r="A2267" s="85" t="s">
        <v>10022</v>
      </c>
      <c r="B2267" s="85" t="s">
        <v>15032</v>
      </c>
      <c r="C2267" s="37" t="str">
        <f t="shared" si="35"/>
        <v>J04ACГидроксиметилхиноксалиндиоксид+Изониазид</v>
      </c>
      <c r="D2267" s="85" t="s">
        <v>13607</v>
      </c>
    </row>
    <row r="2268" spans="1:4" x14ac:dyDescent="0.25">
      <c r="A2268" s="85" t="s">
        <v>10022</v>
      </c>
      <c r="B2268" s="85" t="s">
        <v>15033</v>
      </c>
      <c r="C2268" s="37" t="str">
        <f t="shared" si="35"/>
        <v>J04ACИзониазид+[Пиридоксин]</v>
      </c>
      <c r="D2268" s="85" t="s">
        <v>13607</v>
      </c>
    </row>
    <row r="2269" spans="1:4" x14ac:dyDescent="0.25">
      <c r="A2269" s="85" t="s">
        <v>10022</v>
      </c>
      <c r="B2269" s="85" t="s">
        <v>12728</v>
      </c>
      <c r="C2269" s="37" t="str">
        <f t="shared" si="35"/>
        <v>J04ACИзониазид</v>
      </c>
      <c r="D2269" s="85" t="s">
        <v>17948</v>
      </c>
    </row>
    <row r="2270" spans="1:4" x14ac:dyDescent="0.25">
      <c r="A2270" s="85" t="s">
        <v>10141</v>
      </c>
      <c r="B2270" s="85" t="s">
        <v>12730</v>
      </c>
      <c r="C2270" s="37" t="str">
        <f t="shared" si="35"/>
        <v>J04ADЭтионамид</v>
      </c>
      <c r="D2270" s="85" t="s">
        <v>17948</v>
      </c>
    </row>
    <row r="2271" spans="1:4" x14ac:dyDescent="0.25">
      <c r="A2271" s="85" t="s">
        <v>10141</v>
      </c>
      <c r="B2271" s="85" t="s">
        <v>12729</v>
      </c>
      <c r="C2271" s="37" t="str">
        <f t="shared" si="35"/>
        <v>J04ADПротионамид</v>
      </c>
      <c r="D2271" s="85" t="s">
        <v>17948</v>
      </c>
    </row>
    <row r="2272" spans="1:4" x14ac:dyDescent="0.25">
      <c r="A2272" s="85" t="s">
        <v>10125</v>
      </c>
      <c r="B2272" s="85" t="s">
        <v>12731</v>
      </c>
      <c r="C2272" s="37" t="str">
        <f t="shared" si="35"/>
        <v>J04AKЭтамбутол</v>
      </c>
      <c r="D2272" s="85" t="s">
        <v>17948</v>
      </c>
    </row>
    <row r="2273" spans="1:4" x14ac:dyDescent="0.25">
      <c r="A2273" s="85" t="s">
        <v>10125</v>
      </c>
      <c r="B2273" s="85" t="s">
        <v>12733</v>
      </c>
      <c r="C2273" s="37" t="str">
        <f t="shared" si="35"/>
        <v>J04AKПиразинамид</v>
      </c>
      <c r="D2273" s="85" t="s">
        <v>17948</v>
      </c>
    </row>
    <row r="2274" spans="1:4" x14ac:dyDescent="0.25">
      <c r="A2274" s="85" t="s">
        <v>10125</v>
      </c>
      <c r="B2274" s="85" t="s">
        <v>15040</v>
      </c>
      <c r="C2274" s="37" t="str">
        <f t="shared" si="35"/>
        <v>J04AKТеризидон+[Пиридоксин]</v>
      </c>
      <c r="D2274" s="85" t="s">
        <v>13607</v>
      </c>
    </row>
    <row r="2275" spans="1:4" x14ac:dyDescent="0.25">
      <c r="A2275" s="85" t="s">
        <v>10125</v>
      </c>
      <c r="B2275" s="85" t="s">
        <v>12732</v>
      </c>
      <c r="C2275" s="37" t="str">
        <f t="shared" si="35"/>
        <v>J04AKТеризидон</v>
      </c>
      <c r="D2275" s="85" t="s">
        <v>17948</v>
      </c>
    </row>
    <row r="2276" spans="1:4" x14ac:dyDescent="0.25">
      <c r="A2276" s="85" t="s">
        <v>10125</v>
      </c>
      <c r="B2276" s="85" t="s">
        <v>15038</v>
      </c>
      <c r="C2276" s="37" t="str">
        <f t="shared" si="35"/>
        <v>J04AKВиомицин</v>
      </c>
      <c r="D2276" s="85" t="s">
        <v>13607</v>
      </c>
    </row>
    <row r="2277" spans="1:4" x14ac:dyDescent="0.25">
      <c r="A2277" s="85" t="s">
        <v>10125</v>
      </c>
      <c r="B2277" s="85" t="s">
        <v>12726</v>
      </c>
      <c r="C2277" s="37" t="str">
        <f t="shared" si="35"/>
        <v>J04AKМетазид</v>
      </c>
      <c r="D2277" s="85" t="s">
        <v>13607</v>
      </c>
    </row>
    <row r="2278" spans="1:4" x14ac:dyDescent="0.25">
      <c r="A2278" s="85" t="s">
        <v>10125</v>
      </c>
      <c r="B2278" s="85" t="s">
        <v>12727</v>
      </c>
      <c r="C2278" s="37" t="str">
        <f t="shared" si="35"/>
        <v>J04AKИзоникотиноилгидразин железа сульфат</v>
      </c>
      <c r="D2278" s="85" t="s">
        <v>13607</v>
      </c>
    </row>
    <row r="2279" spans="1:4" x14ac:dyDescent="0.25">
      <c r="A2279" s="85" t="s">
        <v>10125</v>
      </c>
      <c r="B2279" s="85" t="s">
        <v>15041</v>
      </c>
      <c r="C2279" s="37" t="str">
        <f t="shared" si="35"/>
        <v>J04AKТиоацетазон</v>
      </c>
      <c r="D2279" s="85" t="s">
        <v>13607</v>
      </c>
    </row>
    <row r="2280" spans="1:4" x14ac:dyDescent="0.25">
      <c r="A2280" s="85" t="s">
        <v>10125</v>
      </c>
      <c r="B2280" s="85" t="s">
        <v>18456</v>
      </c>
      <c r="C2280" s="37" t="str">
        <f t="shared" si="35"/>
        <v>J04AKБедаквилин</v>
      </c>
      <c r="D2280" s="85" t="s">
        <v>17948</v>
      </c>
    </row>
    <row r="2281" spans="1:4" x14ac:dyDescent="0.25">
      <c r="A2281" s="85" t="s">
        <v>10125</v>
      </c>
      <c r="B2281" s="85" t="s">
        <v>18457</v>
      </c>
      <c r="C2281" s="37" t="str">
        <f t="shared" si="35"/>
        <v>J04AKТиоуреидоиминометилпиридиния перхлорат</v>
      </c>
      <c r="D2281" s="85" t="s">
        <v>17948</v>
      </c>
    </row>
    <row r="2282" spans="1:4" x14ac:dyDescent="0.25">
      <c r="A2282" s="85" t="s">
        <v>10125</v>
      </c>
      <c r="B2282" s="85" t="s">
        <v>15039</v>
      </c>
      <c r="C2282" s="37" t="str">
        <f t="shared" si="35"/>
        <v>J04AKдругие противотуберкулезные препараты</v>
      </c>
      <c r="D2282" s="85" t="s">
        <v>13607</v>
      </c>
    </row>
    <row r="2283" spans="1:4" x14ac:dyDescent="0.25">
      <c r="A2283" s="85" t="s">
        <v>10023</v>
      </c>
      <c r="B2283" s="85" t="s">
        <v>15049</v>
      </c>
      <c r="C2283" s="37" t="str">
        <f t="shared" si="35"/>
        <v>J04AMИзониазид+Рифампицин+Этамбутол</v>
      </c>
      <c r="D2283" s="85" t="s">
        <v>13607</v>
      </c>
    </row>
    <row r="2284" spans="1:4" x14ac:dyDescent="0.25">
      <c r="A2284" s="85" t="s">
        <v>10023</v>
      </c>
      <c r="B2284" s="85" t="s">
        <v>15056</v>
      </c>
      <c r="C2284" s="37" t="str">
        <f t="shared" si="35"/>
        <v>J04AMСтрептосалюзид</v>
      </c>
      <c r="D2284" s="85" t="s">
        <v>13607</v>
      </c>
    </row>
    <row r="2285" spans="1:4" x14ac:dyDescent="0.25">
      <c r="A2285" s="85" t="s">
        <v>10023</v>
      </c>
      <c r="B2285" s="85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5" t="s">
        <v>13607</v>
      </c>
    </row>
    <row r="2286" spans="1:4" x14ac:dyDescent="0.25">
      <c r="A2286" s="85" t="s">
        <v>10023</v>
      </c>
      <c r="B2286" s="85" t="s">
        <v>15034</v>
      </c>
      <c r="C2286" s="37" t="str">
        <f t="shared" si="36"/>
        <v>J04AMИзониазид+Пиразинамид</v>
      </c>
      <c r="D2286" s="85" t="s">
        <v>17948</v>
      </c>
    </row>
    <row r="2287" spans="1:4" x14ac:dyDescent="0.25">
      <c r="A2287" s="85" t="s">
        <v>10023</v>
      </c>
      <c r="B2287" s="85" t="s">
        <v>15042</v>
      </c>
      <c r="C2287" s="37" t="str">
        <f t="shared" si="36"/>
        <v>J04AMИзониазид+Левофлоксацин+Пиразинамид+Рифампицин+[Пиридоксин]</v>
      </c>
      <c r="D2287" s="85" t="s">
        <v>13607</v>
      </c>
    </row>
    <row r="2288" spans="1:4" x14ac:dyDescent="0.25">
      <c r="A2288" s="85" t="s">
        <v>10023</v>
      </c>
      <c r="B2288" s="85" t="s">
        <v>15048</v>
      </c>
      <c r="C2288" s="37" t="str">
        <f t="shared" si="36"/>
        <v>J04AMИзониазид+Рифампицин+[Пиридоксин]</v>
      </c>
      <c r="D2288" s="85" t="s">
        <v>13607</v>
      </c>
    </row>
    <row r="2289" spans="1:4" x14ac:dyDescent="0.25">
      <c r="A2289" s="85" t="s">
        <v>10023</v>
      </c>
      <c r="B2289" s="85" t="s">
        <v>15051</v>
      </c>
      <c r="C2289" s="37" t="str">
        <f t="shared" si="36"/>
        <v>J04AMИзониазид+Этамбутол+[Пиридоксин]</v>
      </c>
      <c r="D2289" s="85" t="s">
        <v>13607</v>
      </c>
    </row>
    <row r="2290" spans="1:4" x14ac:dyDescent="0.25">
      <c r="A2290" s="85" t="s">
        <v>10023</v>
      </c>
      <c r="B2290" s="85" t="s">
        <v>15053</v>
      </c>
      <c r="C2290" s="37" t="str">
        <f t="shared" si="36"/>
        <v>J04AMЛомефлоксацин+Пиразинамид+Протионамид+Этамбутол</v>
      </c>
      <c r="D2290" s="85" t="s">
        <v>13607</v>
      </c>
    </row>
    <row r="2291" spans="1:4" x14ac:dyDescent="0.25">
      <c r="A2291" s="85" t="s">
        <v>10023</v>
      </c>
      <c r="B2291" s="85" t="s">
        <v>15054</v>
      </c>
      <c r="C2291" s="37" t="str">
        <f t="shared" si="36"/>
        <v>J04AMЛомефлоксацин+Пиразинамид+Протионамид+Этамбутол+[Пиридоксин]</v>
      </c>
      <c r="D2291" s="85" t="s">
        <v>17948</v>
      </c>
    </row>
    <row r="2292" spans="1:4" x14ac:dyDescent="0.25">
      <c r="A2292" s="85" t="s">
        <v>10023</v>
      </c>
      <c r="B2292" s="85" t="s">
        <v>15055</v>
      </c>
      <c r="C2292" s="37" t="str">
        <f t="shared" si="36"/>
        <v>J04AMПиразинамид+Протионамид+Рифабутин+[Пиридоксин]</v>
      </c>
      <c r="D2292" s="85" t="s">
        <v>13607</v>
      </c>
    </row>
    <row r="2293" spans="1:4" x14ac:dyDescent="0.25">
      <c r="A2293" s="85" t="s">
        <v>10023</v>
      </c>
      <c r="B2293" s="85" t="s">
        <v>15043</v>
      </c>
      <c r="C2293" s="37" t="str">
        <f t="shared" si="36"/>
        <v>J04AMИзониазид+Ломефлоксацин+Пиразинамид+Этамбутол+[Пиридоксин]</v>
      </c>
      <c r="D2293" s="85" t="s">
        <v>17948</v>
      </c>
    </row>
    <row r="2294" spans="1:4" x14ac:dyDescent="0.25">
      <c r="A2294" s="85" t="s">
        <v>10023</v>
      </c>
      <c r="B2294" s="85" t="s">
        <v>15045</v>
      </c>
      <c r="C2294" s="37" t="str">
        <f t="shared" si="36"/>
        <v>J04AMИзониазид+Пиразинамид+Рифампицин+Этамбутол</v>
      </c>
      <c r="D2294" s="85" t="s">
        <v>17948</v>
      </c>
    </row>
    <row r="2295" spans="1:4" x14ac:dyDescent="0.25">
      <c r="A2295" s="85" t="s">
        <v>10023</v>
      </c>
      <c r="B2295" s="85" t="s">
        <v>15044</v>
      </c>
      <c r="C2295" s="37" t="str">
        <f t="shared" si="36"/>
        <v>J04AMИзониазид+Пиразинамид+Рифампицин</v>
      </c>
      <c r="D2295" s="85" t="s">
        <v>17948</v>
      </c>
    </row>
    <row r="2296" spans="1:4" x14ac:dyDescent="0.25">
      <c r="A2296" s="85" t="s">
        <v>10023</v>
      </c>
      <c r="B2296" s="85" t="s">
        <v>15046</v>
      </c>
      <c r="C2296" s="37" t="str">
        <f t="shared" si="36"/>
        <v>J04AMИзониазид+Пиразинамид+Рифампицин+Этамбутол+[Пиридоксин]</v>
      </c>
      <c r="D2296" s="85" t="s">
        <v>17948</v>
      </c>
    </row>
    <row r="2297" spans="1:4" x14ac:dyDescent="0.25">
      <c r="A2297" s="85" t="s">
        <v>10023</v>
      </c>
      <c r="B2297" s="85" t="s">
        <v>15047</v>
      </c>
      <c r="C2297" s="37" t="str">
        <f t="shared" si="36"/>
        <v>J04AMИзониазид+Рифампицин</v>
      </c>
      <c r="D2297" s="85" t="s">
        <v>17948</v>
      </c>
    </row>
    <row r="2298" spans="1:4" x14ac:dyDescent="0.25">
      <c r="A2298" s="85" t="s">
        <v>10023</v>
      </c>
      <c r="B2298" s="85" t="s">
        <v>15050</v>
      </c>
      <c r="C2298" s="37" t="str">
        <f t="shared" si="36"/>
        <v>J04AMИзониазид+Этамбутол</v>
      </c>
      <c r="D2298" s="85" t="s">
        <v>17948</v>
      </c>
    </row>
    <row r="2299" spans="1:4" x14ac:dyDescent="0.25">
      <c r="A2299" s="85" t="s">
        <v>9996</v>
      </c>
      <c r="B2299" s="85" t="s">
        <v>12734</v>
      </c>
      <c r="C2299" s="37" t="str">
        <f t="shared" si="36"/>
        <v>J04BAДапсон</v>
      </c>
      <c r="D2299" s="85" t="s">
        <v>17948</v>
      </c>
    </row>
    <row r="2300" spans="1:4" x14ac:dyDescent="0.25">
      <c r="A2300" s="85" t="s">
        <v>15057</v>
      </c>
      <c r="B2300" s="85" t="s">
        <v>15058</v>
      </c>
      <c r="C2300" s="37" t="str">
        <f t="shared" si="36"/>
        <v>J05Глюкопиранозидметилбутенилтригидроксифлаванол</v>
      </c>
      <c r="D2300" s="85" t="s">
        <v>13607</v>
      </c>
    </row>
    <row r="2301" spans="1:4" x14ac:dyDescent="0.25">
      <c r="A2301" s="85" t="s">
        <v>15057</v>
      </c>
      <c r="B2301" s="85" t="s">
        <v>15060</v>
      </c>
      <c r="C2301" s="37" t="str">
        <f t="shared" si="36"/>
        <v>J05Инозина глицил-цистеинил-глутамат динатрия</v>
      </c>
      <c r="D2301" s="85" t="s">
        <v>13607</v>
      </c>
    </row>
    <row r="2302" spans="1:4" x14ac:dyDescent="0.25">
      <c r="A2302" s="85" t="s">
        <v>15057</v>
      </c>
      <c r="B2302" s="85" t="s">
        <v>13426</v>
      </c>
      <c r="C2302" s="37" t="str">
        <f t="shared" si="36"/>
        <v>J05Бромнафтохинон</v>
      </c>
      <c r="D2302" s="85" t="s">
        <v>13607</v>
      </c>
    </row>
    <row r="2303" spans="1:4" x14ac:dyDescent="0.25">
      <c r="A2303" s="85" t="s">
        <v>15057</v>
      </c>
      <c r="B2303" s="85" t="s">
        <v>15061</v>
      </c>
      <c r="C2303" s="37" t="str">
        <f t="shared" si="36"/>
        <v>J05Метисазона таблетки 0.2 г</v>
      </c>
      <c r="D2303" s="85" t="s">
        <v>13607</v>
      </c>
    </row>
    <row r="2304" spans="1:4" x14ac:dyDescent="0.25">
      <c r="A2304" s="85" t="s">
        <v>15057</v>
      </c>
      <c r="B2304" s="85" t="s">
        <v>15062</v>
      </c>
      <c r="C2304" s="37" t="str">
        <f t="shared" si="36"/>
        <v>J05Протефлазид</v>
      </c>
      <c r="D2304" s="85" t="s">
        <v>13607</v>
      </c>
    </row>
    <row r="2305" spans="1:4" x14ac:dyDescent="0.25">
      <c r="A2305" s="85" t="s">
        <v>15057</v>
      </c>
      <c r="B2305" s="85" t="s">
        <v>15059</v>
      </c>
      <c r="C2305" s="37" t="str">
        <f t="shared" si="36"/>
        <v>J05Дейтифорина таблетки 0.05 г</v>
      </c>
      <c r="D2305" s="85" t="s">
        <v>13607</v>
      </c>
    </row>
    <row r="2306" spans="1:4" x14ac:dyDescent="0.25">
      <c r="A2306" s="85" t="s">
        <v>9944</v>
      </c>
      <c r="B2306" s="85" t="s">
        <v>12735</v>
      </c>
      <c r="C2306" s="37" t="str">
        <f t="shared" si="36"/>
        <v>J05ABГанцикловир</v>
      </c>
      <c r="D2306" s="85" t="s">
        <v>17948</v>
      </c>
    </row>
    <row r="2307" spans="1:4" x14ac:dyDescent="0.25">
      <c r="A2307" s="85" t="s">
        <v>9944</v>
      </c>
      <c r="B2307" s="85" t="s">
        <v>12737</v>
      </c>
      <c r="C2307" s="37" t="str">
        <f t="shared" si="36"/>
        <v>J05ABВалганцикловир</v>
      </c>
      <c r="D2307" s="85" t="s">
        <v>17948</v>
      </c>
    </row>
    <row r="2308" spans="1:4" x14ac:dyDescent="0.25">
      <c r="A2308" s="85" t="s">
        <v>9944</v>
      </c>
      <c r="B2308" s="85" t="s">
        <v>12739</v>
      </c>
      <c r="C2308" s="37" t="str">
        <f t="shared" si="36"/>
        <v>J05ABРибавирин</v>
      </c>
      <c r="D2308" s="85" t="s">
        <v>17948</v>
      </c>
    </row>
    <row r="2309" spans="1:4" x14ac:dyDescent="0.25">
      <c r="A2309" s="85" t="s">
        <v>9944</v>
      </c>
      <c r="B2309" s="85" t="s">
        <v>12738</v>
      </c>
      <c r="C2309" s="37" t="str">
        <f t="shared" si="36"/>
        <v>J05ABФамцикловир</v>
      </c>
      <c r="D2309" s="85" t="s">
        <v>13607</v>
      </c>
    </row>
    <row r="2310" spans="1:4" x14ac:dyDescent="0.25">
      <c r="A2310" s="85" t="s">
        <v>9944</v>
      </c>
      <c r="B2310" s="85" t="s">
        <v>12736</v>
      </c>
      <c r="C2310" s="37" t="str">
        <f t="shared" si="36"/>
        <v>J05ABВалацикловир</v>
      </c>
      <c r="D2310" s="85" t="s">
        <v>13607</v>
      </c>
    </row>
    <row r="2311" spans="1:4" x14ac:dyDescent="0.25">
      <c r="A2311" s="85" t="s">
        <v>9944</v>
      </c>
      <c r="B2311" s="85" t="s">
        <v>12418</v>
      </c>
      <c r="C2311" s="37" t="str">
        <f t="shared" si="36"/>
        <v>J05ABАцикловир</v>
      </c>
      <c r="D2311" s="85" t="s">
        <v>17948</v>
      </c>
    </row>
    <row r="2312" spans="1:4" x14ac:dyDescent="0.25">
      <c r="A2312" s="85" t="s">
        <v>12740</v>
      </c>
      <c r="B2312" s="85" t="s">
        <v>12741</v>
      </c>
      <c r="C2312" s="37" t="str">
        <f t="shared" si="36"/>
        <v>J05ACРимантадин</v>
      </c>
      <c r="D2312" s="85" t="s">
        <v>13607</v>
      </c>
    </row>
    <row r="2313" spans="1:4" x14ac:dyDescent="0.25">
      <c r="A2313" s="85" t="s">
        <v>15063</v>
      </c>
      <c r="B2313" s="85" t="s">
        <v>15064</v>
      </c>
      <c r="C2313" s="37" t="str">
        <f t="shared" si="36"/>
        <v>J05ADФоскарнет натрия</v>
      </c>
      <c r="D2313" s="85" t="s">
        <v>13607</v>
      </c>
    </row>
    <row r="2314" spans="1:4" x14ac:dyDescent="0.25">
      <c r="A2314" s="85" t="s">
        <v>9938</v>
      </c>
      <c r="B2314" s="85" t="s">
        <v>15067</v>
      </c>
      <c r="C2314" s="37" t="str">
        <f t="shared" si="36"/>
        <v>J05AEТипранавир</v>
      </c>
      <c r="D2314" s="85" t="s">
        <v>13607</v>
      </c>
    </row>
    <row r="2315" spans="1:4" x14ac:dyDescent="0.25">
      <c r="A2315" s="85" t="s">
        <v>9938</v>
      </c>
      <c r="B2315" s="85" t="s">
        <v>15065</v>
      </c>
      <c r="C2315" s="37" t="str">
        <f t="shared" si="36"/>
        <v>J05AEингибиторы ВИЧ-протеаз</v>
      </c>
      <c r="D2315" s="85" t="s">
        <v>13607</v>
      </c>
    </row>
    <row r="2316" spans="1:4" x14ac:dyDescent="0.25">
      <c r="A2316" s="85" t="s">
        <v>9938</v>
      </c>
      <c r="B2316" s="85" t="s">
        <v>12745</v>
      </c>
      <c r="C2316" s="37" t="str">
        <f t="shared" si="36"/>
        <v>J05AEНелфинавир</v>
      </c>
      <c r="D2316" s="85" t="s">
        <v>17948</v>
      </c>
    </row>
    <row r="2317" spans="1:4" x14ac:dyDescent="0.25">
      <c r="A2317" s="85" t="s">
        <v>9938</v>
      </c>
      <c r="B2317" s="85" t="s">
        <v>15066</v>
      </c>
      <c r="C2317" s="37" t="str">
        <f t="shared" si="36"/>
        <v>J05AEЛопинавир+Ритонавир</v>
      </c>
      <c r="D2317" s="85" t="s">
        <v>17948</v>
      </c>
    </row>
    <row r="2318" spans="1:4" x14ac:dyDescent="0.25">
      <c r="A2318" s="85" t="s">
        <v>9938</v>
      </c>
      <c r="B2318" s="85" t="s">
        <v>12744</v>
      </c>
      <c r="C2318" s="37" t="str">
        <f t="shared" si="36"/>
        <v>J05AEФосампренавир</v>
      </c>
      <c r="D2318" s="85" t="s">
        <v>17948</v>
      </c>
    </row>
    <row r="2319" spans="1:4" x14ac:dyDescent="0.25">
      <c r="A2319" s="85" t="s">
        <v>9938</v>
      </c>
      <c r="B2319" s="85" t="s">
        <v>12746</v>
      </c>
      <c r="C2319" s="37" t="str">
        <f t="shared" si="36"/>
        <v>J05AEАтазанавир</v>
      </c>
      <c r="D2319" s="85" t="s">
        <v>17948</v>
      </c>
    </row>
    <row r="2320" spans="1:4" x14ac:dyDescent="0.25">
      <c r="A2320" s="85" t="s">
        <v>9938</v>
      </c>
      <c r="B2320" s="85" t="s">
        <v>12747</v>
      </c>
      <c r="C2320" s="37" t="str">
        <f t="shared" si="36"/>
        <v>J05AEДарунавир</v>
      </c>
      <c r="D2320" s="85" t="s">
        <v>17948</v>
      </c>
    </row>
    <row r="2321" spans="1:4" x14ac:dyDescent="0.25">
      <c r="A2321" s="85" t="s">
        <v>9938</v>
      </c>
      <c r="B2321" s="85" t="s">
        <v>12748</v>
      </c>
      <c r="C2321" s="37" t="str">
        <f t="shared" si="36"/>
        <v>J05AEИндинавир</v>
      </c>
      <c r="D2321" s="85" t="s">
        <v>17948</v>
      </c>
    </row>
    <row r="2322" spans="1:4" x14ac:dyDescent="0.25">
      <c r="A2322" s="85" t="s">
        <v>9938</v>
      </c>
      <c r="B2322" s="85" t="s">
        <v>12743</v>
      </c>
      <c r="C2322" s="37" t="str">
        <f t="shared" si="36"/>
        <v>J05AEСаквинавир</v>
      </c>
      <c r="D2322" s="85" t="s">
        <v>17948</v>
      </c>
    </row>
    <row r="2323" spans="1:4" x14ac:dyDescent="0.25">
      <c r="A2323" s="85" t="s">
        <v>9938</v>
      </c>
      <c r="B2323" s="85" t="s">
        <v>12742</v>
      </c>
      <c r="C2323" s="37" t="str">
        <f t="shared" si="36"/>
        <v>J05AEРитонавир</v>
      </c>
      <c r="D2323" s="85" t="s">
        <v>17948</v>
      </c>
    </row>
    <row r="2324" spans="1:4" x14ac:dyDescent="0.25">
      <c r="A2324" s="85" t="s">
        <v>9938</v>
      </c>
      <c r="B2324" s="85" t="s">
        <v>18458</v>
      </c>
      <c r="C2324" s="37" t="str">
        <f t="shared" si="36"/>
        <v>J05AEТелапревир</v>
      </c>
      <c r="D2324" s="85" t="s">
        <v>17948</v>
      </c>
    </row>
    <row r="2325" spans="1:4" x14ac:dyDescent="0.25">
      <c r="A2325" s="85" t="s">
        <v>9905</v>
      </c>
      <c r="B2325" s="85" t="s">
        <v>15068</v>
      </c>
      <c r="C2325" s="37" t="str">
        <f t="shared" si="36"/>
        <v>J05AFЗалцитабин</v>
      </c>
      <c r="D2325" s="85" t="s">
        <v>13607</v>
      </c>
    </row>
    <row r="2326" spans="1:4" x14ac:dyDescent="0.25">
      <c r="A2326" s="85" t="s">
        <v>9905</v>
      </c>
      <c r="B2326" s="85" t="s">
        <v>12752</v>
      </c>
      <c r="C2326" s="37" t="str">
        <f t="shared" si="36"/>
        <v>J05AFЛамивудин</v>
      </c>
      <c r="D2326" s="85" t="s">
        <v>17948</v>
      </c>
    </row>
    <row r="2327" spans="1:4" x14ac:dyDescent="0.25">
      <c r="A2327" s="85" t="s">
        <v>9905</v>
      </c>
      <c r="B2327" s="85" t="s">
        <v>12749</v>
      </c>
      <c r="C2327" s="37" t="str">
        <f t="shared" si="36"/>
        <v>J05AFЗидовудин</v>
      </c>
      <c r="D2327" s="85" t="s">
        <v>17948</v>
      </c>
    </row>
    <row r="2328" spans="1:4" x14ac:dyDescent="0.25">
      <c r="A2328" s="85" t="s">
        <v>9905</v>
      </c>
      <c r="B2328" s="85" t="s">
        <v>12751</v>
      </c>
      <c r="C2328" s="37" t="str">
        <f t="shared" si="36"/>
        <v>J05AFАбакавир</v>
      </c>
      <c r="D2328" s="85" t="s">
        <v>17948</v>
      </c>
    </row>
    <row r="2329" spans="1:4" x14ac:dyDescent="0.25">
      <c r="A2329" s="85" t="s">
        <v>9905</v>
      </c>
      <c r="B2329" s="85" t="s">
        <v>12754</v>
      </c>
      <c r="C2329" s="37" t="str">
        <f t="shared" si="36"/>
        <v>J05AFЭнтекавир</v>
      </c>
      <c r="D2329" s="85" t="s">
        <v>17948</v>
      </c>
    </row>
    <row r="2330" spans="1:4" x14ac:dyDescent="0.25">
      <c r="A2330" s="85" t="s">
        <v>9905</v>
      </c>
      <c r="B2330" s="85" t="s">
        <v>12756</v>
      </c>
      <c r="C2330" s="37" t="str">
        <f t="shared" si="36"/>
        <v>J05AFТелбивудин</v>
      </c>
      <c r="D2330" s="85" t="s">
        <v>17948</v>
      </c>
    </row>
    <row r="2331" spans="1:4" x14ac:dyDescent="0.25">
      <c r="A2331" s="85" t="s">
        <v>9905</v>
      </c>
      <c r="B2331" s="85" t="s">
        <v>12750</v>
      </c>
      <c r="C2331" s="37" t="str">
        <f t="shared" si="36"/>
        <v>J05AFДиданозин</v>
      </c>
      <c r="D2331" s="85" t="s">
        <v>17948</v>
      </c>
    </row>
    <row r="2332" spans="1:4" x14ac:dyDescent="0.25">
      <c r="A2332" s="85" t="s">
        <v>9905</v>
      </c>
      <c r="B2332" s="85" t="s">
        <v>12755</v>
      </c>
      <c r="C2332" s="37" t="str">
        <f t="shared" si="36"/>
        <v>J05AFСтавудин</v>
      </c>
      <c r="D2332" s="85" t="s">
        <v>17948</v>
      </c>
    </row>
    <row r="2333" spans="1:4" x14ac:dyDescent="0.25">
      <c r="A2333" s="85" t="s">
        <v>9905</v>
      </c>
      <c r="B2333" s="85" t="s">
        <v>12753</v>
      </c>
      <c r="C2333" s="37" t="str">
        <f t="shared" si="36"/>
        <v>J05AFФосфазид</v>
      </c>
      <c r="D2333" s="85" t="s">
        <v>17948</v>
      </c>
    </row>
    <row r="2334" spans="1:4" x14ac:dyDescent="0.25">
      <c r="A2334" s="85" t="s">
        <v>9905</v>
      </c>
      <c r="B2334" s="85" t="s">
        <v>12757</v>
      </c>
      <c r="C2334" s="37" t="str">
        <f t="shared" si="36"/>
        <v>J05AFТенофовир</v>
      </c>
      <c r="D2334" s="85" t="s">
        <v>17948</v>
      </c>
    </row>
    <row r="2335" spans="1:4" x14ac:dyDescent="0.25">
      <c r="A2335" s="85" t="s">
        <v>10104</v>
      </c>
      <c r="B2335" s="85" t="s">
        <v>12759</v>
      </c>
      <c r="C2335" s="37" t="str">
        <f t="shared" si="36"/>
        <v>J05AGЭтравирин</v>
      </c>
      <c r="D2335" s="85" t="s">
        <v>17948</v>
      </c>
    </row>
    <row r="2336" spans="1:4" x14ac:dyDescent="0.25">
      <c r="A2336" s="85" t="s">
        <v>10104</v>
      </c>
      <c r="B2336" s="85" t="s">
        <v>12760</v>
      </c>
      <c r="C2336" s="37" t="str">
        <f t="shared" si="36"/>
        <v>J05AGЭфавиренз</v>
      </c>
      <c r="D2336" s="85" t="s">
        <v>17948</v>
      </c>
    </row>
    <row r="2337" spans="1:4" x14ac:dyDescent="0.25">
      <c r="A2337" s="85" t="s">
        <v>10104</v>
      </c>
      <c r="B2337" s="85" t="s">
        <v>12758</v>
      </c>
      <c r="C2337" s="37" t="str">
        <f t="shared" si="36"/>
        <v>J05AGНевирапин</v>
      </c>
      <c r="D2337" s="85" t="s">
        <v>17948</v>
      </c>
    </row>
    <row r="2338" spans="1:4" x14ac:dyDescent="0.25">
      <c r="A2338" s="85" t="s">
        <v>10104</v>
      </c>
      <c r="B2338" s="85" t="s">
        <v>15069</v>
      </c>
      <c r="C2338" s="37" t="str">
        <f t="shared" si="36"/>
        <v>J05AGненуклеозидные ингибиторы обратной транскриптазы</v>
      </c>
      <c r="D2338" s="85" t="s">
        <v>13607</v>
      </c>
    </row>
    <row r="2339" spans="1:4" x14ac:dyDescent="0.25">
      <c r="A2339" s="85" t="s">
        <v>10113</v>
      </c>
      <c r="B2339" s="85" t="s">
        <v>12761</v>
      </c>
      <c r="C2339" s="37" t="str">
        <f t="shared" si="36"/>
        <v>J05AHОсельтамивир</v>
      </c>
      <c r="D2339" s="85" t="s">
        <v>17948</v>
      </c>
    </row>
    <row r="2340" spans="1:4" x14ac:dyDescent="0.25">
      <c r="A2340" s="85" t="s">
        <v>10113</v>
      </c>
      <c r="B2340" s="85" t="s">
        <v>12762</v>
      </c>
      <c r="C2340" s="37" t="str">
        <f t="shared" si="36"/>
        <v>J05AHЗанамивир</v>
      </c>
      <c r="D2340" s="85" t="s">
        <v>13607</v>
      </c>
    </row>
    <row r="2341" spans="1:4" x14ac:dyDescent="0.25">
      <c r="A2341" s="85" t="s">
        <v>9906</v>
      </c>
      <c r="B2341" s="85" t="s">
        <v>15070</v>
      </c>
      <c r="C2341" s="37" t="str">
        <f t="shared" si="36"/>
        <v>J05ARАбакавир+Ламивудин</v>
      </c>
      <c r="D2341" s="85" t="s">
        <v>17948</v>
      </c>
    </row>
    <row r="2342" spans="1:4" x14ac:dyDescent="0.25">
      <c r="A2342" s="85" t="s">
        <v>9906</v>
      </c>
      <c r="B2342" s="85" t="s">
        <v>15071</v>
      </c>
      <c r="C2342" s="37" t="str">
        <f t="shared" si="36"/>
        <v>J05ARАбакавир+Ламивудин+Зидовудин</v>
      </c>
      <c r="D2342" s="85" t="s">
        <v>17948</v>
      </c>
    </row>
    <row r="2343" spans="1:4" x14ac:dyDescent="0.25">
      <c r="A2343" s="85" t="s">
        <v>9906</v>
      </c>
      <c r="B2343" s="85" t="s">
        <v>15072</v>
      </c>
      <c r="C2343" s="37" t="str">
        <f t="shared" si="36"/>
        <v>J05ARЗидовудин+Ламивудин</v>
      </c>
      <c r="D2343" s="85" t="s">
        <v>17948</v>
      </c>
    </row>
    <row r="2344" spans="1:4" x14ac:dyDescent="0.25">
      <c r="A2344" s="85" t="s">
        <v>9906</v>
      </c>
      <c r="B2344" s="85" t="s">
        <v>15073</v>
      </c>
      <c r="C2344" s="37" t="str">
        <f t="shared" si="36"/>
        <v>J05ARТенофовир+Эмтрицитабин</v>
      </c>
      <c r="D2344" s="85" t="s">
        <v>13607</v>
      </c>
    </row>
    <row r="2345" spans="1:4" ht="30" x14ac:dyDescent="0.25">
      <c r="A2345" s="85" t="s">
        <v>9934</v>
      </c>
      <c r="B2345" s="85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5" t="s">
        <v>13607</v>
      </c>
    </row>
    <row r="2346" spans="1:4" x14ac:dyDescent="0.25">
      <c r="A2346" s="85" t="s">
        <v>9934</v>
      </c>
      <c r="B2346" s="85" t="s">
        <v>12768</v>
      </c>
      <c r="C2346" s="37" t="str">
        <f t="shared" si="36"/>
        <v>J05AXЙодофеназон</v>
      </c>
      <c r="D2346" s="85" t="s">
        <v>13607</v>
      </c>
    </row>
    <row r="2347" spans="1:4" x14ac:dyDescent="0.25">
      <c r="A2347" s="85" t="s">
        <v>9934</v>
      </c>
      <c r="B2347" s="85" t="s">
        <v>12766</v>
      </c>
      <c r="C2347" s="37" t="str">
        <f t="shared" si="36"/>
        <v>J05AXКартофеля побегов экстракт</v>
      </c>
      <c r="D2347" s="85" t="s">
        <v>13607</v>
      </c>
    </row>
    <row r="2348" spans="1:4" x14ac:dyDescent="0.25">
      <c r="A2348" s="85" t="s">
        <v>9934</v>
      </c>
      <c r="B2348" s="85" t="s">
        <v>12770</v>
      </c>
      <c r="C2348" s="37" t="str">
        <f t="shared" si="36"/>
        <v>J05AXОблепихи крушиновидной листьев экстракт</v>
      </c>
      <c r="D2348" s="85" t="s">
        <v>13607</v>
      </c>
    </row>
    <row r="2349" spans="1:4" x14ac:dyDescent="0.25">
      <c r="A2349" s="85" t="s">
        <v>9934</v>
      </c>
      <c r="B2349" s="85" t="s">
        <v>12764</v>
      </c>
      <c r="C2349" s="37" t="str">
        <f t="shared" ref="C2349:C2412" si="37">CONCATENATE(A2349,B2349)</f>
        <v>J05AXИнозин Пранобекс</v>
      </c>
      <c r="D2349" s="85" t="s">
        <v>13607</v>
      </c>
    </row>
    <row r="2350" spans="1:4" x14ac:dyDescent="0.25">
      <c r="A2350" s="85" t="s">
        <v>9934</v>
      </c>
      <c r="B2350" s="85" t="s">
        <v>12765</v>
      </c>
      <c r="C2350" s="37" t="str">
        <f t="shared" si="37"/>
        <v>J05AXИмидазолилэтанамид пентандиовой кислоты</v>
      </c>
      <c r="D2350" s="85" t="s">
        <v>17948</v>
      </c>
    </row>
    <row r="2351" spans="1:4" x14ac:dyDescent="0.25">
      <c r="A2351" s="85" t="s">
        <v>9934</v>
      </c>
      <c r="B2351" s="85" t="s">
        <v>12767</v>
      </c>
      <c r="C2351" s="37" t="str">
        <f t="shared" si="37"/>
        <v>J05AXКагоцел</v>
      </c>
      <c r="D2351" s="85" t="s">
        <v>17948</v>
      </c>
    </row>
    <row r="2352" spans="1:4" x14ac:dyDescent="0.25">
      <c r="A2352" s="85" t="s">
        <v>9934</v>
      </c>
      <c r="B2352" s="85" t="s">
        <v>12771</v>
      </c>
      <c r="C2352" s="37" t="str">
        <f t="shared" si="37"/>
        <v>J05AXРалтегравир</v>
      </c>
      <c r="D2352" s="85" t="s">
        <v>17948</v>
      </c>
    </row>
    <row r="2353" spans="1:4" x14ac:dyDescent="0.25">
      <c r="A2353" s="85" t="s">
        <v>9934</v>
      </c>
      <c r="B2353" s="85" t="s">
        <v>12772</v>
      </c>
      <c r="C2353" s="37" t="str">
        <f t="shared" si="37"/>
        <v>J05AXЭнфувиртид</v>
      </c>
      <c r="D2353" s="85" t="s">
        <v>17948</v>
      </c>
    </row>
    <row r="2354" spans="1:4" x14ac:dyDescent="0.25">
      <c r="A2354" s="85" t="s">
        <v>9934</v>
      </c>
      <c r="B2354" s="85" t="s">
        <v>15078</v>
      </c>
      <c r="C2354" s="37" t="str">
        <f t="shared" si="37"/>
        <v>J05AXУмифеновир</v>
      </c>
      <c r="D2354" s="85" t="s">
        <v>17948</v>
      </c>
    </row>
    <row r="2355" spans="1:4" x14ac:dyDescent="0.25">
      <c r="A2355" s="85" t="s">
        <v>9934</v>
      </c>
      <c r="B2355" s="85" t="s">
        <v>13428</v>
      </c>
      <c r="C2355" s="37" t="str">
        <f t="shared" si="37"/>
        <v>J05AXДесмодиума канадского травы экстракт</v>
      </c>
      <c r="D2355" s="85" t="s">
        <v>13607</v>
      </c>
    </row>
    <row r="2356" spans="1:4" x14ac:dyDescent="0.25">
      <c r="A2356" s="85" t="s">
        <v>9934</v>
      </c>
      <c r="B2356" s="85" t="s">
        <v>15076</v>
      </c>
      <c r="C2356" s="37" t="str">
        <f t="shared" si="37"/>
        <v>J05AXДругие противовирусные препараты</v>
      </c>
      <c r="D2356" s="85" t="s">
        <v>13607</v>
      </c>
    </row>
    <row r="2357" spans="1:4" x14ac:dyDescent="0.25">
      <c r="A2357" s="85" t="s">
        <v>9934</v>
      </c>
      <c r="B2357" s="85" t="s">
        <v>12412</v>
      </c>
      <c r="C2357" s="37" t="str">
        <f t="shared" si="37"/>
        <v>J05AXТетрагидроксиглюкопиранозилксантен</v>
      </c>
      <c r="D2357" s="85" t="s">
        <v>13607</v>
      </c>
    </row>
    <row r="2358" spans="1:4" x14ac:dyDescent="0.25">
      <c r="A2358" s="85" t="s">
        <v>9934</v>
      </c>
      <c r="B2358" s="85" t="s">
        <v>12416</v>
      </c>
      <c r="C2358" s="37" t="str">
        <f t="shared" si="37"/>
        <v>J05AXДиоксотетрагидрокситетрагидронафталин</v>
      </c>
      <c r="D2358" s="85" t="s">
        <v>13607</v>
      </c>
    </row>
    <row r="2359" spans="1:4" x14ac:dyDescent="0.25">
      <c r="A2359" s="85" t="s">
        <v>9934</v>
      </c>
      <c r="B2359" s="85" t="s">
        <v>15074</v>
      </c>
      <c r="C2359" s="37" t="str">
        <f t="shared" si="37"/>
        <v>J05AXАдапромина таблетки 0.05 г</v>
      </c>
      <c r="D2359" s="85" t="s">
        <v>13607</v>
      </c>
    </row>
    <row r="2360" spans="1:4" x14ac:dyDescent="0.25">
      <c r="A2360" s="85" t="s">
        <v>9934</v>
      </c>
      <c r="B2360" s="85" t="s">
        <v>15077</v>
      </c>
      <c r="C2360" s="37" t="str">
        <f t="shared" si="37"/>
        <v>J05AXМаравирок</v>
      </c>
      <c r="D2360" s="85" t="s">
        <v>13607</v>
      </c>
    </row>
    <row r="2361" spans="1:4" x14ac:dyDescent="0.25">
      <c r="A2361" s="85" t="s">
        <v>9934</v>
      </c>
      <c r="B2361" s="85" t="s">
        <v>15075</v>
      </c>
      <c r="C2361" s="37" t="str">
        <f t="shared" si="37"/>
        <v>J05AXАрменикум</v>
      </c>
      <c r="D2361" s="85" t="s">
        <v>13607</v>
      </c>
    </row>
    <row r="2362" spans="1:4" x14ac:dyDescent="0.25">
      <c r="A2362" s="85" t="s">
        <v>9934</v>
      </c>
      <c r="B2362" s="85" t="s">
        <v>15079</v>
      </c>
      <c r="C2362" s="37" t="str">
        <f t="shared" si="37"/>
        <v>J05AXЭнисамия йодид</v>
      </c>
      <c r="D2362" s="85" t="s">
        <v>13607</v>
      </c>
    </row>
    <row r="2363" spans="1:4" ht="30" x14ac:dyDescent="0.25">
      <c r="A2363" s="85" t="s">
        <v>9934</v>
      </c>
      <c r="B2363" s="85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5" t="s">
        <v>17948</v>
      </c>
    </row>
    <row r="2364" spans="1:4" x14ac:dyDescent="0.25">
      <c r="A2364" s="85" t="s">
        <v>9933</v>
      </c>
      <c r="B2364" s="85" t="s">
        <v>17913</v>
      </c>
      <c r="C2364" s="37" t="str">
        <f t="shared" si="37"/>
        <v>J06AAсыворотка противоботулиническая</v>
      </c>
      <c r="D2364" s="85" t="s">
        <v>17948</v>
      </c>
    </row>
    <row r="2365" spans="1:4" ht="30" x14ac:dyDescent="0.25">
      <c r="A2365" s="85" t="s">
        <v>9933</v>
      </c>
      <c r="B2365" s="85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5" t="s">
        <v>17948</v>
      </c>
    </row>
    <row r="2366" spans="1:4" x14ac:dyDescent="0.25">
      <c r="A2366" s="85" t="s">
        <v>9933</v>
      </c>
      <c r="B2366" s="85" t="s">
        <v>17915</v>
      </c>
      <c r="C2366" s="37" t="str">
        <f t="shared" si="37"/>
        <v>J06AAсыворотка противодифтерийная</v>
      </c>
      <c r="D2366" s="85" t="s">
        <v>17948</v>
      </c>
    </row>
    <row r="2367" spans="1:4" x14ac:dyDescent="0.25">
      <c r="A2367" s="85" t="s">
        <v>9933</v>
      </c>
      <c r="B2367" s="85" t="s">
        <v>17916</v>
      </c>
      <c r="C2367" s="37" t="str">
        <f t="shared" si="37"/>
        <v>J06AAсыворотка противостолбнячная</v>
      </c>
      <c r="D2367" s="85" t="s">
        <v>17948</v>
      </c>
    </row>
    <row r="2368" spans="1:4" ht="30" x14ac:dyDescent="0.25">
      <c r="A2368" s="85" t="s">
        <v>9933</v>
      </c>
      <c r="B2368" s="85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5" t="s">
        <v>13607</v>
      </c>
    </row>
    <row r="2369" spans="1:4" x14ac:dyDescent="0.25">
      <c r="A2369" s="85" t="s">
        <v>9933</v>
      </c>
      <c r="B2369" s="85" t="s">
        <v>15082</v>
      </c>
      <c r="C2369" s="37" t="str">
        <f t="shared" si="37"/>
        <v>J06AAПлазма противопротейная человеческая</v>
      </c>
      <c r="D2369" s="85" t="s">
        <v>13607</v>
      </c>
    </row>
    <row r="2370" spans="1:4" x14ac:dyDescent="0.25">
      <c r="A2370" s="85" t="s">
        <v>9933</v>
      </c>
      <c r="B2370" s="85" t="s">
        <v>12775</v>
      </c>
      <c r="C2370" s="37" t="str">
        <f t="shared" si="37"/>
        <v>J06AAАнатоксин дифтерийно-столбнячный</v>
      </c>
      <c r="D2370" s="85" t="s">
        <v>17948</v>
      </c>
    </row>
    <row r="2371" spans="1:4" ht="30" x14ac:dyDescent="0.25">
      <c r="A2371" s="85" t="s">
        <v>9933</v>
      </c>
      <c r="B2371" s="85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5" t="s">
        <v>13607</v>
      </c>
    </row>
    <row r="2372" spans="1:4" ht="30" x14ac:dyDescent="0.25">
      <c r="A2372" s="85" t="s">
        <v>9933</v>
      </c>
      <c r="B2372" s="85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5" t="s">
        <v>13607</v>
      </c>
    </row>
    <row r="2373" spans="1:4" x14ac:dyDescent="0.25">
      <c r="A2373" s="85" t="s">
        <v>9933</v>
      </c>
      <c r="B2373" s="85" t="s">
        <v>12778</v>
      </c>
      <c r="C2373" s="37" t="str">
        <f t="shared" si="37"/>
        <v>J06AAАнатоксин столбнячный</v>
      </c>
      <c r="D2373" s="85" t="s">
        <v>17948</v>
      </c>
    </row>
    <row r="2374" spans="1:4" x14ac:dyDescent="0.25">
      <c r="A2374" s="85" t="s">
        <v>9933</v>
      </c>
      <c r="B2374" s="85" t="s">
        <v>15080</v>
      </c>
      <c r="C2374" s="37" t="str">
        <f t="shared" si="37"/>
        <v>J06AAиммунные сыворотки</v>
      </c>
      <c r="D2374" s="85" t="s">
        <v>13607</v>
      </c>
    </row>
    <row r="2375" spans="1:4" ht="30" x14ac:dyDescent="0.25">
      <c r="A2375" s="85" t="s">
        <v>9933</v>
      </c>
      <c r="B2375" s="85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5" t="s">
        <v>13607</v>
      </c>
    </row>
    <row r="2376" spans="1:4" x14ac:dyDescent="0.25">
      <c r="A2376" s="85" t="s">
        <v>9933</v>
      </c>
      <c r="B2376" s="85" t="s">
        <v>15081</v>
      </c>
      <c r="C2376" s="37" t="str">
        <f t="shared" si="37"/>
        <v>J06AAИммуноглобулин человека противоботулинический</v>
      </c>
      <c r="D2376" s="85" t="s">
        <v>13607</v>
      </c>
    </row>
    <row r="2377" spans="1:4" x14ac:dyDescent="0.25">
      <c r="A2377" s="85" t="s">
        <v>9933</v>
      </c>
      <c r="B2377" s="85" t="s">
        <v>13554</v>
      </c>
      <c r="C2377" s="37" t="str">
        <f t="shared" si="37"/>
        <v>J06AAАнтитоксин ботулинический типа Е</v>
      </c>
      <c r="D2377" s="85" t="s">
        <v>13607</v>
      </c>
    </row>
    <row r="2378" spans="1:4" ht="30" x14ac:dyDescent="0.25">
      <c r="A2378" s="85" t="s">
        <v>9933</v>
      </c>
      <c r="B2378" s="85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5" t="s">
        <v>13607</v>
      </c>
    </row>
    <row r="2379" spans="1:4" x14ac:dyDescent="0.25">
      <c r="A2379" s="85" t="s">
        <v>9933</v>
      </c>
      <c r="B2379" s="85" t="s">
        <v>13553</v>
      </c>
      <c r="C2379" s="37" t="str">
        <f t="shared" si="37"/>
        <v>J06AAАнтитоксин ботулинический типа В</v>
      </c>
      <c r="D2379" s="85" t="s">
        <v>13607</v>
      </c>
    </row>
    <row r="2380" spans="1:4" x14ac:dyDescent="0.25">
      <c r="A2380" s="85" t="s">
        <v>9933</v>
      </c>
      <c r="B2380" s="85" t="s">
        <v>12780</v>
      </c>
      <c r="C2380" s="37" t="str">
        <f t="shared" si="37"/>
        <v>J06AAАнтитоксин гангренозный</v>
      </c>
      <c r="D2380" s="85" t="s">
        <v>13607</v>
      </c>
    </row>
    <row r="2381" spans="1:4" x14ac:dyDescent="0.25">
      <c r="A2381" s="85" t="s">
        <v>9933</v>
      </c>
      <c r="B2381" s="85" t="s">
        <v>12781</v>
      </c>
      <c r="C2381" s="37" t="str">
        <f t="shared" si="37"/>
        <v>J06AAАнтитоксин дифтерийный</v>
      </c>
      <c r="D2381" s="85" t="s">
        <v>13607</v>
      </c>
    </row>
    <row r="2382" spans="1:4" x14ac:dyDescent="0.25">
      <c r="A2382" s="85" t="s">
        <v>9933</v>
      </c>
      <c r="B2382" s="85" t="s">
        <v>12782</v>
      </c>
      <c r="C2382" s="37" t="str">
        <f t="shared" si="37"/>
        <v>J06AAАнтитоксин столбнячный</v>
      </c>
      <c r="D2382" s="85" t="s">
        <v>13607</v>
      </c>
    </row>
    <row r="2383" spans="1:4" x14ac:dyDescent="0.25">
      <c r="A2383" s="85" t="s">
        <v>9933</v>
      </c>
      <c r="B2383" s="85" t="s">
        <v>12783</v>
      </c>
      <c r="C2383" s="37" t="str">
        <f t="shared" si="37"/>
        <v>J06AAАнтитоксин яда гадюки обыкновенной</v>
      </c>
      <c r="D2383" s="85" t="s">
        <v>17948</v>
      </c>
    </row>
    <row r="2384" spans="1:4" x14ac:dyDescent="0.25">
      <c r="A2384" s="85" t="s">
        <v>9933</v>
      </c>
      <c r="B2384" s="85" t="s">
        <v>12776</v>
      </c>
      <c r="C2384" s="37" t="str">
        <f t="shared" si="37"/>
        <v>J06AAАнатоксин дифтерийный</v>
      </c>
      <c r="D2384" s="85" t="s">
        <v>17948</v>
      </c>
    </row>
    <row r="2385" spans="1:4" x14ac:dyDescent="0.25">
      <c r="A2385" s="85" t="s">
        <v>9933</v>
      </c>
      <c r="B2385" s="85" t="s">
        <v>12779</v>
      </c>
      <c r="C2385" s="37" t="str">
        <f t="shared" si="37"/>
        <v>J06AAАнтитоксин ботулинический типа А</v>
      </c>
      <c r="D2385" s="85" t="s">
        <v>13607</v>
      </c>
    </row>
    <row r="2386" spans="1:4" x14ac:dyDescent="0.25">
      <c r="A2386" s="85" t="s">
        <v>10030</v>
      </c>
      <c r="B2386" s="85" t="s">
        <v>15088</v>
      </c>
      <c r="C2386" s="37" t="str">
        <f t="shared" si="37"/>
        <v>J06BAИммуноглобулин человека нормальный [IgG+IgM+IgA]</v>
      </c>
      <c r="D2386" s="85" t="s">
        <v>13607</v>
      </c>
    </row>
    <row r="2387" spans="1:4" x14ac:dyDescent="0.25">
      <c r="A2387" s="85" t="s">
        <v>10030</v>
      </c>
      <c r="B2387" s="85" t="s">
        <v>12784</v>
      </c>
      <c r="C2387" s="37" t="str">
        <f t="shared" si="37"/>
        <v>J06BAИммуноглобулин человека нормальный</v>
      </c>
      <c r="D2387" s="85" t="s">
        <v>17948</v>
      </c>
    </row>
    <row r="2388" spans="1:4" x14ac:dyDescent="0.25">
      <c r="A2388" s="85" t="s">
        <v>10030</v>
      </c>
      <c r="B2388" s="85" t="s">
        <v>15089</v>
      </c>
      <c r="C2388" s="37" t="str">
        <f t="shared" si="37"/>
        <v>J06BAИммуноглобулины нормальные человеческие</v>
      </c>
      <c r="D2388" s="85" t="s">
        <v>13607</v>
      </c>
    </row>
    <row r="2389" spans="1:4" x14ac:dyDescent="0.25">
      <c r="A2389" s="85" t="s">
        <v>10028</v>
      </c>
      <c r="B2389" s="85" t="s">
        <v>12788</v>
      </c>
      <c r="C2389" s="37" t="str">
        <f t="shared" si="37"/>
        <v>J06BBИммуноглобулин антирабический</v>
      </c>
      <c r="D2389" s="85" t="s">
        <v>17948</v>
      </c>
    </row>
    <row r="2390" spans="1:4" x14ac:dyDescent="0.25">
      <c r="A2390" s="85" t="s">
        <v>10028</v>
      </c>
      <c r="B2390" s="85" t="s">
        <v>12786</v>
      </c>
      <c r="C2390" s="37" t="str">
        <f t="shared" si="37"/>
        <v>J06BBИммуноглобулин против клещевого энцефалита</v>
      </c>
      <c r="D2390" s="85" t="s">
        <v>17948</v>
      </c>
    </row>
    <row r="2391" spans="1:4" x14ac:dyDescent="0.25">
      <c r="A2391" s="85" t="s">
        <v>10028</v>
      </c>
      <c r="B2391" s="85" t="s">
        <v>17917</v>
      </c>
      <c r="C2391" s="37" t="str">
        <f t="shared" si="37"/>
        <v>J06BBиммуноглобулин противостолбнячный человека</v>
      </c>
      <c r="D2391" s="85" t="s">
        <v>17948</v>
      </c>
    </row>
    <row r="2392" spans="1:4" x14ac:dyDescent="0.25">
      <c r="A2392" s="85" t="s">
        <v>10028</v>
      </c>
      <c r="B2392" s="85" t="s">
        <v>17918</v>
      </c>
      <c r="C2392" s="37" t="str">
        <f t="shared" si="37"/>
        <v>J06BBиммуноглобулин человека антистафилококковый</v>
      </c>
      <c r="D2392" s="85" t="s">
        <v>17948</v>
      </c>
    </row>
    <row r="2393" spans="1:4" x14ac:dyDescent="0.25">
      <c r="A2393" s="85" t="s">
        <v>10028</v>
      </c>
      <c r="B2393" s="85" t="s">
        <v>15091</v>
      </c>
      <c r="C2393" s="37" t="str">
        <f t="shared" si="37"/>
        <v>J06BBИммуноглобулин человека антирезус Rho[D]</v>
      </c>
      <c r="D2393" s="85" t="s">
        <v>17948</v>
      </c>
    </row>
    <row r="2394" spans="1:4" x14ac:dyDescent="0.25">
      <c r="A2394" s="85" t="s">
        <v>10028</v>
      </c>
      <c r="B2394" s="85" t="s">
        <v>12785</v>
      </c>
      <c r="C2394" s="37" t="str">
        <f t="shared" si="37"/>
        <v>J06BBИммуноглобулин человека против гепатита В</v>
      </c>
      <c r="D2394" s="85" t="s">
        <v>13607</v>
      </c>
    </row>
    <row r="2395" spans="1:4" x14ac:dyDescent="0.25">
      <c r="A2395" s="85" t="s">
        <v>10028</v>
      </c>
      <c r="B2395" s="85" t="s">
        <v>12787</v>
      </c>
      <c r="C2395" s="37" t="str">
        <f t="shared" si="37"/>
        <v>J06BBИммуноглобулин человека антицитомегаловирусный</v>
      </c>
      <c r="D2395" s="85" t="s">
        <v>13607</v>
      </c>
    </row>
    <row r="2396" spans="1:4" x14ac:dyDescent="0.25">
      <c r="A2396" s="85" t="s">
        <v>10028</v>
      </c>
      <c r="B2396" s="85" t="s">
        <v>12789</v>
      </c>
      <c r="C2396" s="37" t="str">
        <f t="shared" si="37"/>
        <v>J06BBПаливизумаб</v>
      </c>
      <c r="D2396" s="85" t="s">
        <v>17948</v>
      </c>
    </row>
    <row r="2397" spans="1:4" x14ac:dyDescent="0.25">
      <c r="A2397" s="85" t="s">
        <v>10028</v>
      </c>
      <c r="B2397" s="85" t="s">
        <v>15090</v>
      </c>
      <c r="C2397" s="37" t="str">
        <f t="shared" si="37"/>
        <v>J06BBГистамин+Иммуноглобулин человека нормальный</v>
      </c>
      <c r="D2397" s="85" t="s">
        <v>13607</v>
      </c>
    </row>
    <row r="2398" spans="1:4" x14ac:dyDescent="0.25">
      <c r="A2398" s="85" t="s">
        <v>10028</v>
      </c>
      <c r="B2398" s="85" t="s">
        <v>15093</v>
      </c>
      <c r="C2398" s="37" t="str">
        <f t="shared" si="37"/>
        <v>J06BBИммуноглобулины специфические</v>
      </c>
      <c r="D2398" s="85" t="s">
        <v>13607</v>
      </c>
    </row>
    <row r="2399" spans="1:4" x14ac:dyDescent="0.25">
      <c r="A2399" s="85" t="s">
        <v>10028</v>
      </c>
      <c r="B2399" s="85" t="s">
        <v>12792</v>
      </c>
      <c r="C2399" s="37" t="str">
        <f t="shared" si="37"/>
        <v>J06BBИммуноглобулин противооспенный</v>
      </c>
      <c r="D2399" s="85" t="s">
        <v>13607</v>
      </c>
    </row>
    <row r="2400" spans="1:4" x14ac:dyDescent="0.25">
      <c r="A2400" s="85" t="s">
        <v>10028</v>
      </c>
      <c r="B2400" s="85" t="s">
        <v>15092</v>
      </c>
      <c r="C2400" s="37" t="str">
        <f t="shared" si="37"/>
        <v>J06BBИммуноглобулин человека противококлюшный антитоксический</v>
      </c>
      <c r="D2400" s="85" t="s">
        <v>13607</v>
      </c>
    </row>
    <row r="2401" spans="1:4" x14ac:dyDescent="0.25">
      <c r="A2401" s="85" t="s">
        <v>10028</v>
      </c>
      <c r="B2401" s="85" t="s">
        <v>12773</v>
      </c>
      <c r="C2401" s="37" t="str">
        <f t="shared" si="37"/>
        <v>J06BBИммуноглобулин человека противодифтерийный</v>
      </c>
      <c r="D2401" s="85" t="s">
        <v>13607</v>
      </c>
    </row>
    <row r="2402" spans="1:4" x14ac:dyDescent="0.25">
      <c r="A2402" s="85" t="s">
        <v>10029</v>
      </c>
      <c r="B2402" s="85" t="s">
        <v>15095</v>
      </c>
      <c r="C2402" s="37" t="str">
        <f t="shared" si="37"/>
        <v>J06BCИммуноглобулин антиротавирусный</v>
      </c>
      <c r="D2402" s="85" t="s">
        <v>13607</v>
      </c>
    </row>
    <row r="2403" spans="1:4" x14ac:dyDescent="0.25">
      <c r="A2403" s="85" t="s">
        <v>10029</v>
      </c>
      <c r="B2403" s="85" t="s">
        <v>15097</v>
      </c>
      <c r="C2403" s="37" t="str">
        <f t="shared" si="37"/>
        <v>J06BCИммуноглобулин против лихорадки Эбола</v>
      </c>
      <c r="D2403" s="85" t="s">
        <v>13607</v>
      </c>
    </row>
    <row r="2404" spans="1:4" x14ac:dyDescent="0.25">
      <c r="A2404" s="85" t="s">
        <v>10029</v>
      </c>
      <c r="B2404" s="85" t="s">
        <v>15081</v>
      </c>
      <c r="C2404" s="37" t="str">
        <f t="shared" si="37"/>
        <v>J06BCИммуноглобулин человека противоботулинический</v>
      </c>
      <c r="D2404" s="85" t="s">
        <v>13607</v>
      </c>
    </row>
    <row r="2405" spans="1:4" x14ac:dyDescent="0.25">
      <c r="A2405" s="85" t="s">
        <v>10029</v>
      </c>
      <c r="B2405" s="85" t="s">
        <v>15094</v>
      </c>
      <c r="C2405" s="37" t="str">
        <f t="shared" si="37"/>
        <v>J06BCдругие иммуноглобулины</v>
      </c>
      <c r="D2405" s="85" t="s">
        <v>13607</v>
      </c>
    </row>
    <row r="2406" spans="1:4" x14ac:dyDescent="0.25">
      <c r="A2406" s="85" t="s">
        <v>10029</v>
      </c>
      <c r="B2406" s="85" t="s">
        <v>15100</v>
      </c>
      <c r="C2406" s="37" t="str">
        <f t="shared" si="37"/>
        <v>J06BCИммуноглобулин человека противогриппозный</v>
      </c>
      <c r="D2406" s="85" t="s">
        <v>13607</v>
      </c>
    </row>
    <row r="2407" spans="1:4" x14ac:dyDescent="0.25">
      <c r="A2407" s="85" t="s">
        <v>10029</v>
      </c>
      <c r="B2407" s="85" t="s">
        <v>15098</v>
      </c>
      <c r="C2407" s="37" t="str">
        <f t="shared" si="37"/>
        <v>J06BCИммуноглобулин против японского энцефалита</v>
      </c>
      <c r="D2407" s="85" t="s">
        <v>13607</v>
      </c>
    </row>
    <row r="2408" spans="1:4" x14ac:dyDescent="0.25">
      <c r="A2408" s="85" t="s">
        <v>10029</v>
      </c>
      <c r="B2408" s="85" t="s">
        <v>15099</v>
      </c>
      <c r="C2408" s="37" t="str">
        <f t="shared" si="37"/>
        <v>J06BCИммуноглобулин противолептоспирозный</v>
      </c>
      <c r="D2408" s="85" t="s">
        <v>13607</v>
      </c>
    </row>
    <row r="2409" spans="1:4" x14ac:dyDescent="0.25">
      <c r="A2409" s="85" t="s">
        <v>10029</v>
      </c>
      <c r="B2409" s="85" t="s">
        <v>15096</v>
      </c>
      <c r="C2409" s="37" t="str">
        <f t="shared" si="37"/>
        <v>J06BCИммуноглобулин против венесуэльского энцефаломиелита</v>
      </c>
      <c r="D2409" s="85" t="s">
        <v>13607</v>
      </c>
    </row>
    <row r="2410" spans="1:4" x14ac:dyDescent="0.25">
      <c r="A2410" s="85" t="s">
        <v>10029</v>
      </c>
      <c r="B2410" s="85" t="s">
        <v>12793</v>
      </c>
      <c r="C2410" s="37" t="str">
        <f t="shared" si="37"/>
        <v>J06BCИммуноглобулин противосибиреязвенный</v>
      </c>
      <c r="D2410" s="85" t="s">
        <v>13607</v>
      </c>
    </row>
    <row r="2411" spans="1:4" x14ac:dyDescent="0.25">
      <c r="A2411" s="85" t="s">
        <v>10029</v>
      </c>
      <c r="B2411" s="85" t="s">
        <v>12794</v>
      </c>
      <c r="C2411" s="37" t="str">
        <f t="shared" si="37"/>
        <v>J06BCИммуноглобулин человека противоаллергический</v>
      </c>
      <c r="D2411" s="85" t="s">
        <v>13607</v>
      </c>
    </row>
    <row r="2412" spans="1:4" x14ac:dyDescent="0.25">
      <c r="A2412" s="85" t="s">
        <v>10029</v>
      </c>
      <c r="B2412" s="85" t="s">
        <v>12790</v>
      </c>
      <c r="C2412" s="37" t="str">
        <f t="shared" si="37"/>
        <v>J06BCЛактоглобулин против условно-патогенных бактерий и сальмонелл</v>
      </c>
      <c r="D2412" s="85" t="s">
        <v>13607</v>
      </c>
    </row>
    <row r="2413" spans="1:4" x14ac:dyDescent="0.25">
      <c r="A2413" s="85" t="s">
        <v>10029</v>
      </c>
      <c r="B2413" s="85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5" t="s">
        <v>13607</v>
      </c>
    </row>
    <row r="2414" spans="1:4" x14ac:dyDescent="0.25">
      <c r="A2414" s="85" t="s">
        <v>10029</v>
      </c>
      <c r="B2414" s="85" t="s">
        <v>12998</v>
      </c>
      <c r="C2414" s="37" t="str">
        <f t="shared" si="38"/>
        <v>J06BCИммуноглобулин антитимоцитарный</v>
      </c>
      <c r="D2414" s="85" t="s">
        <v>17948</v>
      </c>
    </row>
    <row r="2415" spans="1:4" ht="30" x14ac:dyDescent="0.25">
      <c r="A2415" s="85" t="s">
        <v>18459</v>
      </c>
      <c r="B2415" s="85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5" t="s">
        <v>17948</v>
      </c>
    </row>
    <row r="2416" spans="1:4" x14ac:dyDescent="0.25">
      <c r="A2416" s="85" t="s">
        <v>12795</v>
      </c>
      <c r="B2416" s="85" t="s">
        <v>12796</v>
      </c>
      <c r="C2416" s="37" t="str">
        <f t="shared" si="38"/>
        <v>J07ACВакцина для профилактики сибирской язвы</v>
      </c>
      <c r="D2416" s="85" t="s">
        <v>13607</v>
      </c>
    </row>
    <row r="2417" spans="1:4" x14ac:dyDescent="0.25">
      <c r="A2417" s="85" t="s">
        <v>12797</v>
      </c>
      <c r="B2417" s="85" t="s">
        <v>12798</v>
      </c>
      <c r="C2417" s="37" t="str">
        <f t="shared" si="38"/>
        <v>J07ADВакцина для профилактики бруцеллеза</v>
      </c>
      <c r="D2417" s="85" t="s">
        <v>13607</v>
      </c>
    </row>
    <row r="2418" spans="1:4" x14ac:dyDescent="0.25">
      <c r="A2418" s="85" t="s">
        <v>12799</v>
      </c>
      <c r="B2418" s="85" t="s">
        <v>12800</v>
      </c>
      <c r="C2418" s="37" t="str">
        <f t="shared" si="38"/>
        <v>J07AEВакцина для профилактики холеры</v>
      </c>
      <c r="D2418" s="85" t="s">
        <v>13607</v>
      </c>
    </row>
    <row r="2419" spans="1:4" x14ac:dyDescent="0.25">
      <c r="A2419" s="85" t="s">
        <v>12799</v>
      </c>
      <c r="B2419" s="85" t="s">
        <v>15101</v>
      </c>
      <c r="C2419" s="37" t="str">
        <f t="shared" si="38"/>
        <v>J07AEВакцины для профилактики холеры</v>
      </c>
      <c r="D2419" s="85" t="s">
        <v>13607</v>
      </c>
    </row>
    <row r="2420" spans="1:4" ht="30" x14ac:dyDescent="0.25">
      <c r="A2420" s="85" t="s">
        <v>12801</v>
      </c>
      <c r="B2420" s="85" t="s">
        <v>12802</v>
      </c>
      <c r="C2420" s="37" t="str">
        <f t="shared" si="38"/>
        <v>J07AGВакцина для профилактики инфекций, вызываемых Haemophilus influenzae</v>
      </c>
      <c r="D2420" s="85" t="s">
        <v>13607</v>
      </c>
    </row>
    <row r="2421" spans="1:4" x14ac:dyDescent="0.25">
      <c r="A2421" s="85" t="s">
        <v>12803</v>
      </c>
      <c r="B2421" s="85" t="s">
        <v>12804</v>
      </c>
      <c r="C2421" s="37" t="str">
        <f t="shared" si="38"/>
        <v>J07AHВакцина для профилактики менингококковых инфекций</v>
      </c>
      <c r="D2421" s="85" t="s">
        <v>13607</v>
      </c>
    </row>
    <row r="2422" spans="1:4" x14ac:dyDescent="0.25">
      <c r="A2422" s="85" t="s">
        <v>15102</v>
      </c>
      <c r="B2422" s="85" t="s">
        <v>15104</v>
      </c>
      <c r="C2422" s="37" t="str">
        <f t="shared" si="38"/>
        <v>J07AJВакцины для профилактики коклюша</v>
      </c>
      <c r="D2422" s="85" t="s">
        <v>13607</v>
      </c>
    </row>
    <row r="2423" spans="1:4" x14ac:dyDescent="0.25">
      <c r="A2423" s="85" t="s">
        <v>15102</v>
      </c>
      <c r="B2423" s="85" t="s">
        <v>15103</v>
      </c>
      <c r="C2423" s="37" t="str">
        <f t="shared" si="38"/>
        <v>J07AJАнатоксин коклюшный</v>
      </c>
      <c r="D2423" s="85" t="s">
        <v>13607</v>
      </c>
    </row>
    <row r="2424" spans="1:4" x14ac:dyDescent="0.25">
      <c r="A2424" s="85" t="s">
        <v>12805</v>
      </c>
      <c r="B2424" s="85" t="s">
        <v>12806</v>
      </c>
      <c r="C2424" s="37" t="str">
        <f t="shared" si="38"/>
        <v>J07AKВакцина для профилактики чумы</v>
      </c>
      <c r="D2424" s="85" t="s">
        <v>13607</v>
      </c>
    </row>
    <row r="2425" spans="1:4" x14ac:dyDescent="0.25">
      <c r="A2425" s="85" t="s">
        <v>12807</v>
      </c>
      <c r="B2425" s="85" t="s">
        <v>12808</v>
      </c>
      <c r="C2425" s="37" t="str">
        <f t="shared" si="38"/>
        <v>J07ALВакцина для профилактики пневмококковых инфекций</v>
      </c>
      <c r="D2425" s="85" t="s">
        <v>13607</v>
      </c>
    </row>
    <row r="2426" spans="1:4" x14ac:dyDescent="0.25">
      <c r="A2426" s="85" t="s">
        <v>15105</v>
      </c>
      <c r="B2426" s="85" t="s">
        <v>15106</v>
      </c>
      <c r="C2426" s="37" t="str">
        <f t="shared" si="38"/>
        <v>J07AMВакцина для профилактики дифтерии и столбняка</v>
      </c>
      <c r="D2426" s="85" t="s">
        <v>13607</v>
      </c>
    </row>
    <row r="2427" spans="1:4" x14ac:dyDescent="0.25">
      <c r="A2427" s="85" t="s">
        <v>12809</v>
      </c>
      <c r="B2427" s="85" t="s">
        <v>12810</v>
      </c>
      <c r="C2427" s="37" t="str">
        <f t="shared" si="38"/>
        <v>J07ANВакцина для профилактики туберкулеза</v>
      </c>
      <c r="D2427" s="85" t="s">
        <v>13607</v>
      </c>
    </row>
    <row r="2428" spans="1:4" x14ac:dyDescent="0.25">
      <c r="A2428" s="85" t="s">
        <v>12811</v>
      </c>
      <c r="B2428" s="85" t="s">
        <v>12812</v>
      </c>
      <c r="C2428" s="37" t="str">
        <f t="shared" si="38"/>
        <v>J07APВакцина для профилактики брюшного тифа</v>
      </c>
      <c r="D2428" s="85" t="s">
        <v>13607</v>
      </c>
    </row>
    <row r="2429" spans="1:4" x14ac:dyDescent="0.25">
      <c r="A2429" s="85" t="s">
        <v>12813</v>
      </c>
      <c r="B2429" s="85" t="s">
        <v>12814</v>
      </c>
      <c r="C2429" s="37" t="str">
        <f t="shared" si="38"/>
        <v>J07ARВакцина для профилактики сыпного тифа</v>
      </c>
      <c r="D2429" s="85" t="s">
        <v>13607</v>
      </c>
    </row>
    <row r="2430" spans="1:4" x14ac:dyDescent="0.25">
      <c r="A2430" s="85" t="s">
        <v>12815</v>
      </c>
      <c r="B2430" s="85" t="s">
        <v>12820</v>
      </c>
      <c r="C2430" s="37" t="str">
        <f t="shared" si="38"/>
        <v>J07AXВакцина для лечения и диагностики гонококковая</v>
      </c>
      <c r="D2430" s="85" t="s">
        <v>13607</v>
      </c>
    </row>
    <row r="2431" spans="1:4" x14ac:dyDescent="0.25">
      <c r="A2431" s="85" t="s">
        <v>12815</v>
      </c>
      <c r="B2431" s="85" t="s">
        <v>12819</v>
      </c>
      <c r="C2431" s="37" t="str">
        <f t="shared" si="38"/>
        <v>J07AXВакцина для лечения стафилококковых инфекций</v>
      </c>
      <c r="D2431" s="85" t="s">
        <v>13607</v>
      </c>
    </row>
    <row r="2432" spans="1:4" x14ac:dyDescent="0.25">
      <c r="A2432" s="85" t="s">
        <v>12815</v>
      </c>
      <c r="B2432" s="85" t="s">
        <v>12818</v>
      </c>
      <c r="C2432" s="37" t="str">
        <f t="shared" si="38"/>
        <v>J07AXВакцина для профилактики дизентерии</v>
      </c>
      <c r="D2432" s="85" t="s">
        <v>13607</v>
      </c>
    </row>
    <row r="2433" spans="1:4" x14ac:dyDescent="0.25">
      <c r="A2433" s="85" t="s">
        <v>12815</v>
      </c>
      <c r="B2433" s="85" t="s">
        <v>12817</v>
      </c>
      <c r="C2433" s="37" t="str">
        <f t="shared" si="38"/>
        <v>J07AXВакцина для профилактики лептоспироза</v>
      </c>
      <c r="D2433" s="85" t="s">
        <v>13607</v>
      </c>
    </row>
    <row r="2434" spans="1:4" x14ac:dyDescent="0.25">
      <c r="A2434" s="85" t="s">
        <v>12815</v>
      </c>
      <c r="B2434" s="85" t="s">
        <v>12816</v>
      </c>
      <c r="C2434" s="37" t="str">
        <f t="shared" si="38"/>
        <v>J07AXВакцина для профилактики туляремии</v>
      </c>
      <c r="D2434" s="85" t="s">
        <v>13607</v>
      </c>
    </row>
    <row r="2435" spans="1:4" x14ac:dyDescent="0.25">
      <c r="A2435" s="85" t="s">
        <v>12815</v>
      </c>
      <c r="B2435" s="85" t="s">
        <v>15113</v>
      </c>
      <c r="C2435" s="37" t="str">
        <f t="shared" si="38"/>
        <v>J07AXВакцина протейная из антигенов сухая</v>
      </c>
      <c r="D2435" s="85" t="s">
        <v>13607</v>
      </c>
    </row>
    <row r="2436" spans="1:4" ht="30" x14ac:dyDescent="0.25">
      <c r="A2436" s="85" t="s">
        <v>12815</v>
      </c>
      <c r="B2436" s="85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5" t="s">
        <v>13607</v>
      </c>
    </row>
    <row r="2437" spans="1:4" x14ac:dyDescent="0.25">
      <c r="A2437" s="85" t="s">
        <v>12815</v>
      </c>
      <c r="B2437" s="85" t="s">
        <v>15108</v>
      </c>
      <c r="C2437" s="37" t="str">
        <f t="shared" si="38"/>
        <v>J07AXАнатоксин синегнойной палочки</v>
      </c>
      <c r="D2437" s="85" t="s">
        <v>13607</v>
      </c>
    </row>
    <row r="2438" spans="1:4" x14ac:dyDescent="0.25">
      <c r="A2438" s="85" t="s">
        <v>12815</v>
      </c>
      <c r="B2438" s="85" t="s">
        <v>15117</v>
      </c>
      <c r="C2438" s="37" t="str">
        <f t="shared" si="38"/>
        <v>J07AXЛизаты бактерий</v>
      </c>
      <c r="D2438" s="85" t="s">
        <v>13607</v>
      </c>
    </row>
    <row r="2439" spans="1:4" x14ac:dyDescent="0.25">
      <c r="A2439" s="85" t="s">
        <v>12815</v>
      </c>
      <c r="B2439" s="85" t="s">
        <v>15116</v>
      </c>
      <c r="C2439" s="37" t="str">
        <f t="shared" si="38"/>
        <v>J07AXЛактобактерии [L.rhamnosus,L.vaginalis,L.salivarius,L.fermentum]</v>
      </c>
      <c r="D2439" s="85" t="s">
        <v>13607</v>
      </c>
    </row>
    <row r="2440" spans="1:4" x14ac:dyDescent="0.25">
      <c r="A2440" s="85" t="s">
        <v>12815</v>
      </c>
      <c r="B2440" s="85" t="s">
        <v>12774</v>
      </c>
      <c r="C2440" s="37" t="str">
        <f t="shared" si="38"/>
        <v>J07AXАнатоксин ботулинический</v>
      </c>
      <c r="D2440" s="85" t="s">
        <v>13607</v>
      </c>
    </row>
    <row r="2441" spans="1:4" x14ac:dyDescent="0.25">
      <c r="A2441" s="85" t="s">
        <v>12815</v>
      </c>
      <c r="B2441" s="85" t="s">
        <v>15107</v>
      </c>
      <c r="C2441" s="37" t="str">
        <f t="shared" si="38"/>
        <v>J07AXАнатоксин ботулинический+Анатоксин столбнячный</v>
      </c>
      <c r="D2441" s="85" t="s">
        <v>13607</v>
      </c>
    </row>
    <row r="2442" spans="1:4" x14ac:dyDescent="0.25">
      <c r="A2442" s="85" t="s">
        <v>12815</v>
      </c>
      <c r="B2442" s="85" t="s">
        <v>12777</v>
      </c>
      <c r="C2442" s="37" t="str">
        <f t="shared" si="38"/>
        <v>J07AXАнатоксин стафилококковый</v>
      </c>
      <c r="D2442" s="85" t="s">
        <v>13607</v>
      </c>
    </row>
    <row r="2443" spans="1:4" x14ac:dyDescent="0.25">
      <c r="A2443" s="85" t="s">
        <v>12815</v>
      </c>
      <c r="B2443" s="85" t="s">
        <v>15111</v>
      </c>
      <c r="C2443" s="37" t="str">
        <f t="shared" si="38"/>
        <v>J07AXВакцина для профилактики стафилококковых инфекций</v>
      </c>
      <c r="D2443" s="85" t="s">
        <v>13607</v>
      </c>
    </row>
    <row r="2444" spans="1:4" x14ac:dyDescent="0.25">
      <c r="A2444" s="85" t="s">
        <v>12815</v>
      </c>
      <c r="B2444" s="85" t="s">
        <v>15109</v>
      </c>
      <c r="C2444" s="37" t="str">
        <f t="shared" si="38"/>
        <v>J07AXВакцина для лечения стафило-протейно-синегнойных инфекций</v>
      </c>
      <c r="D2444" s="85" t="s">
        <v>13607</v>
      </c>
    </row>
    <row r="2445" spans="1:4" x14ac:dyDescent="0.25">
      <c r="A2445" s="85" t="s">
        <v>12815</v>
      </c>
      <c r="B2445" s="85" t="s">
        <v>15110</v>
      </c>
      <c r="C2445" s="37" t="str">
        <f t="shared" si="38"/>
        <v>J07AXВакцина для профилактики синегнойной инфекции</v>
      </c>
      <c r="D2445" s="85" t="s">
        <v>13607</v>
      </c>
    </row>
    <row r="2446" spans="1:4" ht="30" x14ac:dyDescent="0.25">
      <c r="A2446" s="85" t="s">
        <v>12815</v>
      </c>
      <c r="B2446" s="85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5" t="s">
        <v>13607</v>
      </c>
    </row>
    <row r="2447" spans="1:4" x14ac:dyDescent="0.25">
      <c r="A2447" s="85" t="s">
        <v>12815</v>
      </c>
      <c r="B2447" s="85" t="s">
        <v>15115</v>
      </c>
      <c r="C2447" s="37" t="str">
        <f t="shared" si="38"/>
        <v>J07AXДругие вакцины для профилактики бактериальных инфекций</v>
      </c>
      <c r="D2447" s="85" t="s">
        <v>13607</v>
      </c>
    </row>
    <row r="2448" spans="1:4" x14ac:dyDescent="0.25">
      <c r="A2448" s="85" t="s">
        <v>15118</v>
      </c>
      <c r="B2448" s="85" t="s">
        <v>12842</v>
      </c>
      <c r="C2448" s="37" t="str">
        <f t="shared" si="38"/>
        <v>J07BВакцина для профилактики оспы</v>
      </c>
      <c r="D2448" s="85" t="s">
        <v>13607</v>
      </c>
    </row>
    <row r="2449" spans="1:4" x14ac:dyDescent="0.25">
      <c r="A2449" s="85" t="s">
        <v>12821</v>
      </c>
      <c r="B2449" s="85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5" t="s">
        <v>13607</v>
      </c>
    </row>
    <row r="2450" spans="1:4" x14ac:dyDescent="0.25">
      <c r="A2450" s="85" t="s">
        <v>12821</v>
      </c>
      <c r="B2450" s="85" t="s">
        <v>15122</v>
      </c>
      <c r="C2450" s="37" t="str">
        <f t="shared" si="38"/>
        <v>J07BAВакцины для профилактики вирусных энцефалитов</v>
      </c>
      <c r="D2450" s="85" t="s">
        <v>13607</v>
      </c>
    </row>
    <row r="2451" spans="1:4" x14ac:dyDescent="0.25">
      <c r="A2451" s="85" t="s">
        <v>12821</v>
      </c>
      <c r="B2451" s="85" t="s">
        <v>12822</v>
      </c>
      <c r="C2451" s="37" t="str">
        <f t="shared" si="38"/>
        <v>J07BAВакцина для профилактики клещевого энцефалита</v>
      </c>
      <c r="D2451" s="85" t="s">
        <v>13607</v>
      </c>
    </row>
    <row r="2452" spans="1:4" ht="45" x14ac:dyDescent="0.25">
      <c r="A2452" s="85" t="s">
        <v>12821</v>
      </c>
      <c r="B2452" s="85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5" t="s">
        <v>13607</v>
      </c>
    </row>
    <row r="2453" spans="1:4" ht="30" x14ac:dyDescent="0.25">
      <c r="A2453" s="85" t="s">
        <v>12821</v>
      </c>
      <c r="B2453" s="85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5" t="s">
        <v>13607</v>
      </c>
    </row>
    <row r="2454" spans="1:4" ht="30" x14ac:dyDescent="0.25">
      <c r="A2454" s="85" t="s">
        <v>12824</v>
      </c>
      <c r="B2454" s="85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5" t="s">
        <v>13607</v>
      </c>
    </row>
    <row r="2455" spans="1:4" x14ac:dyDescent="0.25">
      <c r="A2455" s="85" t="s">
        <v>12824</v>
      </c>
      <c r="B2455" s="85" t="s">
        <v>15126</v>
      </c>
      <c r="C2455" s="37" t="str">
        <f t="shared" si="38"/>
        <v>J07BBВакцина для профилактики птичьего гриппа [живая]</v>
      </c>
      <c r="D2455" s="85" t="s">
        <v>13607</v>
      </c>
    </row>
    <row r="2456" spans="1:4" x14ac:dyDescent="0.25">
      <c r="A2456" s="85" t="s">
        <v>12824</v>
      </c>
      <c r="B2456" s="85" t="s">
        <v>15127</v>
      </c>
      <c r="C2456" s="37" t="str">
        <f t="shared" si="38"/>
        <v>J07BBВакцина для профилактики птичьего гриппа [инактивированная]</v>
      </c>
      <c r="D2456" s="85" t="s">
        <v>13607</v>
      </c>
    </row>
    <row r="2457" spans="1:4" x14ac:dyDescent="0.25">
      <c r="A2457" s="85" t="s">
        <v>12824</v>
      </c>
      <c r="B2457" s="85" t="s">
        <v>15123</v>
      </c>
      <c r="C2457" s="37" t="str">
        <f t="shared" si="38"/>
        <v>J07BBВакцина для профилактики гриппа [живая]</v>
      </c>
      <c r="D2457" s="85" t="s">
        <v>13607</v>
      </c>
    </row>
    <row r="2458" spans="1:4" x14ac:dyDescent="0.25">
      <c r="A2458" s="85" t="s">
        <v>12824</v>
      </c>
      <c r="B2458" s="85" t="s">
        <v>15124</v>
      </c>
      <c r="C2458" s="37" t="str">
        <f t="shared" si="38"/>
        <v>J07BBВакцина для профилактики гриппа [инактивированная]</v>
      </c>
      <c r="D2458" s="85" t="s">
        <v>13607</v>
      </c>
    </row>
    <row r="2459" spans="1:4" x14ac:dyDescent="0.25">
      <c r="A2459" s="85" t="s">
        <v>12824</v>
      </c>
      <c r="B2459" s="85" t="s">
        <v>15128</v>
      </c>
      <c r="C2459" s="37" t="str">
        <f t="shared" si="38"/>
        <v>J07BBВакцины для профилактики гриппа</v>
      </c>
      <c r="D2459" s="85" t="s">
        <v>13607</v>
      </c>
    </row>
    <row r="2460" spans="1:4" x14ac:dyDescent="0.25">
      <c r="A2460" s="85" t="s">
        <v>12825</v>
      </c>
      <c r="B2460" s="85" t="s">
        <v>12828</v>
      </c>
      <c r="C2460" s="37" t="str">
        <f t="shared" si="38"/>
        <v>J07BCВакцина для профилактики вирусного гепатита В</v>
      </c>
      <c r="D2460" s="85" t="s">
        <v>13607</v>
      </c>
    </row>
    <row r="2461" spans="1:4" x14ac:dyDescent="0.25">
      <c r="A2461" s="85" t="s">
        <v>12825</v>
      </c>
      <c r="B2461" s="85" t="s">
        <v>12827</v>
      </c>
      <c r="C2461" s="37" t="str">
        <f t="shared" si="38"/>
        <v>J07BCВакцина для профилактики вирусного гепатита А</v>
      </c>
      <c r="D2461" s="85" t="s">
        <v>13607</v>
      </c>
    </row>
    <row r="2462" spans="1:4" x14ac:dyDescent="0.25">
      <c r="A2462" s="85" t="s">
        <v>12825</v>
      </c>
      <c r="B2462" s="85" t="s">
        <v>12829</v>
      </c>
      <c r="C2462" s="37" t="str">
        <f t="shared" si="38"/>
        <v>J07BCВакцина для профилактики вирусных гепатитов А и B</v>
      </c>
      <c r="D2462" s="85" t="s">
        <v>13607</v>
      </c>
    </row>
    <row r="2463" spans="1:4" x14ac:dyDescent="0.25">
      <c r="A2463" s="85" t="s">
        <v>12830</v>
      </c>
      <c r="B2463" s="85" t="s">
        <v>12831</v>
      </c>
      <c r="C2463" s="37" t="str">
        <f t="shared" si="38"/>
        <v>J07BDВакцина для профилактики кори и паротита</v>
      </c>
      <c r="D2463" s="85" t="s">
        <v>13607</v>
      </c>
    </row>
    <row r="2464" spans="1:4" x14ac:dyDescent="0.25">
      <c r="A2464" s="85" t="s">
        <v>12830</v>
      </c>
      <c r="B2464" s="85" t="s">
        <v>12832</v>
      </c>
      <c r="C2464" s="37" t="str">
        <f t="shared" si="38"/>
        <v>J07BDВакцина для профилактики кори, краснухи и паротита</v>
      </c>
      <c r="D2464" s="85" t="s">
        <v>13607</v>
      </c>
    </row>
    <row r="2465" spans="1:4" x14ac:dyDescent="0.25">
      <c r="A2465" s="85" t="s">
        <v>12830</v>
      </c>
      <c r="B2465" s="85" t="s">
        <v>12823</v>
      </c>
      <c r="C2465" s="37" t="str">
        <f t="shared" si="38"/>
        <v>J07BDВакцина для профилактики кори</v>
      </c>
      <c r="D2465" s="85" t="s">
        <v>13607</v>
      </c>
    </row>
    <row r="2466" spans="1:4" x14ac:dyDescent="0.25">
      <c r="A2466" s="85" t="s">
        <v>12833</v>
      </c>
      <c r="B2466" s="85" t="s">
        <v>12834</v>
      </c>
      <c r="C2466" s="37" t="str">
        <f t="shared" si="38"/>
        <v>J07BEВакцина для профилактики паротита</v>
      </c>
      <c r="D2466" s="85" t="s">
        <v>13607</v>
      </c>
    </row>
    <row r="2467" spans="1:4" x14ac:dyDescent="0.25">
      <c r="A2467" s="85" t="s">
        <v>12835</v>
      </c>
      <c r="B2467" s="85" t="s">
        <v>12836</v>
      </c>
      <c r="C2467" s="37" t="str">
        <f t="shared" si="38"/>
        <v>J07BFВакцина для профилактики полиомиелита</v>
      </c>
      <c r="D2467" s="85" t="s">
        <v>13607</v>
      </c>
    </row>
    <row r="2468" spans="1:4" x14ac:dyDescent="0.25">
      <c r="A2468" s="85" t="s">
        <v>12837</v>
      </c>
      <c r="B2468" s="85" t="s">
        <v>12838</v>
      </c>
      <c r="C2468" s="37" t="str">
        <f t="shared" si="38"/>
        <v>J07BGВакцина для профилактики бешенства</v>
      </c>
      <c r="D2468" s="85" t="s">
        <v>13607</v>
      </c>
    </row>
    <row r="2469" spans="1:4" x14ac:dyDescent="0.25">
      <c r="A2469" s="85" t="s">
        <v>12839</v>
      </c>
      <c r="B2469" s="85" t="s">
        <v>12840</v>
      </c>
      <c r="C2469" s="37" t="str">
        <f t="shared" si="38"/>
        <v>J07BJВакцина для профилактики краснухи</v>
      </c>
      <c r="D2469" s="85" t="s">
        <v>13607</v>
      </c>
    </row>
    <row r="2470" spans="1:4" x14ac:dyDescent="0.25">
      <c r="A2470" s="85" t="s">
        <v>12841</v>
      </c>
      <c r="B2470" s="85" t="s">
        <v>12843</v>
      </c>
      <c r="C2470" s="37" t="str">
        <f t="shared" si="38"/>
        <v>J07BKВакцина для профилактики ветряной оспы</v>
      </c>
      <c r="D2470" s="85" t="s">
        <v>13607</v>
      </c>
    </row>
    <row r="2471" spans="1:4" x14ac:dyDescent="0.25">
      <c r="A2471" s="85" t="s">
        <v>12844</v>
      </c>
      <c r="B2471" s="85" t="s">
        <v>12845</v>
      </c>
      <c r="C2471" s="37" t="str">
        <f t="shared" si="38"/>
        <v>J07BLВакцина для профилактики желтой лихорадки</v>
      </c>
      <c r="D2471" s="85" t="s">
        <v>13607</v>
      </c>
    </row>
    <row r="2472" spans="1:4" x14ac:dyDescent="0.25">
      <c r="A2472" s="85" t="s">
        <v>12846</v>
      </c>
      <c r="B2472" s="85" t="s">
        <v>12847</v>
      </c>
      <c r="C2472" s="37" t="str">
        <f t="shared" si="38"/>
        <v>J07BMВакцина против вируса папилломы человека</v>
      </c>
      <c r="D2472" s="85" t="s">
        <v>13607</v>
      </c>
    </row>
    <row r="2473" spans="1:4" x14ac:dyDescent="0.25">
      <c r="A2473" s="85" t="s">
        <v>12848</v>
      </c>
      <c r="B2473" s="85" t="s">
        <v>12850</v>
      </c>
      <c r="C2473" s="37" t="str">
        <f t="shared" si="38"/>
        <v>J07BXВакцина для профилактики герпетических инфекций</v>
      </c>
      <c r="D2473" s="85" t="s">
        <v>13607</v>
      </c>
    </row>
    <row r="2474" spans="1:4" x14ac:dyDescent="0.25">
      <c r="A2474" s="85" t="s">
        <v>12848</v>
      </c>
      <c r="B2474" s="85" t="s">
        <v>12849</v>
      </c>
      <c r="C2474" s="37" t="str">
        <f t="shared" si="38"/>
        <v>J07BXВакцина для профилактики Ку-лихорадки</v>
      </c>
      <c r="D2474" s="85" t="s">
        <v>13607</v>
      </c>
    </row>
    <row r="2475" spans="1:4" x14ac:dyDescent="0.25">
      <c r="A2475" s="85" t="s">
        <v>12848</v>
      </c>
      <c r="B2475" s="85" t="s">
        <v>15129</v>
      </c>
      <c r="C2475" s="37" t="str">
        <f t="shared" si="38"/>
        <v>J07BXДругие вакцины для профилактики вирусных инфекций</v>
      </c>
      <c r="D2475" s="85" t="s">
        <v>13607</v>
      </c>
    </row>
    <row r="2476" spans="1:4" ht="45" x14ac:dyDescent="0.25">
      <c r="A2476" s="85" t="s">
        <v>12851</v>
      </c>
      <c r="B2476" s="85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5" t="s">
        <v>13607</v>
      </c>
    </row>
    <row r="2477" spans="1:4" ht="30" x14ac:dyDescent="0.25">
      <c r="A2477" s="85" t="s">
        <v>12851</v>
      </c>
      <c r="B2477" s="85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5" t="s">
        <v>13607</v>
      </c>
    </row>
    <row r="2478" spans="1:4" ht="30" x14ac:dyDescent="0.25">
      <c r="A2478" s="85" t="s">
        <v>12851</v>
      </c>
      <c r="B2478" s="85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5" t="s">
        <v>13607</v>
      </c>
    </row>
    <row r="2479" spans="1:4" ht="30" x14ac:dyDescent="0.25">
      <c r="A2479" s="85" t="s">
        <v>12851</v>
      </c>
      <c r="B2479" s="85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5" t="s">
        <v>13607</v>
      </c>
    </row>
    <row r="2480" spans="1:4" x14ac:dyDescent="0.25">
      <c r="A2480" s="85" t="s">
        <v>12851</v>
      </c>
      <c r="B2480" s="85" t="s">
        <v>12852</v>
      </c>
      <c r="C2480" s="37" t="str">
        <f t="shared" si="39"/>
        <v>J07CAВакцина для профилактики дифтерии, коклюша и столбняка</v>
      </c>
      <c r="D2480" s="85" t="s">
        <v>13607</v>
      </c>
    </row>
    <row r="2481" spans="1:4" x14ac:dyDescent="0.25">
      <c r="A2481" s="85" t="s">
        <v>12851</v>
      </c>
      <c r="B2481" s="85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5" t="s">
        <v>13607</v>
      </c>
    </row>
    <row r="2482" spans="1:4" ht="30" x14ac:dyDescent="0.25">
      <c r="A2482" s="85" t="s">
        <v>12851</v>
      </c>
      <c r="B2482" s="85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5" t="s">
        <v>13607</v>
      </c>
    </row>
    <row r="2483" spans="1:4" ht="30" x14ac:dyDescent="0.25">
      <c r="A2483" s="85" t="s">
        <v>12851</v>
      </c>
      <c r="B2483" s="85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5" t="s">
        <v>13607</v>
      </c>
    </row>
    <row r="2484" spans="1:4" x14ac:dyDescent="0.25">
      <c r="A2484" s="85" t="s">
        <v>15134</v>
      </c>
      <c r="B2484" s="85" t="s">
        <v>15136</v>
      </c>
      <c r="C2484" s="37" t="str">
        <f t="shared" si="39"/>
        <v>L01Фентирина таблетки 0.025 г</v>
      </c>
      <c r="D2484" s="85" t="s">
        <v>13607</v>
      </c>
    </row>
    <row r="2485" spans="1:4" x14ac:dyDescent="0.25">
      <c r="A2485" s="85" t="s">
        <v>15134</v>
      </c>
      <c r="B2485" s="85" t="s">
        <v>15135</v>
      </c>
      <c r="C2485" s="37" t="str">
        <f t="shared" si="39"/>
        <v>L01Диглицидил метилфосфонат</v>
      </c>
      <c r="D2485" s="85" t="s">
        <v>13607</v>
      </c>
    </row>
    <row r="2486" spans="1:4" x14ac:dyDescent="0.25">
      <c r="A2486" s="85" t="s">
        <v>15137</v>
      </c>
      <c r="B2486" s="85" t="s">
        <v>15138</v>
      </c>
      <c r="C2486" s="37" t="str">
        <f t="shared" si="39"/>
        <v>L01AХлорэтиламиноурацил</v>
      </c>
      <c r="D2486" s="85" t="s">
        <v>13607</v>
      </c>
    </row>
    <row r="2487" spans="1:4" x14ac:dyDescent="0.25">
      <c r="A2487" s="85" t="s">
        <v>10039</v>
      </c>
      <c r="B2487" s="85" t="s">
        <v>12860</v>
      </c>
      <c r="C2487" s="37" t="str">
        <f t="shared" si="39"/>
        <v>L01AAСарколизин</v>
      </c>
      <c r="D2487" s="85" t="s">
        <v>13607</v>
      </c>
    </row>
    <row r="2488" spans="1:4" x14ac:dyDescent="0.25">
      <c r="A2488" s="85" t="s">
        <v>10039</v>
      </c>
      <c r="B2488" s="85" t="s">
        <v>12855</v>
      </c>
      <c r="C2488" s="37" t="str">
        <f t="shared" si="39"/>
        <v>L01AAБендамустин</v>
      </c>
      <c r="D2488" s="85" t="s">
        <v>13607</v>
      </c>
    </row>
    <row r="2489" spans="1:4" x14ac:dyDescent="0.25">
      <c r="A2489" s="85" t="s">
        <v>10039</v>
      </c>
      <c r="B2489" s="85" t="s">
        <v>12856</v>
      </c>
      <c r="C2489" s="37" t="str">
        <f t="shared" si="39"/>
        <v>L01AAИфосфамид</v>
      </c>
      <c r="D2489" s="85" t="s">
        <v>17948</v>
      </c>
    </row>
    <row r="2490" spans="1:4" x14ac:dyDescent="0.25">
      <c r="A2490" s="85" t="s">
        <v>10039</v>
      </c>
      <c r="B2490" s="85" t="s">
        <v>12857</v>
      </c>
      <c r="C2490" s="37" t="str">
        <f t="shared" si="39"/>
        <v>L01AAМелфалан</v>
      </c>
      <c r="D2490" s="85" t="s">
        <v>17948</v>
      </c>
    </row>
    <row r="2491" spans="1:4" x14ac:dyDescent="0.25">
      <c r="A2491" s="85" t="s">
        <v>10039</v>
      </c>
      <c r="B2491" s="85" t="s">
        <v>12859</v>
      </c>
      <c r="C2491" s="37" t="str">
        <f t="shared" si="39"/>
        <v>L01AAХлорамбуцил</v>
      </c>
      <c r="D2491" s="85" t="s">
        <v>17948</v>
      </c>
    </row>
    <row r="2492" spans="1:4" x14ac:dyDescent="0.25">
      <c r="A2492" s="85" t="s">
        <v>10039</v>
      </c>
      <c r="B2492" s="85" t="s">
        <v>12858</v>
      </c>
      <c r="C2492" s="37" t="str">
        <f t="shared" si="39"/>
        <v>L01AAЦиклофосфамид</v>
      </c>
      <c r="D2492" s="85" t="s">
        <v>17948</v>
      </c>
    </row>
    <row r="2493" spans="1:4" x14ac:dyDescent="0.25">
      <c r="A2493" s="85" t="s">
        <v>9966</v>
      </c>
      <c r="B2493" s="85" t="s">
        <v>12862</v>
      </c>
      <c r="C2493" s="37" t="str">
        <f t="shared" si="39"/>
        <v>L01ABБусульфан</v>
      </c>
      <c r="D2493" s="85" t="s">
        <v>17948</v>
      </c>
    </row>
    <row r="2494" spans="1:4" x14ac:dyDescent="0.25">
      <c r="A2494" s="85" t="s">
        <v>9966</v>
      </c>
      <c r="B2494" s="85" t="s">
        <v>12861</v>
      </c>
      <c r="C2494" s="37" t="str">
        <f t="shared" si="39"/>
        <v>L01ABТреосульфан</v>
      </c>
      <c r="D2494" s="85" t="s">
        <v>13607</v>
      </c>
    </row>
    <row r="2495" spans="1:4" x14ac:dyDescent="0.25">
      <c r="A2495" s="85" t="s">
        <v>15139</v>
      </c>
      <c r="B2495" s="85" t="s">
        <v>15141</v>
      </c>
      <c r="C2495" s="37" t="str">
        <f t="shared" si="39"/>
        <v>L01ACБензотэф для инъекций 0.024 г</v>
      </c>
      <c r="D2495" s="85" t="s">
        <v>13607</v>
      </c>
    </row>
    <row r="2496" spans="1:4" x14ac:dyDescent="0.25">
      <c r="A2496" s="85" t="s">
        <v>15139</v>
      </c>
      <c r="B2496" s="85" t="s">
        <v>15145</v>
      </c>
      <c r="C2496" s="37" t="str">
        <f t="shared" si="39"/>
        <v>L01ACТиотепа</v>
      </c>
      <c r="D2496" s="85" t="s">
        <v>13607</v>
      </c>
    </row>
    <row r="2497" spans="1:4" x14ac:dyDescent="0.25">
      <c r="A2497" s="85" t="s">
        <v>15139</v>
      </c>
      <c r="B2497" s="85" t="s">
        <v>15147</v>
      </c>
      <c r="C2497" s="37" t="str">
        <f t="shared" si="39"/>
        <v>L01ACФторбензотэф для инъекций 0.04 г</v>
      </c>
      <c r="D2497" s="85" t="s">
        <v>13607</v>
      </c>
    </row>
    <row r="2498" spans="1:4" x14ac:dyDescent="0.25">
      <c r="A2498" s="85" t="s">
        <v>15139</v>
      </c>
      <c r="B2498" s="85" t="s">
        <v>15143</v>
      </c>
      <c r="C2498" s="37" t="str">
        <f t="shared" si="39"/>
        <v>L01ACДипин лиофилизированный для инъекций 0.02 г</v>
      </c>
      <c r="D2498" s="85" t="s">
        <v>13607</v>
      </c>
    </row>
    <row r="2499" spans="1:4" x14ac:dyDescent="0.25">
      <c r="A2499" s="85" t="s">
        <v>15139</v>
      </c>
      <c r="B2499" s="85" t="s">
        <v>15144</v>
      </c>
      <c r="C2499" s="37" t="str">
        <f t="shared" si="39"/>
        <v>L01ACПродимина таблетки 0.1 г</v>
      </c>
      <c r="D2499" s="85" t="s">
        <v>13607</v>
      </c>
    </row>
    <row r="2500" spans="1:4" x14ac:dyDescent="0.25">
      <c r="A2500" s="85" t="s">
        <v>15139</v>
      </c>
      <c r="B2500" s="85" t="s">
        <v>15146</v>
      </c>
      <c r="C2500" s="37" t="str">
        <f t="shared" si="39"/>
        <v>L01ACФотретамин</v>
      </c>
      <c r="D2500" s="85" t="s">
        <v>13607</v>
      </c>
    </row>
    <row r="2501" spans="1:4" x14ac:dyDescent="0.25">
      <c r="A2501" s="85" t="s">
        <v>15139</v>
      </c>
      <c r="B2501" s="85" t="s">
        <v>15140</v>
      </c>
      <c r="C2501" s="37" t="str">
        <f t="shared" si="39"/>
        <v>L01ACАзиридинилметилтиазолидинилфосфиноксид</v>
      </c>
      <c r="D2501" s="85" t="s">
        <v>13607</v>
      </c>
    </row>
    <row r="2502" spans="1:4" x14ac:dyDescent="0.25">
      <c r="A2502" s="85" t="s">
        <v>15139</v>
      </c>
      <c r="B2502" s="85" t="s">
        <v>15148</v>
      </c>
      <c r="C2502" s="37" t="str">
        <f t="shared" si="39"/>
        <v>L01ACЭтиленимины</v>
      </c>
      <c r="D2502" s="85" t="s">
        <v>13607</v>
      </c>
    </row>
    <row r="2503" spans="1:4" x14ac:dyDescent="0.25">
      <c r="A2503" s="85" t="s">
        <v>15139</v>
      </c>
      <c r="B2503" s="85" t="s">
        <v>15142</v>
      </c>
      <c r="C2503" s="37" t="str">
        <f t="shared" si="39"/>
        <v>L01ACГексафосфамида таблетки 0.01 г</v>
      </c>
      <c r="D2503" s="85" t="s">
        <v>13607</v>
      </c>
    </row>
    <row r="2504" spans="1:4" x14ac:dyDescent="0.25">
      <c r="A2504" s="85" t="s">
        <v>10053</v>
      </c>
      <c r="B2504" s="85" t="s">
        <v>15151</v>
      </c>
      <c r="C2504" s="37" t="str">
        <f t="shared" si="39"/>
        <v>L01ADСтрептозоцин</v>
      </c>
      <c r="D2504" s="85" t="s">
        <v>13607</v>
      </c>
    </row>
    <row r="2505" spans="1:4" x14ac:dyDescent="0.25">
      <c r="A2505" s="85" t="s">
        <v>10053</v>
      </c>
      <c r="B2505" s="85" t="s">
        <v>15150</v>
      </c>
      <c r="C2505" s="37" t="str">
        <f t="shared" si="39"/>
        <v>L01ADпроизводные нитрозомочевины</v>
      </c>
      <c r="D2505" s="85" t="s">
        <v>13607</v>
      </c>
    </row>
    <row r="2506" spans="1:4" x14ac:dyDescent="0.25">
      <c r="A2506" s="85" t="s">
        <v>10053</v>
      </c>
      <c r="B2506" s="85" t="s">
        <v>15149</v>
      </c>
      <c r="C2506" s="37" t="str">
        <f t="shared" si="39"/>
        <v>L01ADНитрозометилмочевина</v>
      </c>
      <c r="D2506" s="85" t="s">
        <v>13607</v>
      </c>
    </row>
    <row r="2507" spans="1:4" x14ac:dyDescent="0.25">
      <c r="A2507" s="85" t="s">
        <v>10053</v>
      </c>
      <c r="B2507" s="85" t="s">
        <v>12864</v>
      </c>
      <c r="C2507" s="37" t="str">
        <f t="shared" si="39"/>
        <v>L01ADФотемустин</v>
      </c>
      <c r="D2507" s="85" t="s">
        <v>13607</v>
      </c>
    </row>
    <row r="2508" spans="1:4" x14ac:dyDescent="0.25">
      <c r="A2508" s="85" t="s">
        <v>10053</v>
      </c>
      <c r="B2508" s="85" t="s">
        <v>12865</v>
      </c>
      <c r="C2508" s="37" t="str">
        <f t="shared" si="39"/>
        <v>L01ADЛомустин</v>
      </c>
      <c r="D2508" s="85" t="s">
        <v>17948</v>
      </c>
    </row>
    <row r="2509" spans="1:4" x14ac:dyDescent="0.25">
      <c r="A2509" s="85" t="s">
        <v>10053</v>
      </c>
      <c r="B2509" s="85" t="s">
        <v>12863</v>
      </c>
      <c r="C2509" s="37" t="str">
        <f t="shared" si="39"/>
        <v>L01ADКармустин</v>
      </c>
      <c r="D2509" s="85" t="s">
        <v>17948</v>
      </c>
    </row>
    <row r="2510" spans="1:4" x14ac:dyDescent="0.25">
      <c r="A2510" s="85" t="s">
        <v>9995</v>
      </c>
      <c r="B2510" s="85" t="s">
        <v>12868</v>
      </c>
      <c r="C2510" s="37" t="str">
        <f t="shared" si="39"/>
        <v>L01AXДакарбазин</v>
      </c>
      <c r="D2510" s="85" t="s">
        <v>17948</v>
      </c>
    </row>
    <row r="2511" spans="1:4" x14ac:dyDescent="0.25">
      <c r="A2511" s="85" t="s">
        <v>9995</v>
      </c>
      <c r="B2511" s="85" t="s">
        <v>12867</v>
      </c>
      <c r="C2511" s="37" t="str">
        <f t="shared" si="39"/>
        <v>L01AXТемозоломид</v>
      </c>
      <c r="D2511" s="85" t="s">
        <v>17948</v>
      </c>
    </row>
    <row r="2512" spans="1:4" x14ac:dyDescent="0.25">
      <c r="A2512" s="85" t="s">
        <v>9995</v>
      </c>
      <c r="B2512" s="85" t="s">
        <v>15153</v>
      </c>
      <c r="C2512" s="37" t="str">
        <f t="shared" si="39"/>
        <v>L01AXЛофенала таблетки 0.3 г</v>
      </c>
      <c r="D2512" s="85" t="s">
        <v>13607</v>
      </c>
    </row>
    <row r="2513" spans="1:4" x14ac:dyDescent="0.25">
      <c r="A2513" s="85" t="s">
        <v>9995</v>
      </c>
      <c r="B2513" s="85" t="s">
        <v>15152</v>
      </c>
      <c r="C2513" s="37" t="str">
        <f t="shared" si="39"/>
        <v>L01AXдругие алкилирующие средства</v>
      </c>
      <c r="D2513" s="85" t="s">
        <v>13607</v>
      </c>
    </row>
    <row r="2514" spans="1:4" x14ac:dyDescent="0.25">
      <c r="A2514" s="85" t="s">
        <v>9995</v>
      </c>
      <c r="B2514" s="85" t="s">
        <v>15154</v>
      </c>
      <c r="C2514" s="37" t="str">
        <f t="shared" si="39"/>
        <v>L01AXПафенцила таблетки 0.025 г</v>
      </c>
      <c r="D2514" s="85" t="s">
        <v>13607</v>
      </c>
    </row>
    <row r="2515" spans="1:4" x14ac:dyDescent="0.25">
      <c r="A2515" s="85" t="s">
        <v>10092</v>
      </c>
      <c r="B2515" s="85" t="s">
        <v>12870</v>
      </c>
      <c r="C2515" s="37" t="str">
        <f t="shared" si="39"/>
        <v>L01BAМетотрексат</v>
      </c>
      <c r="D2515" s="85" t="s">
        <v>17948</v>
      </c>
    </row>
    <row r="2516" spans="1:4" x14ac:dyDescent="0.25">
      <c r="A2516" s="85" t="s">
        <v>10092</v>
      </c>
      <c r="B2516" s="85" t="s">
        <v>12869</v>
      </c>
      <c r="C2516" s="37" t="str">
        <f t="shared" si="39"/>
        <v>L01BAРалтитрексид</v>
      </c>
      <c r="D2516" s="85" t="s">
        <v>17948</v>
      </c>
    </row>
    <row r="2517" spans="1:4" x14ac:dyDescent="0.25">
      <c r="A2517" s="85" t="s">
        <v>10092</v>
      </c>
      <c r="B2517" s="85" t="s">
        <v>12871</v>
      </c>
      <c r="C2517" s="37" t="str">
        <f t="shared" si="39"/>
        <v>L01BAПеметрексед</v>
      </c>
      <c r="D2517" s="85" t="s">
        <v>17948</v>
      </c>
    </row>
    <row r="2518" spans="1:4" x14ac:dyDescent="0.25">
      <c r="A2518" s="85" t="s">
        <v>10087</v>
      </c>
      <c r="B2518" s="85" t="s">
        <v>12875</v>
      </c>
      <c r="C2518" s="37" t="str">
        <f t="shared" si="39"/>
        <v>L01BBКладрибин</v>
      </c>
      <c r="D2518" s="85" t="s">
        <v>13607</v>
      </c>
    </row>
    <row r="2519" spans="1:4" x14ac:dyDescent="0.25">
      <c r="A2519" s="85" t="s">
        <v>10087</v>
      </c>
      <c r="B2519" s="85" t="s">
        <v>12872</v>
      </c>
      <c r="C2519" s="37" t="str">
        <f t="shared" si="39"/>
        <v>L01BBНеларабин</v>
      </c>
      <c r="D2519" s="85" t="s">
        <v>17948</v>
      </c>
    </row>
    <row r="2520" spans="1:4" x14ac:dyDescent="0.25">
      <c r="A2520" s="85" t="s">
        <v>10087</v>
      </c>
      <c r="B2520" s="85" t="s">
        <v>12873</v>
      </c>
      <c r="C2520" s="37" t="str">
        <f t="shared" si="39"/>
        <v>L01BBМеркаптопурин</v>
      </c>
      <c r="D2520" s="85" t="s">
        <v>17948</v>
      </c>
    </row>
    <row r="2521" spans="1:4" x14ac:dyDescent="0.25">
      <c r="A2521" s="85" t="s">
        <v>10087</v>
      </c>
      <c r="B2521" s="85" t="s">
        <v>12874</v>
      </c>
      <c r="C2521" s="37" t="str">
        <f t="shared" si="39"/>
        <v>L01BBФлударабин</v>
      </c>
      <c r="D2521" s="85" t="s">
        <v>17948</v>
      </c>
    </row>
    <row r="2522" spans="1:4" x14ac:dyDescent="0.25">
      <c r="A2522" s="85" t="s">
        <v>10087</v>
      </c>
      <c r="B2522" s="85" t="s">
        <v>15155</v>
      </c>
      <c r="C2522" s="37" t="str">
        <f t="shared" si="39"/>
        <v>L01BBаналоги пурина</v>
      </c>
      <c r="D2522" s="85" t="s">
        <v>13607</v>
      </c>
    </row>
    <row r="2523" spans="1:4" x14ac:dyDescent="0.25">
      <c r="A2523" s="85" t="s">
        <v>10087</v>
      </c>
      <c r="B2523" s="85" t="s">
        <v>15157</v>
      </c>
      <c r="C2523" s="37" t="str">
        <f t="shared" si="39"/>
        <v>L01BBТиогуанин</v>
      </c>
      <c r="D2523" s="85" t="s">
        <v>13607</v>
      </c>
    </row>
    <row r="2524" spans="1:4" x14ac:dyDescent="0.25">
      <c r="A2524" s="85" t="s">
        <v>10087</v>
      </c>
      <c r="B2524" s="85" t="s">
        <v>15156</v>
      </c>
      <c r="C2524" s="37" t="str">
        <f t="shared" si="39"/>
        <v>L01BBПумитепа</v>
      </c>
      <c r="D2524" s="85" t="s">
        <v>13607</v>
      </c>
    </row>
    <row r="2525" spans="1:4" x14ac:dyDescent="0.25">
      <c r="A2525" s="85" t="s">
        <v>9983</v>
      </c>
      <c r="B2525" s="85" t="s">
        <v>15159</v>
      </c>
      <c r="C2525" s="37" t="str">
        <f t="shared" si="39"/>
        <v>L01BCЛизомустин</v>
      </c>
      <c r="D2525" s="85" t="s">
        <v>13607</v>
      </c>
    </row>
    <row r="2526" spans="1:4" x14ac:dyDescent="0.25">
      <c r="A2526" s="85" t="s">
        <v>9983</v>
      </c>
      <c r="B2526" s="85" t="s">
        <v>15158</v>
      </c>
      <c r="C2526" s="37" t="str">
        <f t="shared" si="39"/>
        <v>L01BCаналоги пиримидина</v>
      </c>
      <c r="D2526" s="85" t="s">
        <v>13607</v>
      </c>
    </row>
    <row r="2527" spans="1:4" x14ac:dyDescent="0.25">
      <c r="A2527" s="85" t="s">
        <v>9983</v>
      </c>
      <c r="B2527" s="85" t="s">
        <v>12881</v>
      </c>
      <c r="C2527" s="37" t="str">
        <f t="shared" si="39"/>
        <v>L01BCЦитарабин</v>
      </c>
      <c r="D2527" s="85" t="s">
        <v>17948</v>
      </c>
    </row>
    <row r="2528" spans="1:4" x14ac:dyDescent="0.25">
      <c r="A2528" s="85" t="s">
        <v>9983</v>
      </c>
      <c r="B2528" s="85" t="s">
        <v>12880</v>
      </c>
      <c r="C2528" s="37" t="str">
        <f t="shared" si="39"/>
        <v>L01BCФторурацил</v>
      </c>
      <c r="D2528" s="85" t="s">
        <v>17948</v>
      </c>
    </row>
    <row r="2529" spans="1:4" x14ac:dyDescent="0.25">
      <c r="A2529" s="85" t="s">
        <v>9983</v>
      </c>
      <c r="B2529" s="85" t="s">
        <v>12879</v>
      </c>
      <c r="C2529" s="37" t="str">
        <f t="shared" si="39"/>
        <v>L01BCГемцитабин</v>
      </c>
      <c r="D2529" s="85" t="s">
        <v>17948</v>
      </c>
    </row>
    <row r="2530" spans="1:4" x14ac:dyDescent="0.25">
      <c r="A2530" s="85" t="s">
        <v>9983</v>
      </c>
      <c r="B2530" s="85" t="s">
        <v>12876</v>
      </c>
      <c r="C2530" s="37" t="str">
        <f t="shared" si="39"/>
        <v>L01BCКапецитабин</v>
      </c>
      <c r="D2530" s="85" t="s">
        <v>17948</v>
      </c>
    </row>
    <row r="2531" spans="1:4" x14ac:dyDescent="0.25">
      <c r="A2531" s="85" t="s">
        <v>9983</v>
      </c>
      <c r="B2531" s="85" t="s">
        <v>12882</v>
      </c>
      <c r="C2531" s="37" t="str">
        <f t="shared" si="39"/>
        <v>L01BCТегафур</v>
      </c>
      <c r="D2531" s="85" t="s">
        <v>13607</v>
      </c>
    </row>
    <row r="2532" spans="1:4" x14ac:dyDescent="0.25">
      <c r="A2532" s="85" t="s">
        <v>9983</v>
      </c>
      <c r="B2532" s="85" t="s">
        <v>12878</v>
      </c>
      <c r="C2532" s="37" t="str">
        <f t="shared" si="39"/>
        <v>L01BCАзацитидин</v>
      </c>
      <c r="D2532" s="85" t="s">
        <v>17948</v>
      </c>
    </row>
    <row r="2533" spans="1:4" x14ac:dyDescent="0.25">
      <c r="A2533" s="85" t="s">
        <v>9983</v>
      </c>
      <c r="B2533" s="85" t="s">
        <v>12877</v>
      </c>
      <c r="C2533" s="37" t="str">
        <f t="shared" si="39"/>
        <v>L01BCДецитабин</v>
      </c>
      <c r="D2533" s="85" t="s">
        <v>13607</v>
      </c>
    </row>
    <row r="2534" spans="1:4" x14ac:dyDescent="0.25">
      <c r="A2534" s="85" t="s">
        <v>9983</v>
      </c>
      <c r="B2534" s="85" t="s">
        <v>15160</v>
      </c>
      <c r="C2534" s="37" t="str">
        <f t="shared" si="39"/>
        <v>L01BCТегафур+[Урацил]</v>
      </c>
      <c r="D2534" s="85" t="s">
        <v>13607</v>
      </c>
    </row>
    <row r="2535" spans="1:4" x14ac:dyDescent="0.25">
      <c r="A2535" s="85" t="s">
        <v>9972</v>
      </c>
      <c r="B2535" s="85" t="s">
        <v>12885</v>
      </c>
      <c r="C2535" s="37" t="str">
        <f t="shared" si="39"/>
        <v>L01CAВинбластин</v>
      </c>
      <c r="D2535" s="85" t="s">
        <v>17948</v>
      </c>
    </row>
    <row r="2536" spans="1:4" x14ac:dyDescent="0.25">
      <c r="A2536" s="85" t="s">
        <v>9972</v>
      </c>
      <c r="B2536" s="85" t="s">
        <v>12883</v>
      </c>
      <c r="C2536" s="37" t="str">
        <f t="shared" si="39"/>
        <v>L01CAВинкристин</v>
      </c>
      <c r="D2536" s="85" t="s">
        <v>17948</v>
      </c>
    </row>
    <row r="2537" spans="1:4" x14ac:dyDescent="0.25">
      <c r="A2537" s="85" t="s">
        <v>9972</v>
      </c>
      <c r="B2537" s="85" t="s">
        <v>12884</v>
      </c>
      <c r="C2537" s="37" t="str">
        <f t="shared" si="39"/>
        <v>L01CAВинорелбин</v>
      </c>
      <c r="D2537" s="85" t="s">
        <v>17948</v>
      </c>
    </row>
    <row r="2538" spans="1:4" x14ac:dyDescent="0.25">
      <c r="A2538" s="85" t="s">
        <v>10199</v>
      </c>
      <c r="B2538" s="85" t="s">
        <v>12887</v>
      </c>
      <c r="C2538" s="37" t="str">
        <f t="shared" si="39"/>
        <v>L01CBЭтопозид</v>
      </c>
      <c r="D2538" s="85" t="s">
        <v>17948</v>
      </c>
    </row>
    <row r="2539" spans="1:4" x14ac:dyDescent="0.25">
      <c r="A2539" s="85" t="s">
        <v>10199</v>
      </c>
      <c r="B2539" s="85" t="s">
        <v>12886</v>
      </c>
      <c r="C2539" s="37" t="str">
        <f t="shared" si="39"/>
        <v>L01CBТенипозид</v>
      </c>
      <c r="D2539" s="85" t="s">
        <v>13607</v>
      </c>
    </row>
    <row r="2540" spans="1:4" x14ac:dyDescent="0.25">
      <c r="A2540" s="85" t="s">
        <v>10199</v>
      </c>
      <c r="B2540" s="85" t="s">
        <v>15161</v>
      </c>
      <c r="C2540" s="37" t="str">
        <f t="shared" si="39"/>
        <v>L01CBПодофиллин</v>
      </c>
      <c r="D2540" s="85" t="s">
        <v>13607</v>
      </c>
    </row>
    <row r="2541" spans="1:4" x14ac:dyDescent="0.25">
      <c r="A2541" s="85" t="s">
        <v>10199</v>
      </c>
      <c r="B2541" s="85" t="s">
        <v>15162</v>
      </c>
      <c r="C2541" s="37" t="str">
        <f t="shared" ref="C2541:C2604" si="40">CONCATENATE(A2541,B2541)</f>
        <v>L01CBпроизводные подофиллотоксина</v>
      </c>
      <c r="D2541" s="85" t="s">
        <v>13607</v>
      </c>
    </row>
    <row r="2542" spans="1:4" x14ac:dyDescent="0.25">
      <c r="A2542" s="85" t="s">
        <v>15163</v>
      </c>
      <c r="B2542" s="85" t="s">
        <v>15164</v>
      </c>
      <c r="C2542" s="37" t="str">
        <f t="shared" si="40"/>
        <v>L01CCДемеколцин</v>
      </c>
      <c r="D2542" s="85" t="s">
        <v>13607</v>
      </c>
    </row>
    <row r="2543" spans="1:4" x14ac:dyDescent="0.25">
      <c r="A2543" s="85" t="s">
        <v>10012</v>
      </c>
      <c r="B2543" s="85" t="s">
        <v>12889</v>
      </c>
      <c r="C2543" s="37" t="str">
        <f t="shared" si="40"/>
        <v>L01CDДоцетаксел</v>
      </c>
      <c r="D2543" s="85" t="s">
        <v>17948</v>
      </c>
    </row>
    <row r="2544" spans="1:4" x14ac:dyDescent="0.25">
      <c r="A2544" s="85" t="s">
        <v>10012</v>
      </c>
      <c r="B2544" s="85" t="s">
        <v>12888</v>
      </c>
      <c r="C2544" s="37" t="str">
        <f t="shared" si="40"/>
        <v>L01CDПаклитаксел</v>
      </c>
      <c r="D2544" s="85" t="s">
        <v>17948</v>
      </c>
    </row>
    <row r="2545" spans="1:4" x14ac:dyDescent="0.25">
      <c r="A2545" s="85" t="s">
        <v>10012</v>
      </c>
      <c r="B2545" s="85" t="s">
        <v>15165</v>
      </c>
      <c r="C2545" s="37" t="str">
        <f t="shared" si="40"/>
        <v>L01CDКабазитаксел</v>
      </c>
      <c r="D2545" s="85" t="s">
        <v>13607</v>
      </c>
    </row>
    <row r="2546" spans="1:4" x14ac:dyDescent="0.25">
      <c r="A2546" s="85" t="s">
        <v>12890</v>
      </c>
      <c r="B2546" s="85" t="s">
        <v>12891</v>
      </c>
      <c r="C2546" s="37" t="str">
        <f t="shared" si="40"/>
        <v>L01CXТрабектедин</v>
      </c>
      <c r="D2546" s="85" t="s">
        <v>13607</v>
      </c>
    </row>
    <row r="2547" spans="1:4" x14ac:dyDescent="0.25">
      <c r="A2547" s="85" t="s">
        <v>12892</v>
      </c>
      <c r="B2547" s="85" t="s">
        <v>15167</v>
      </c>
      <c r="C2547" s="37" t="str">
        <f t="shared" si="40"/>
        <v>L01DAКарубицин</v>
      </c>
      <c r="D2547" s="85" t="s">
        <v>13607</v>
      </c>
    </row>
    <row r="2548" spans="1:4" x14ac:dyDescent="0.25">
      <c r="A2548" s="85" t="s">
        <v>12892</v>
      </c>
      <c r="B2548" s="85" t="s">
        <v>12893</v>
      </c>
      <c r="C2548" s="37" t="str">
        <f t="shared" si="40"/>
        <v>L01DAДактиномицин</v>
      </c>
      <c r="D2548" s="85" t="s">
        <v>13607</v>
      </c>
    </row>
    <row r="2549" spans="1:4" x14ac:dyDescent="0.25">
      <c r="A2549" s="85" t="s">
        <v>12892</v>
      </c>
      <c r="B2549" s="85" t="s">
        <v>15166</v>
      </c>
      <c r="C2549" s="37" t="str">
        <f t="shared" si="40"/>
        <v>L01DAАктиномицины</v>
      </c>
      <c r="D2549" s="85" t="s">
        <v>13607</v>
      </c>
    </row>
    <row r="2550" spans="1:4" x14ac:dyDescent="0.25">
      <c r="A2550" s="85" t="s">
        <v>12892</v>
      </c>
      <c r="B2550" s="85" t="s">
        <v>15169</v>
      </c>
      <c r="C2550" s="37" t="str">
        <f t="shared" si="40"/>
        <v>L01DAРеумицин</v>
      </c>
      <c r="D2550" s="85" t="s">
        <v>13607</v>
      </c>
    </row>
    <row r="2551" spans="1:4" x14ac:dyDescent="0.25">
      <c r="A2551" s="85" t="s">
        <v>12892</v>
      </c>
      <c r="B2551" s="85" t="s">
        <v>15168</v>
      </c>
      <c r="C2551" s="37" t="str">
        <f t="shared" si="40"/>
        <v>L01DAОливомицин</v>
      </c>
      <c r="D2551" s="85" t="s">
        <v>13607</v>
      </c>
    </row>
    <row r="2552" spans="1:4" x14ac:dyDescent="0.25">
      <c r="A2552" s="85" t="s">
        <v>12892</v>
      </c>
      <c r="B2552" s="85" t="s">
        <v>15170</v>
      </c>
      <c r="C2552" s="37" t="str">
        <f t="shared" si="40"/>
        <v>L01DAРуфокромомицин</v>
      </c>
      <c r="D2552" s="85" t="s">
        <v>13607</v>
      </c>
    </row>
    <row r="2553" spans="1:4" x14ac:dyDescent="0.25">
      <c r="A2553" s="85" t="s">
        <v>9997</v>
      </c>
      <c r="B2553" s="85" t="s">
        <v>12898</v>
      </c>
      <c r="C2553" s="37" t="str">
        <f t="shared" si="40"/>
        <v>L01DBМитоксантрон</v>
      </c>
      <c r="D2553" s="85" t="s">
        <v>17948</v>
      </c>
    </row>
    <row r="2554" spans="1:4" x14ac:dyDescent="0.25">
      <c r="A2554" s="85" t="s">
        <v>9997</v>
      </c>
      <c r="B2554" s="85" t="s">
        <v>12896</v>
      </c>
      <c r="C2554" s="37" t="str">
        <f t="shared" si="40"/>
        <v>L01DBИдарубицин</v>
      </c>
      <c r="D2554" s="85" t="s">
        <v>17948</v>
      </c>
    </row>
    <row r="2555" spans="1:4" x14ac:dyDescent="0.25">
      <c r="A2555" s="85" t="s">
        <v>9997</v>
      </c>
      <c r="B2555" s="85" t="s">
        <v>12894</v>
      </c>
      <c r="C2555" s="37" t="str">
        <f t="shared" si="40"/>
        <v>L01DBДаунорубицин</v>
      </c>
      <c r="D2555" s="85" t="s">
        <v>17948</v>
      </c>
    </row>
    <row r="2556" spans="1:4" x14ac:dyDescent="0.25">
      <c r="A2556" s="85" t="s">
        <v>9997</v>
      </c>
      <c r="B2556" s="85" t="s">
        <v>12895</v>
      </c>
      <c r="C2556" s="37" t="str">
        <f t="shared" si="40"/>
        <v>L01DBДоксорубицин</v>
      </c>
      <c r="D2556" s="85" t="s">
        <v>17948</v>
      </c>
    </row>
    <row r="2557" spans="1:4" x14ac:dyDescent="0.25">
      <c r="A2557" s="85" t="s">
        <v>9997</v>
      </c>
      <c r="B2557" s="85" t="s">
        <v>12897</v>
      </c>
      <c r="C2557" s="37" t="str">
        <f t="shared" si="40"/>
        <v>L01DBЭпирубицин</v>
      </c>
      <c r="D2557" s="85" t="s">
        <v>17948</v>
      </c>
    </row>
    <row r="2558" spans="1:4" x14ac:dyDescent="0.25">
      <c r="A2558" s="85" t="s">
        <v>9997</v>
      </c>
      <c r="B2558" s="85" t="s">
        <v>15171</v>
      </c>
      <c r="C2558" s="37" t="str">
        <f t="shared" si="40"/>
        <v>L01DBДаунорубицин липосомальный</v>
      </c>
      <c r="D2558" s="85" t="s">
        <v>13607</v>
      </c>
    </row>
    <row r="2559" spans="1:4" x14ac:dyDescent="0.25">
      <c r="A2559" s="85" t="s">
        <v>9958</v>
      </c>
      <c r="B2559" s="85" t="s">
        <v>15172</v>
      </c>
      <c r="C2559" s="37" t="str">
        <f t="shared" si="40"/>
        <v>L01DCИксабепилон</v>
      </c>
      <c r="D2559" s="85" t="s">
        <v>13607</v>
      </c>
    </row>
    <row r="2560" spans="1:4" x14ac:dyDescent="0.25">
      <c r="A2560" s="85" t="s">
        <v>9958</v>
      </c>
      <c r="B2560" s="85" t="s">
        <v>12900</v>
      </c>
      <c r="C2560" s="37" t="str">
        <f t="shared" si="40"/>
        <v>L01DCБлеомицин</v>
      </c>
      <c r="D2560" s="85" t="s">
        <v>17948</v>
      </c>
    </row>
    <row r="2561" spans="1:4" x14ac:dyDescent="0.25">
      <c r="A2561" s="85" t="s">
        <v>9958</v>
      </c>
      <c r="B2561" s="85" t="s">
        <v>12899</v>
      </c>
      <c r="C2561" s="37" t="str">
        <f t="shared" si="40"/>
        <v>L01DCМитомицин</v>
      </c>
      <c r="D2561" s="85" t="s">
        <v>17948</v>
      </c>
    </row>
    <row r="2562" spans="1:4" x14ac:dyDescent="0.25">
      <c r="A2562" s="85" t="s">
        <v>10051</v>
      </c>
      <c r="B2562" s="85" t="s">
        <v>12902</v>
      </c>
      <c r="C2562" s="37" t="str">
        <f t="shared" si="40"/>
        <v>L01XAОксалиплатин</v>
      </c>
      <c r="D2562" s="85" t="s">
        <v>17948</v>
      </c>
    </row>
    <row r="2563" spans="1:4" x14ac:dyDescent="0.25">
      <c r="A2563" s="85" t="s">
        <v>10051</v>
      </c>
      <c r="B2563" s="85" t="s">
        <v>12901</v>
      </c>
      <c r="C2563" s="37" t="str">
        <f t="shared" si="40"/>
        <v>L01XAКарбоплатин</v>
      </c>
      <c r="D2563" s="85" t="s">
        <v>17948</v>
      </c>
    </row>
    <row r="2564" spans="1:4" x14ac:dyDescent="0.25">
      <c r="A2564" s="85" t="s">
        <v>10051</v>
      </c>
      <c r="B2564" s="85" t="s">
        <v>12903</v>
      </c>
      <c r="C2564" s="37" t="str">
        <f t="shared" si="40"/>
        <v>L01XAЦисплатин</v>
      </c>
      <c r="D2564" s="85" t="s">
        <v>17948</v>
      </c>
    </row>
    <row r="2565" spans="1:4" x14ac:dyDescent="0.25">
      <c r="A2565" s="85" t="s">
        <v>10051</v>
      </c>
      <c r="B2565" s="85" t="s">
        <v>15173</v>
      </c>
      <c r="C2565" s="37" t="str">
        <f t="shared" si="40"/>
        <v>L01XAПлатин лиофилизированный для инъекций</v>
      </c>
      <c r="D2565" s="85" t="s">
        <v>13607</v>
      </c>
    </row>
    <row r="2566" spans="1:4" x14ac:dyDescent="0.25">
      <c r="A2566" s="85" t="s">
        <v>10051</v>
      </c>
      <c r="B2566" s="85" t="s">
        <v>15174</v>
      </c>
      <c r="C2566" s="37" t="str">
        <f t="shared" si="40"/>
        <v>L01XAСоединения платины</v>
      </c>
      <c r="D2566" s="85" t="s">
        <v>13607</v>
      </c>
    </row>
    <row r="2567" spans="1:4" x14ac:dyDescent="0.25">
      <c r="A2567" s="85" t="s">
        <v>10135</v>
      </c>
      <c r="B2567" s="85" t="s">
        <v>15175</v>
      </c>
      <c r="C2567" s="37" t="str">
        <f t="shared" si="40"/>
        <v>L01XBметилгидразины</v>
      </c>
      <c r="D2567" s="85" t="s">
        <v>13607</v>
      </c>
    </row>
    <row r="2568" spans="1:4" x14ac:dyDescent="0.25">
      <c r="A2568" s="85" t="s">
        <v>10135</v>
      </c>
      <c r="B2568" s="85" t="s">
        <v>12904</v>
      </c>
      <c r="C2568" s="37" t="str">
        <f t="shared" si="40"/>
        <v>L01XBПрокарбазин</v>
      </c>
      <c r="D2568" s="85" t="s">
        <v>17948</v>
      </c>
    </row>
    <row r="2569" spans="1:4" x14ac:dyDescent="0.25">
      <c r="A2569" s="85" t="s">
        <v>10135</v>
      </c>
      <c r="B2569" s="85" t="s">
        <v>12905</v>
      </c>
      <c r="C2569" s="37" t="str">
        <f t="shared" si="40"/>
        <v>L01XBГидразина сульфат</v>
      </c>
      <c r="D2569" s="85" t="s">
        <v>13607</v>
      </c>
    </row>
    <row r="2570" spans="1:4" x14ac:dyDescent="0.25">
      <c r="A2570" s="85" t="s">
        <v>9947</v>
      </c>
      <c r="B2570" s="85" t="s">
        <v>12906</v>
      </c>
      <c r="C2570" s="37" t="str">
        <f t="shared" si="40"/>
        <v>L01XCАлемтузумаб</v>
      </c>
      <c r="D2570" s="85" t="s">
        <v>13607</v>
      </c>
    </row>
    <row r="2571" spans="1:4" x14ac:dyDescent="0.25">
      <c r="A2571" s="85" t="s">
        <v>9947</v>
      </c>
      <c r="B2571" s="85" t="s">
        <v>12910</v>
      </c>
      <c r="C2571" s="37" t="str">
        <f t="shared" si="40"/>
        <v>L01XCЦетуксимаб</v>
      </c>
      <c r="D2571" s="85" t="s">
        <v>17948</v>
      </c>
    </row>
    <row r="2572" spans="1:4" x14ac:dyDescent="0.25">
      <c r="A2572" s="85" t="s">
        <v>9947</v>
      </c>
      <c r="B2572" s="85" t="s">
        <v>12911</v>
      </c>
      <c r="C2572" s="37" t="str">
        <f t="shared" si="40"/>
        <v>L01XCПанитумумаб</v>
      </c>
      <c r="D2572" s="85" t="s">
        <v>13607</v>
      </c>
    </row>
    <row r="2573" spans="1:4" x14ac:dyDescent="0.25">
      <c r="A2573" s="85" t="s">
        <v>9947</v>
      </c>
      <c r="B2573" s="85" t="s">
        <v>12908</v>
      </c>
      <c r="C2573" s="37" t="str">
        <f t="shared" si="40"/>
        <v>L01XCРитуксимаб</v>
      </c>
      <c r="D2573" s="85" t="s">
        <v>17948</v>
      </c>
    </row>
    <row r="2574" spans="1:4" x14ac:dyDescent="0.25">
      <c r="A2574" s="85" t="s">
        <v>9947</v>
      </c>
      <c r="B2574" s="85" t="s">
        <v>12907</v>
      </c>
      <c r="C2574" s="37" t="str">
        <f t="shared" si="40"/>
        <v>L01XCБевацизумаб</v>
      </c>
      <c r="D2574" s="85" t="s">
        <v>17948</v>
      </c>
    </row>
    <row r="2575" spans="1:4" x14ac:dyDescent="0.25">
      <c r="A2575" s="85" t="s">
        <v>9947</v>
      </c>
      <c r="B2575" s="85" t="s">
        <v>12909</v>
      </c>
      <c r="C2575" s="37" t="str">
        <f t="shared" si="40"/>
        <v>L01XCТрастузумаб</v>
      </c>
      <c r="D2575" s="85" t="s">
        <v>17948</v>
      </c>
    </row>
    <row r="2576" spans="1:4" x14ac:dyDescent="0.25">
      <c r="A2576" s="85" t="s">
        <v>12912</v>
      </c>
      <c r="B2576" s="85" t="s">
        <v>12913</v>
      </c>
      <c r="C2576" s="37" t="str">
        <f t="shared" si="40"/>
        <v>L01XDАминолевулиновая кислота</v>
      </c>
      <c r="D2576" s="85" t="s">
        <v>13607</v>
      </c>
    </row>
    <row r="2577" spans="1:4" x14ac:dyDescent="0.25">
      <c r="A2577" s="85" t="s">
        <v>12912</v>
      </c>
      <c r="B2577" s="85" t="s">
        <v>15179</v>
      </c>
      <c r="C2577" s="37" t="str">
        <f t="shared" si="40"/>
        <v>L01XDФотодитазин</v>
      </c>
      <c r="D2577" s="85" t="s">
        <v>13607</v>
      </c>
    </row>
    <row r="2578" spans="1:4" x14ac:dyDescent="0.25">
      <c r="A2578" s="85" t="s">
        <v>12912</v>
      </c>
      <c r="B2578" s="85" t="s">
        <v>15176</v>
      </c>
      <c r="C2578" s="37" t="str">
        <f t="shared" si="40"/>
        <v>L01XDМетиламинолевулинат</v>
      </c>
      <c r="D2578" s="85" t="s">
        <v>13607</v>
      </c>
    </row>
    <row r="2579" spans="1:4" x14ac:dyDescent="0.25">
      <c r="A2579" s="85" t="s">
        <v>12912</v>
      </c>
      <c r="B2579" s="85" t="s">
        <v>15178</v>
      </c>
      <c r="C2579" s="37" t="str">
        <f t="shared" si="40"/>
        <v>L01XDРадахлорин</v>
      </c>
      <c r="D2579" s="85" t="s">
        <v>13607</v>
      </c>
    </row>
    <row r="2580" spans="1:4" x14ac:dyDescent="0.25">
      <c r="A2580" s="85" t="s">
        <v>12912</v>
      </c>
      <c r="B2580" s="85" t="s">
        <v>15177</v>
      </c>
      <c r="C2580" s="37" t="str">
        <f t="shared" si="40"/>
        <v>L01XDПрепараты, применяемые при фотодинамической / лучевой терапии</v>
      </c>
      <c r="D2580" s="85" t="s">
        <v>13607</v>
      </c>
    </row>
    <row r="2581" spans="1:4" x14ac:dyDescent="0.25">
      <c r="A2581" s="85" t="s">
        <v>12912</v>
      </c>
      <c r="B2581" s="85" t="s">
        <v>15180</v>
      </c>
      <c r="C2581" s="37" t="str">
        <f t="shared" si="40"/>
        <v>L01XDФотолон</v>
      </c>
      <c r="D2581" s="85" t="s">
        <v>13607</v>
      </c>
    </row>
    <row r="2582" spans="1:4" x14ac:dyDescent="0.25">
      <c r="A2582" s="85" t="s">
        <v>10025</v>
      </c>
      <c r="B2582" s="85" t="s">
        <v>12916</v>
      </c>
      <c r="C2582" s="37" t="str">
        <f t="shared" si="40"/>
        <v>L01XEИматиниб</v>
      </c>
      <c r="D2582" s="85" t="s">
        <v>17948</v>
      </c>
    </row>
    <row r="2583" spans="1:4" x14ac:dyDescent="0.25">
      <c r="A2583" s="85" t="s">
        <v>10025</v>
      </c>
      <c r="B2583" s="85" t="s">
        <v>12914</v>
      </c>
      <c r="C2583" s="37" t="str">
        <f t="shared" si="40"/>
        <v>L01XEГефитиниб</v>
      </c>
      <c r="D2583" s="85" t="s">
        <v>17948</v>
      </c>
    </row>
    <row r="2584" spans="1:4" x14ac:dyDescent="0.25">
      <c r="A2584" s="85" t="s">
        <v>10025</v>
      </c>
      <c r="B2584" s="85" t="s">
        <v>12924</v>
      </c>
      <c r="C2584" s="37" t="str">
        <f t="shared" si="40"/>
        <v>L01XEЭрлотиниб</v>
      </c>
      <c r="D2584" s="85" t="s">
        <v>17948</v>
      </c>
    </row>
    <row r="2585" spans="1:4" x14ac:dyDescent="0.25">
      <c r="A2585" s="85" t="s">
        <v>10025</v>
      </c>
      <c r="B2585" s="85" t="s">
        <v>12922</v>
      </c>
      <c r="C2585" s="37" t="str">
        <f t="shared" si="40"/>
        <v>L01XEСунитиниб</v>
      </c>
      <c r="D2585" s="85" t="s">
        <v>17948</v>
      </c>
    </row>
    <row r="2586" spans="1:4" x14ac:dyDescent="0.25">
      <c r="A2586" s="85" t="s">
        <v>10025</v>
      </c>
      <c r="B2586" s="85" t="s">
        <v>12923</v>
      </c>
      <c r="C2586" s="37" t="str">
        <f t="shared" si="40"/>
        <v>L01XEСорафениб</v>
      </c>
      <c r="D2586" s="85" t="s">
        <v>17948</v>
      </c>
    </row>
    <row r="2587" spans="1:4" x14ac:dyDescent="0.25">
      <c r="A2587" s="85" t="s">
        <v>10025</v>
      </c>
      <c r="B2587" s="85" t="s">
        <v>12915</v>
      </c>
      <c r="C2587" s="37" t="str">
        <f t="shared" si="40"/>
        <v>L01XEДазатиниб</v>
      </c>
      <c r="D2587" s="85" t="s">
        <v>17948</v>
      </c>
    </row>
    <row r="2588" spans="1:4" x14ac:dyDescent="0.25">
      <c r="A2588" s="85" t="s">
        <v>10025</v>
      </c>
      <c r="B2588" s="85" t="s">
        <v>12919</v>
      </c>
      <c r="C2588" s="37" t="str">
        <f t="shared" si="40"/>
        <v>L01XEЛапатиниб</v>
      </c>
      <c r="D2588" s="85" t="s">
        <v>13607</v>
      </c>
    </row>
    <row r="2589" spans="1:4" x14ac:dyDescent="0.25">
      <c r="A2589" s="85" t="s">
        <v>10025</v>
      </c>
      <c r="B2589" s="85" t="s">
        <v>12918</v>
      </c>
      <c r="C2589" s="37" t="str">
        <f t="shared" si="40"/>
        <v>L01XEНилотиниб</v>
      </c>
      <c r="D2589" s="85" t="s">
        <v>17948</v>
      </c>
    </row>
    <row r="2590" spans="1:4" x14ac:dyDescent="0.25">
      <c r="A2590" s="85" t="s">
        <v>10025</v>
      </c>
      <c r="B2590" s="85" t="s">
        <v>12921</v>
      </c>
      <c r="C2590" s="37" t="str">
        <f t="shared" si="40"/>
        <v>L01XEТемсиролимус</v>
      </c>
      <c r="D2590" s="85" t="s">
        <v>13607</v>
      </c>
    </row>
    <row r="2591" spans="1:4" x14ac:dyDescent="0.25">
      <c r="A2591" s="85" t="s">
        <v>10025</v>
      </c>
      <c r="B2591" s="85" t="s">
        <v>12917</v>
      </c>
      <c r="C2591" s="37" t="str">
        <f t="shared" si="40"/>
        <v>L01XEПазопаниб</v>
      </c>
      <c r="D2591" s="85" t="s">
        <v>13607</v>
      </c>
    </row>
    <row r="2592" spans="1:4" x14ac:dyDescent="0.25">
      <c r="A2592" s="85" t="s">
        <v>9937</v>
      </c>
      <c r="B2592" s="85" t="s">
        <v>15182</v>
      </c>
      <c r="C2592" s="37" t="str">
        <f t="shared" si="40"/>
        <v>L01XXАрглабин</v>
      </c>
      <c r="D2592" s="85" t="s">
        <v>13607</v>
      </c>
    </row>
    <row r="2593" spans="1:4" x14ac:dyDescent="0.25">
      <c r="A2593" s="85" t="s">
        <v>9937</v>
      </c>
      <c r="B2593" s="85" t="s">
        <v>15186</v>
      </c>
      <c r="C2593" s="37" t="str">
        <f t="shared" si="40"/>
        <v>L01XXМитотан</v>
      </c>
      <c r="D2593" s="85" t="s">
        <v>13607</v>
      </c>
    </row>
    <row r="2594" spans="1:4" x14ac:dyDescent="0.25">
      <c r="A2594" s="85" t="s">
        <v>9937</v>
      </c>
      <c r="B2594" s="85" t="s">
        <v>15188</v>
      </c>
      <c r="C2594" s="37" t="str">
        <f t="shared" si="40"/>
        <v>L01XXпрочие противоопухолевые препараты</v>
      </c>
      <c r="D2594" s="85" t="s">
        <v>13607</v>
      </c>
    </row>
    <row r="2595" spans="1:4" x14ac:dyDescent="0.25">
      <c r="A2595" s="85" t="s">
        <v>9937</v>
      </c>
      <c r="B2595" s="85" t="s">
        <v>15184</v>
      </c>
      <c r="C2595" s="37" t="str">
        <f t="shared" si="40"/>
        <v>L01XXКанглайт</v>
      </c>
      <c r="D2595" s="85" t="s">
        <v>13607</v>
      </c>
    </row>
    <row r="2596" spans="1:4" x14ac:dyDescent="0.25">
      <c r="A2596" s="85" t="s">
        <v>9937</v>
      </c>
      <c r="B2596" s="85" t="s">
        <v>15183</v>
      </c>
      <c r="C2596" s="37" t="str">
        <f t="shared" si="40"/>
        <v>L01XXДиметиламинопропилового эфира оксикофеин</v>
      </c>
      <c r="D2596" s="85" t="s">
        <v>13607</v>
      </c>
    </row>
    <row r="2597" spans="1:4" x14ac:dyDescent="0.25">
      <c r="A2597" s="85" t="s">
        <v>9937</v>
      </c>
      <c r="B2597" s="85" t="s">
        <v>15181</v>
      </c>
      <c r="C2597" s="37" t="str">
        <f t="shared" si="40"/>
        <v>L01XXАрабинопиранозилметил нитрозомочевина</v>
      </c>
      <c r="D2597" s="85" t="s">
        <v>13607</v>
      </c>
    </row>
    <row r="2598" spans="1:4" x14ac:dyDescent="0.25">
      <c r="A2598" s="85" t="s">
        <v>9937</v>
      </c>
      <c r="B2598" s="85" t="s">
        <v>15187</v>
      </c>
      <c r="C2598" s="37" t="str">
        <f t="shared" si="40"/>
        <v>L01XXОнкофаг</v>
      </c>
      <c r="D2598" s="85" t="s">
        <v>13607</v>
      </c>
    </row>
    <row r="2599" spans="1:4" x14ac:dyDescent="0.25">
      <c r="A2599" s="85" t="s">
        <v>9937</v>
      </c>
      <c r="B2599" s="85" t="s">
        <v>12866</v>
      </c>
      <c r="C2599" s="37" t="str">
        <f t="shared" si="40"/>
        <v>L01XXПроспидия хлорид</v>
      </c>
      <c r="D2599" s="85" t="s">
        <v>13607</v>
      </c>
    </row>
    <row r="2600" spans="1:4" x14ac:dyDescent="0.25">
      <c r="A2600" s="85" t="s">
        <v>9937</v>
      </c>
      <c r="B2600" s="85" t="s">
        <v>15185</v>
      </c>
      <c r="C2600" s="37" t="str">
        <f t="shared" si="40"/>
        <v>L01XXМилтефосин</v>
      </c>
      <c r="D2600" s="85" t="s">
        <v>13607</v>
      </c>
    </row>
    <row r="2601" spans="1:4" x14ac:dyDescent="0.25">
      <c r="A2601" s="85" t="s">
        <v>9937</v>
      </c>
      <c r="B2601" s="85" t="s">
        <v>12370</v>
      </c>
      <c r="C2601" s="37" t="str">
        <f t="shared" si="40"/>
        <v>L01XXБутилгидрокситолуол</v>
      </c>
      <c r="D2601" s="85" t="s">
        <v>13607</v>
      </c>
    </row>
    <row r="2602" spans="1:4" x14ac:dyDescent="0.25">
      <c r="A2602" s="85" t="s">
        <v>9937</v>
      </c>
      <c r="B2602" s="85" t="s">
        <v>15190</v>
      </c>
      <c r="C2602" s="37" t="str">
        <f t="shared" si="40"/>
        <v>L01XXФотогем лиофилизированный для инъекций 0.2 г</v>
      </c>
      <c r="D2602" s="85" t="s">
        <v>13607</v>
      </c>
    </row>
    <row r="2603" spans="1:4" x14ac:dyDescent="0.25">
      <c r="A2603" s="85" t="s">
        <v>9937</v>
      </c>
      <c r="B2603" s="85" t="s">
        <v>15189</v>
      </c>
      <c r="C2603" s="37" t="str">
        <f t="shared" si="40"/>
        <v>L01XXФактор некроза опухоли альфа-1 [тимозин рекомбинантный]</v>
      </c>
      <c r="D2603" s="85" t="s">
        <v>13607</v>
      </c>
    </row>
    <row r="2604" spans="1:4" x14ac:dyDescent="0.25">
      <c r="A2604" s="85" t="s">
        <v>9937</v>
      </c>
      <c r="B2604" s="85" t="s">
        <v>12931</v>
      </c>
      <c r="C2604" s="37" t="str">
        <f t="shared" si="40"/>
        <v>L01XXАлтретамин</v>
      </c>
      <c r="D2604" s="85" t="s">
        <v>13607</v>
      </c>
    </row>
    <row r="2605" spans="1:4" x14ac:dyDescent="0.25">
      <c r="A2605" s="85" t="s">
        <v>9937</v>
      </c>
      <c r="B2605" s="85" t="s">
        <v>12925</v>
      </c>
      <c r="C2605" s="37" t="str">
        <f t="shared" ref="C2605:C2668" si="41">CONCATENATE(A2605,B2605)</f>
        <v>L01XXЭстрамустин</v>
      </c>
      <c r="D2605" s="85" t="s">
        <v>13607</v>
      </c>
    </row>
    <row r="2606" spans="1:4" x14ac:dyDescent="0.25">
      <c r="A2606" s="85" t="s">
        <v>9937</v>
      </c>
      <c r="B2606" s="85" t="s">
        <v>12926</v>
      </c>
      <c r="C2606" s="37" t="str">
        <f t="shared" si="41"/>
        <v>L01XXТопотекан</v>
      </c>
      <c r="D2606" s="85" t="s">
        <v>13607</v>
      </c>
    </row>
    <row r="2607" spans="1:4" x14ac:dyDescent="0.25">
      <c r="A2607" s="85" t="s">
        <v>9937</v>
      </c>
      <c r="B2607" s="85" t="s">
        <v>12927</v>
      </c>
      <c r="C2607" s="37" t="str">
        <f t="shared" si="41"/>
        <v>L01XXПэгаспаргаза</v>
      </c>
      <c r="D2607" s="85" t="s">
        <v>13607</v>
      </c>
    </row>
    <row r="2608" spans="1:4" x14ac:dyDescent="0.25">
      <c r="A2608" s="85" t="s">
        <v>9937</v>
      </c>
      <c r="B2608" s="85" t="s">
        <v>12928</v>
      </c>
      <c r="C2608" s="37" t="str">
        <f t="shared" si="41"/>
        <v>L01XXТретиноин</v>
      </c>
      <c r="D2608" s="85" t="s">
        <v>17948</v>
      </c>
    </row>
    <row r="2609" spans="1:4" x14ac:dyDescent="0.25">
      <c r="A2609" s="85" t="s">
        <v>9937</v>
      </c>
      <c r="B2609" s="85" t="s">
        <v>12932</v>
      </c>
      <c r="C2609" s="37" t="str">
        <f t="shared" si="41"/>
        <v>L01XXАспарагиназа</v>
      </c>
      <c r="D2609" s="85" t="s">
        <v>17948</v>
      </c>
    </row>
    <row r="2610" spans="1:4" x14ac:dyDescent="0.25">
      <c r="A2610" s="85" t="s">
        <v>9937</v>
      </c>
      <c r="B2610" s="85" t="s">
        <v>12930</v>
      </c>
      <c r="C2610" s="37" t="str">
        <f t="shared" si="41"/>
        <v>L01XXБортезомиб</v>
      </c>
      <c r="D2610" s="85" t="s">
        <v>17948</v>
      </c>
    </row>
    <row r="2611" spans="1:4" x14ac:dyDescent="0.25">
      <c r="A2611" s="85" t="s">
        <v>9937</v>
      </c>
      <c r="B2611" s="85" t="s">
        <v>12367</v>
      </c>
      <c r="C2611" s="37" t="str">
        <f t="shared" si="41"/>
        <v>L01XXГидроксикарбамид</v>
      </c>
      <c r="D2611" s="85" t="s">
        <v>17948</v>
      </c>
    </row>
    <row r="2612" spans="1:4" x14ac:dyDescent="0.25">
      <c r="A2612" s="85" t="s">
        <v>9937</v>
      </c>
      <c r="B2612" s="85" t="s">
        <v>12929</v>
      </c>
      <c r="C2612" s="37" t="str">
        <f t="shared" si="41"/>
        <v>L01XXИринотекан</v>
      </c>
      <c r="D2612" s="85" t="s">
        <v>17948</v>
      </c>
    </row>
    <row r="2613" spans="1:4" x14ac:dyDescent="0.25">
      <c r="A2613" s="85" t="s">
        <v>12933</v>
      </c>
      <c r="B2613" s="85" t="s">
        <v>12934</v>
      </c>
      <c r="C2613" s="37" t="str">
        <f t="shared" si="41"/>
        <v>L02AAПолиэстрадиола фосфат</v>
      </c>
      <c r="D2613" s="85" t="s">
        <v>13607</v>
      </c>
    </row>
    <row r="2614" spans="1:4" x14ac:dyDescent="0.25">
      <c r="A2614" s="85" t="s">
        <v>12933</v>
      </c>
      <c r="B2614" s="85" t="s">
        <v>15192</v>
      </c>
      <c r="C2614" s="37" t="str">
        <f t="shared" si="41"/>
        <v>L02AAФосфэстрол</v>
      </c>
      <c r="D2614" s="85" t="s">
        <v>13607</v>
      </c>
    </row>
    <row r="2615" spans="1:4" x14ac:dyDescent="0.25">
      <c r="A2615" s="85" t="s">
        <v>12933</v>
      </c>
      <c r="B2615" s="85" t="s">
        <v>15191</v>
      </c>
      <c r="C2615" s="37" t="str">
        <f t="shared" si="41"/>
        <v>L02AAДиброспидия хлорид</v>
      </c>
      <c r="D2615" s="85" t="s">
        <v>13607</v>
      </c>
    </row>
    <row r="2616" spans="1:4" x14ac:dyDescent="0.25">
      <c r="A2616" s="85" t="s">
        <v>12933</v>
      </c>
      <c r="B2616" s="85" t="s">
        <v>15193</v>
      </c>
      <c r="C2616" s="37" t="str">
        <f t="shared" si="41"/>
        <v>L02AAХлортрианизена таблетки 0.012 г</v>
      </c>
      <c r="D2616" s="85" t="s">
        <v>13607</v>
      </c>
    </row>
    <row r="2617" spans="1:4" x14ac:dyDescent="0.25">
      <c r="A2617" s="85" t="s">
        <v>12933</v>
      </c>
      <c r="B2617" s="85" t="s">
        <v>15194</v>
      </c>
      <c r="C2617" s="37" t="str">
        <f t="shared" si="41"/>
        <v>L02AAЭстрогены</v>
      </c>
      <c r="D2617" s="85" t="s">
        <v>13607</v>
      </c>
    </row>
    <row r="2618" spans="1:4" x14ac:dyDescent="0.25">
      <c r="A2618" s="85" t="s">
        <v>10084</v>
      </c>
      <c r="B2618" s="85" t="s">
        <v>15196</v>
      </c>
      <c r="C2618" s="37" t="str">
        <f t="shared" si="41"/>
        <v>L02ABТефэстрола таблетки 0.005 г</v>
      </c>
      <c r="D2618" s="85" t="s">
        <v>13607</v>
      </c>
    </row>
    <row r="2619" spans="1:4" x14ac:dyDescent="0.25">
      <c r="A2619" s="85" t="s">
        <v>10084</v>
      </c>
      <c r="B2619" s="85" t="s">
        <v>12538</v>
      </c>
      <c r="C2619" s="37" t="str">
        <f t="shared" si="41"/>
        <v>L02ABМедроксипрогестерон</v>
      </c>
      <c r="D2619" s="85" t="s">
        <v>17948</v>
      </c>
    </row>
    <row r="2620" spans="1:4" x14ac:dyDescent="0.25">
      <c r="A2620" s="85" t="s">
        <v>10084</v>
      </c>
      <c r="B2620" s="85" t="s">
        <v>12935</v>
      </c>
      <c r="C2620" s="37" t="str">
        <f t="shared" si="41"/>
        <v>L02ABМегэстрол</v>
      </c>
      <c r="D2620" s="85" t="s">
        <v>13607</v>
      </c>
    </row>
    <row r="2621" spans="1:4" x14ac:dyDescent="0.25">
      <c r="A2621" s="85" t="s">
        <v>10084</v>
      </c>
      <c r="B2621" s="85" t="s">
        <v>12936</v>
      </c>
      <c r="C2621" s="37" t="str">
        <f t="shared" si="41"/>
        <v>L02ABГестонорона капроат</v>
      </c>
      <c r="D2621" s="85" t="s">
        <v>13607</v>
      </c>
    </row>
    <row r="2622" spans="1:4" x14ac:dyDescent="0.25">
      <c r="A2622" s="85" t="s">
        <v>10084</v>
      </c>
      <c r="B2622" s="85" t="s">
        <v>15195</v>
      </c>
      <c r="C2622" s="37" t="str">
        <f t="shared" si="41"/>
        <v>L02ABгестагены</v>
      </c>
      <c r="D2622" s="85" t="s">
        <v>13607</v>
      </c>
    </row>
    <row r="2623" spans="1:4" x14ac:dyDescent="0.25">
      <c r="A2623" s="85" t="s">
        <v>9993</v>
      </c>
      <c r="B2623" s="85" t="s">
        <v>12937</v>
      </c>
      <c r="C2623" s="37" t="str">
        <f t="shared" si="41"/>
        <v>L02AEБусерелин</v>
      </c>
      <c r="D2623" s="85" t="s">
        <v>13607</v>
      </c>
    </row>
    <row r="2624" spans="1:4" x14ac:dyDescent="0.25">
      <c r="A2624" s="85" t="s">
        <v>9993</v>
      </c>
      <c r="B2624" s="85" t="s">
        <v>12940</v>
      </c>
      <c r="C2624" s="37" t="str">
        <f t="shared" si="41"/>
        <v>L02AEТрипторелин</v>
      </c>
      <c r="D2624" s="85" t="s">
        <v>17948</v>
      </c>
    </row>
    <row r="2625" spans="1:4" x14ac:dyDescent="0.25">
      <c r="A2625" s="85" t="s">
        <v>9993</v>
      </c>
      <c r="B2625" s="85" t="s">
        <v>12938</v>
      </c>
      <c r="C2625" s="37" t="str">
        <f t="shared" si="41"/>
        <v>L02AEГозерелин</v>
      </c>
      <c r="D2625" s="85" t="s">
        <v>17948</v>
      </c>
    </row>
    <row r="2626" spans="1:4" x14ac:dyDescent="0.25">
      <c r="A2626" s="85" t="s">
        <v>9993</v>
      </c>
      <c r="B2626" s="85" t="s">
        <v>12939</v>
      </c>
      <c r="C2626" s="37" t="str">
        <f t="shared" si="41"/>
        <v>L02AEЛейпрорелин</v>
      </c>
      <c r="D2626" s="85" t="s">
        <v>17948</v>
      </c>
    </row>
    <row r="2627" spans="1:4" x14ac:dyDescent="0.25">
      <c r="A2627" s="85" t="s">
        <v>10164</v>
      </c>
      <c r="B2627" s="85" t="s">
        <v>12943</v>
      </c>
      <c r="C2627" s="37" t="str">
        <f t="shared" si="41"/>
        <v>L02BAТамоксифен</v>
      </c>
      <c r="D2627" s="85" t="s">
        <v>17948</v>
      </c>
    </row>
    <row r="2628" spans="1:4" x14ac:dyDescent="0.25">
      <c r="A2628" s="85" t="s">
        <v>10164</v>
      </c>
      <c r="B2628" s="85" t="s">
        <v>12941</v>
      </c>
      <c r="C2628" s="37" t="str">
        <f t="shared" si="41"/>
        <v>L02BAФулвестрант</v>
      </c>
      <c r="D2628" s="85" t="s">
        <v>17948</v>
      </c>
    </row>
    <row r="2629" spans="1:4" x14ac:dyDescent="0.25">
      <c r="A2629" s="85" t="s">
        <v>10164</v>
      </c>
      <c r="B2629" s="85" t="s">
        <v>12942</v>
      </c>
      <c r="C2629" s="37" t="str">
        <f t="shared" si="41"/>
        <v>L02BAТоремифен</v>
      </c>
      <c r="D2629" s="85" t="s">
        <v>13607</v>
      </c>
    </row>
    <row r="2630" spans="1:4" x14ac:dyDescent="0.25">
      <c r="A2630" s="85" t="s">
        <v>9954</v>
      </c>
      <c r="B2630" s="85" t="s">
        <v>12944</v>
      </c>
      <c r="C2630" s="37" t="str">
        <f t="shared" si="41"/>
        <v>L02BBФлутамид</v>
      </c>
      <c r="D2630" s="85" t="s">
        <v>17948</v>
      </c>
    </row>
    <row r="2631" spans="1:4" x14ac:dyDescent="0.25">
      <c r="A2631" s="85" t="s">
        <v>9954</v>
      </c>
      <c r="B2631" s="85" t="s">
        <v>12945</v>
      </c>
      <c r="C2631" s="37" t="str">
        <f t="shared" si="41"/>
        <v>L02BBБикалутамид</v>
      </c>
      <c r="D2631" s="85" t="s">
        <v>17948</v>
      </c>
    </row>
    <row r="2632" spans="1:4" x14ac:dyDescent="0.25">
      <c r="A2632" s="85" t="s">
        <v>9954</v>
      </c>
      <c r="B2632" s="85" t="s">
        <v>15197</v>
      </c>
      <c r="C2632" s="37" t="str">
        <f t="shared" si="41"/>
        <v>L02BBАбиратерон</v>
      </c>
      <c r="D2632" s="85" t="s">
        <v>13607</v>
      </c>
    </row>
    <row r="2633" spans="1:4" x14ac:dyDescent="0.25">
      <c r="A2633" s="85" t="s">
        <v>9954</v>
      </c>
      <c r="B2633" s="85" t="s">
        <v>15198</v>
      </c>
      <c r="C2633" s="37" t="str">
        <f t="shared" si="41"/>
        <v>L02BBантиандрогены</v>
      </c>
      <c r="D2633" s="85" t="s">
        <v>13607</v>
      </c>
    </row>
    <row r="2634" spans="1:4" x14ac:dyDescent="0.25">
      <c r="A2634" s="85" t="s">
        <v>9932</v>
      </c>
      <c r="B2634" s="85" t="s">
        <v>15199</v>
      </c>
      <c r="C2634" s="37" t="str">
        <f t="shared" si="41"/>
        <v>L02BGАминоглутетимид</v>
      </c>
      <c r="D2634" s="85" t="s">
        <v>13607</v>
      </c>
    </row>
    <row r="2635" spans="1:4" x14ac:dyDescent="0.25">
      <c r="A2635" s="85" t="s">
        <v>9932</v>
      </c>
      <c r="B2635" s="85" t="s">
        <v>12946</v>
      </c>
      <c r="C2635" s="37" t="str">
        <f t="shared" si="41"/>
        <v>L02BGАнастрозол</v>
      </c>
      <c r="D2635" s="85" t="s">
        <v>17948</v>
      </c>
    </row>
    <row r="2636" spans="1:4" x14ac:dyDescent="0.25">
      <c r="A2636" s="85" t="s">
        <v>9932</v>
      </c>
      <c r="B2636" s="85" t="s">
        <v>12948</v>
      </c>
      <c r="C2636" s="37" t="str">
        <f t="shared" si="41"/>
        <v>L02BGЛетрозол</v>
      </c>
      <c r="D2636" s="85" t="s">
        <v>13607</v>
      </c>
    </row>
    <row r="2637" spans="1:4" x14ac:dyDescent="0.25">
      <c r="A2637" s="85" t="s">
        <v>9932</v>
      </c>
      <c r="B2637" s="85" t="s">
        <v>12947</v>
      </c>
      <c r="C2637" s="37" t="str">
        <f t="shared" si="41"/>
        <v>L02BGЭксеместан</v>
      </c>
      <c r="D2637" s="85" t="s">
        <v>13607</v>
      </c>
    </row>
    <row r="2638" spans="1:4" x14ac:dyDescent="0.25">
      <c r="A2638" s="85" t="s">
        <v>12949</v>
      </c>
      <c r="B2638" s="85" t="s">
        <v>12950</v>
      </c>
      <c r="C2638" s="37" t="str">
        <f t="shared" si="41"/>
        <v>L02BXДегареликс</v>
      </c>
      <c r="D2638" s="85" t="s">
        <v>13607</v>
      </c>
    </row>
    <row r="2639" spans="1:4" x14ac:dyDescent="0.25">
      <c r="A2639" s="85" t="s">
        <v>15200</v>
      </c>
      <c r="B2639" s="85" t="s">
        <v>12521</v>
      </c>
      <c r="C2639" s="37" t="str">
        <f t="shared" si="41"/>
        <v>L03Аминодигидрофталазиндион натрия</v>
      </c>
      <c r="D2639" s="85" t="s">
        <v>13607</v>
      </c>
    </row>
    <row r="2640" spans="1:4" x14ac:dyDescent="0.25">
      <c r="A2640" s="85" t="s">
        <v>15200</v>
      </c>
      <c r="B2640" s="85" t="s">
        <v>15201</v>
      </c>
      <c r="C2640" s="37" t="str">
        <f t="shared" si="41"/>
        <v>L03Эрбисол</v>
      </c>
      <c r="D2640" s="85" t="s">
        <v>13607</v>
      </c>
    </row>
    <row r="2641" spans="1:4" x14ac:dyDescent="0.25">
      <c r="A2641" s="85" t="s">
        <v>12951</v>
      </c>
      <c r="B2641" s="85" t="s">
        <v>15205</v>
      </c>
      <c r="C2641" s="37" t="str">
        <f t="shared" si="41"/>
        <v>L03AПентоксила таблетки покрытые оболочкой</v>
      </c>
      <c r="D2641" s="85" t="s">
        <v>13607</v>
      </c>
    </row>
    <row r="2642" spans="1:4" x14ac:dyDescent="0.25">
      <c r="A2642" s="85" t="s">
        <v>12951</v>
      </c>
      <c r="B2642" s="85" t="s">
        <v>15206</v>
      </c>
      <c r="C2642" s="37" t="str">
        <f t="shared" si="41"/>
        <v>L03AПродигиозана раствор для инъекций 0.005%</v>
      </c>
      <c r="D2642" s="85" t="s">
        <v>13607</v>
      </c>
    </row>
    <row r="2643" spans="1:4" x14ac:dyDescent="0.25">
      <c r="A2643" s="85" t="s">
        <v>12951</v>
      </c>
      <c r="B2643" s="85" t="s">
        <v>12984</v>
      </c>
      <c r="C2643" s="37" t="str">
        <f t="shared" si="41"/>
        <v>L03AОксодигидроакридинилацетат натрия</v>
      </c>
      <c r="D2643" s="85" t="s">
        <v>13607</v>
      </c>
    </row>
    <row r="2644" spans="1:4" x14ac:dyDescent="0.25">
      <c r="A2644" s="85" t="s">
        <v>12951</v>
      </c>
      <c r="B2644" s="85" t="s">
        <v>12975</v>
      </c>
      <c r="C2644" s="37" t="str">
        <f t="shared" si="41"/>
        <v>L03AРибонуклеат натрия</v>
      </c>
      <c r="D2644" s="85" t="s">
        <v>13607</v>
      </c>
    </row>
    <row r="2645" spans="1:4" x14ac:dyDescent="0.25">
      <c r="A2645" s="85" t="s">
        <v>12951</v>
      </c>
      <c r="B2645" s="85" t="s">
        <v>15204</v>
      </c>
      <c r="C2645" s="37" t="str">
        <f t="shared" si="41"/>
        <v>L03AМиелопид</v>
      </c>
      <c r="D2645" s="85" t="s">
        <v>13607</v>
      </c>
    </row>
    <row r="2646" spans="1:4" x14ac:dyDescent="0.25">
      <c r="A2646" s="85" t="s">
        <v>12951</v>
      </c>
      <c r="B2646" s="85" t="s">
        <v>15207</v>
      </c>
      <c r="C2646" s="37" t="str">
        <f t="shared" si="41"/>
        <v>L03AФенилкарбэтоксиметилтиазолидинкарбоновая кислота</v>
      </c>
      <c r="D2646" s="85" t="s">
        <v>13607</v>
      </c>
    </row>
    <row r="2647" spans="1:4" x14ac:dyDescent="0.25">
      <c r="A2647" s="85" t="s">
        <v>12951</v>
      </c>
      <c r="B2647" s="85" t="s">
        <v>12986</v>
      </c>
      <c r="C2647" s="37" t="str">
        <f t="shared" si="41"/>
        <v>L03AНатрия нуклеоспермат</v>
      </c>
      <c r="D2647" s="85" t="s">
        <v>13607</v>
      </c>
    </row>
    <row r="2648" spans="1:4" x14ac:dyDescent="0.25">
      <c r="A2648" s="85" t="s">
        <v>12951</v>
      </c>
      <c r="B2648" s="85" t="s">
        <v>15202</v>
      </c>
      <c r="C2648" s="37" t="str">
        <f t="shared" si="41"/>
        <v>L03AГлюкозаминилмурамилдипептид</v>
      </c>
      <c r="D2648" s="85" t="s">
        <v>13607</v>
      </c>
    </row>
    <row r="2649" spans="1:4" x14ac:dyDescent="0.25">
      <c r="A2649" s="85" t="s">
        <v>12951</v>
      </c>
      <c r="B2649" s="85" t="s">
        <v>15203</v>
      </c>
      <c r="C2649" s="37" t="str">
        <f t="shared" si="41"/>
        <v>L03AКарбамоилазиридин</v>
      </c>
      <c r="D2649" s="85" t="s">
        <v>13607</v>
      </c>
    </row>
    <row r="2650" spans="1:4" x14ac:dyDescent="0.25">
      <c r="A2650" s="85" t="s">
        <v>10180</v>
      </c>
      <c r="B2650" s="85" t="s">
        <v>12953</v>
      </c>
      <c r="C2650" s="37" t="str">
        <f t="shared" si="41"/>
        <v>L03AAМолграмостим</v>
      </c>
      <c r="D2650" s="85" t="s">
        <v>13607</v>
      </c>
    </row>
    <row r="2651" spans="1:4" x14ac:dyDescent="0.25">
      <c r="A2651" s="85" t="s">
        <v>10180</v>
      </c>
      <c r="B2651" s="85" t="s">
        <v>12952</v>
      </c>
      <c r="C2651" s="37" t="str">
        <f t="shared" si="41"/>
        <v>L03AAЛенограстим</v>
      </c>
      <c r="D2651" s="85" t="s">
        <v>13607</v>
      </c>
    </row>
    <row r="2652" spans="1:4" x14ac:dyDescent="0.25">
      <c r="A2652" s="85" t="s">
        <v>10180</v>
      </c>
      <c r="B2652" s="85" t="s">
        <v>12955</v>
      </c>
      <c r="C2652" s="37" t="str">
        <f t="shared" si="41"/>
        <v>L03AAПэгфилграстим</v>
      </c>
      <c r="D2652" s="85" t="s">
        <v>13607</v>
      </c>
    </row>
    <row r="2653" spans="1:4" x14ac:dyDescent="0.25">
      <c r="A2653" s="85" t="s">
        <v>10180</v>
      </c>
      <c r="B2653" s="85" t="s">
        <v>12954</v>
      </c>
      <c r="C2653" s="37" t="str">
        <f t="shared" si="41"/>
        <v>L03AAФилграстим</v>
      </c>
      <c r="D2653" s="85" t="s">
        <v>17948</v>
      </c>
    </row>
    <row r="2654" spans="1:4" x14ac:dyDescent="0.25">
      <c r="A2654" s="85" t="s">
        <v>10180</v>
      </c>
      <c r="B2654" s="85" t="s">
        <v>12972</v>
      </c>
      <c r="C2654" s="37" t="str">
        <f t="shared" si="41"/>
        <v>L03AAАльфа-глутамил-триптофан</v>
      </c>
      <c r="D2654" s="85" t="s">
        <v>13607</v>
      </c>
    </row>
    <row r="2655" spans="1:4" ht="30" x14ac:dyDescent="0.25">
      <c r="A2655" s="85" t="s">
        <v>10180</v>
      </c>
      <c r="B2655" s="85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5" t="s">
        <v>13607</v>
      </c>
    </row>
    <row r="2656" spans="1:4" x14ac:dyDescent="0.25">
      <c r="A2656" s="85" t="s">
        <v>10180</v>
      </c>
      <c r="B2656" s="85" t="s">
        <v>15208</v>
      </c>
      <c r="C2656" s="37" t="str">
        <f t="shared" si="41"/>
        <v>L03AAколониестимулирующие факторы</v>
      </c>
      <c r="D2656" s="85" t="s">
        <v>13607</v>
      </c>
    </row>
    <row r="2657" spans="1:4" x14ac:dyDescent="0.25">
      <c r="A2657" s="85" t="s">
        <v>10180</v>
      </c>
      <c r="B2657" s="85" t="s">
        <v>15210</v>
      </c>
      <c r="C2657" s="37" t="str">
        <f t="shared" si="41"/>
        <v>L03AAТимоптин для инъекций</v>
      </c>
      <c r="D2657" s="85" t="s">
        <v>13607</v>
      </c>
    </row>
    <row r="2658" spans="1:4" x14ac:dyDescent="0.25">
      <c r="A2658" s="85" t="s">
        <v>10036</v>
      </c>
      <c r="B2658" s="85" t="s">
        <v>15212</v>
      </c>
      <c r="C2658" s="37" t="str">
        <f t="shared" si="41"/>
        <v>L03ABИнтерферон альфа-2</v>
      </c>
      <c r="D2658" s="85" t="s">
        <v>13607</v>
      </c>
    </row>
    <row r="2659" spans="1:4" x14ac:dyDescent="0.25">
      <c r="A2659" s="85" t="s">
        <v>10036</v>
      </c>
      <c r="B2659" s="85" t="s">
        <v>15215</v>
      </c>
      <c r="C2659" s="37" t="str">
        <f t="shared" si="41"/>
        <v>L03ABинтерфероны</v>
      </c>
      <c r="D2659" s="85" t="s">
        <v>13607</v>
      </c>
    </row>
    <row r="2660" spans="1:4" x14ac:dyDescent="0.25">
      <c r="A2660" s="85" t="s">
        <v>10036</v>
      </c>
      <c r="B2660" s="85" t="s">
        <v>12958</v>
      </c>
      <c r="C2660" s="37" t="str">
        <f t="shared" si="41"/>
        <v>L03ABИнтерферон альфа</v>
      </c>
      <c r="D2660" s="85" t="s">
        <v>17948</v>
      </c>
    </row>
    <row r="2661" spans="1:4" x14ac:dyDescent="0.25">
      <c r="A2661" s="85" t="s">
        <v>10036</v>
      </c>
      <c r="B2661" s="85" t="s">
        <v>12963</v>
      </c>
      <c r="C2661" s="37" t="str">
        <f t="shared" si="41"/>
        <v>L03ABИнтерферон гамма</v>
      </c>
      <c r="D2661" s="85" t="s">
        <v>17948</v>
      </c>
    </row>
    <row r="2662" spans="1:4" x14ac:dyDescent="0.25">
      <c r="A2662" s="85" t="s">
        <v>10036</v>
      </c>
      <c r="B2662" s="85" t="s">
        <v>15211</v>
      </c>
      <c r="C2662" s="37" t="str">
        <f t="shared" si="41"/>
        <v>L03ABБензокаин+Интерферон альфа-2b+Таурин</v>
      </c>
      <c r="D2662" s="85" t="s">
        <v>13607</v>
      </c>
    </row>
    <row r="2663" spans="1:4" x14ac:dyDescent="0.25">
      <c r="A2663" s="85" t="s">
        <v>10036</v>
      </c>
      <c r="B2663" s="85" t="s">
        <v>15213</v>
      </c>
      <c r="C2663" s="37" t="str">
        <f t="shared" si="41"/>
        <v>L03ABИнтерферон альфа-2b+Натрия гиалуронат</v>
      </c>
      <c r="D2663" s="85" t="s">
        <v>13607</v>
      </c>
    </row>
    <row r="2664" spans="1:4" x14ac:dyDescent="0.25">
      <c r="A2664" s="85" t="s">
        <v>10036</v>
      </c>
      <c r="B2664" s="85" t="s">
        <v>15214</v>
      </c>
      <c r="C2664" s="37" t="str">
        <f t="shared" si="41"/>
        <v>L03ABИнтерферон альфа-2b+Таурин</v>
      </c>
      <c r="D2664" s="85" t="s">
        <v>13607</v>
      </c>
    </row>
    <row r="2665" spans="1:4" x14ac:dyDescent="0.25">
      <c r="A2665" s="85" t="s">
        <v>10036</v>
      </c>
      <c r="B2665" s="85" t="s">
        <v>12959</v>
      </c>
      <c r="C2665" s="37" t="str">
        <f t="shared" si="41"/>
        <v>L03ABИнтерферон альфа-2a</v>
      </c>
      <c r="D2665" s="85" t="s">
        <v>13607</v>
      </c>
    </row>
    <row r="2666" spans="1:4" x14ac:dyDescent="0.25">
      <c r="A2666" s="85" t="s">
        <v>10036</v>
      </c>
      <c r="B2666" s="85" t="s">
        <v>12960</v>
      </c>
      <c r="C2666" s="37" t="str">
        <f t="shared" si="41"/>
        <v>L03ABИнтерферон альфа-2b</v>
      </c>
      <c r="D2666" s="85" t="s">
        <v>13607</v>
      </c>
    </row>
    <row r="2667" spans="1:4" x14ac:dyDescent="0.25">
      <c r="A2667" s="85" t="s">
        <v>10036</v>
      </c>
      <c r="B2667" s="85" t="s">
        <v>12961</v>
      </c>
      <c r="C2667" s="37" t="str">
        <f t="shared" si="41"/>
        <v>L03ABИнтерферон бета-1a</v>
      </c>
      <c r="D2667" s="85" t="s">
        <v>13607</v>
      </c>
    </row>
    <row r="2668" spans="1:4" x14ac:dyDescent="0.25">
      <c r="A2668" s="85" t="s">
        <v>10036</v>
      </c>
      <c r="B2668" s="85" t="s">
        <v>12962</v>
      </c>
      <c r="C2668" s="37" t="str">
        <f t="shared" si="41"/>
        <v>L03ABИнтерферон бета-1b</v>
      </c>
      <c r="D2668" s="85" t="s">
        <v>13607</v>
      </c>
    </row>
    <row r="2669" spans="1:4" x14ac:dyDescent="0.25">
      <c r="A2669" s="85" t="s">
        <v>10036</v>
      </c>
      <c r="B2669" s="85" t="s">
        <v>12957</v>
      </c>
      <c r="C2669" s="37" t="str">
        <f t="shared" ref="C2669:C2732" si="42">CONCATENATE(A2669,B2669)</f>
        <v>L03ABПэгинтерферон альфа-2b</v>
      </c>
      <c r="D2669" s="85" t="s">
        <v>13607</v>
      </c>
    </row>
    <row r="2670" spans="1:4" x14ac:dyDescent="0.25">
      <c r="A2670" s="85" t="s">
        <v>10036</v>
      </c>
      <c r="B2670" s="85" t="s">
        <v>12956</v>
      </c>
      <c r="C2670" s="37" t="str">
        <f t="shared" si="42"/>
        <v>L03ABПэгинтерферон альфа-2a</v>
      </c>
      <c r="D2670" s="85" t="s">
        <v>13607</v>
      </c>
    </row>
    <row r="2671" spans="1:4" x14ac:dyDescent="0.25">
      <c r="A2671" s="85" t="s">
        <v>10036</v>
      </c>
      <c r="B2671" s="85" t="s">
        <v>18461</v>
      </c>
      <c r="C2671" s="37" t="str">
        <f t="shared" si="42"/>
        <v>L03ABЦепэгинтерферон альфа-2b</v>
      </c>
      <c r="D2671" s="85" t="s">
        <v>17948</v>
      </c>
    </row>
    <row r="2672" spans="1:4" x14ac:dyDescent="0.25">
      <c r="A2672" s="85" t="s">
        <v>10036</v>
      </c>
      <c r="B2672" s="85" t="s">
        <v>17919</v>
      </c>
      <c r="C2672" s="37" t="str">
        <f t="shared" si="42"/>
        <v>L03ABИнтерферон бета</v>
      </c>
      <c r="D2672" s="85" t="s">
        <v>17948</v>
      </c>
    </row>
    <row r="2673" spans="1:4" x14ac:dyDescent="0.25">
      <c r="A2673" s="85" t="s">
        <v>10036</v>
      </c>
      <c r="B2673" s="85" t="s">
        <v>17920</v>
      </c>
      <c r="C2673" s="37" t="str">
        <f t="shared" si="42"/>
        <v>L03ABпэгинтерферон альфа</v>
      </c>
      <c r="D2673" s="85" t="s">
        <v>17948</v>
      </c>
    </row>
    <row r="2674" spans="1:4" x14ac:dyDescent="0.25">
      <c r="A2674" s="85" t="s">
        <v>12964</v>
      </c>
      <c r="B2674" s="85" t="s">
        <v>12966</v>
      </c>
      <c r="C2674" s="37" t="str">
        <f t="shared" si="42"/>
        <v>L03ACИнтерлейкин-1 бета</v>
      </c>
      <c r="D2674" s="85" t="s">
        <v>13607</v>
      </c>
    </row>
    <row r="2675" spans="1:4" x14ac:dyDescent="0.25">
      <c r="A2675" s="85" t="s">
        <v>12964</v>
      </c>
      <c r="B2675" s="85" t="s">
        <v>12967</v>
      </c>
      <c r="C2675" s="37" t="str">
        <f t="shared" si="42"/>
        <v>L03ACИнтерлейкин-2</v>
      </c>
      <c r="D2675" s="85" t="s">
        <v>13607</v>
      </c>
    </row>
    <row r="2676" spans="1:4" x14ac:dyDescent="0.25">
      <c r="A2676" s="85" t="s">
        <v>12964</v>
      </c>
      <c r="B2676" s="85" t="s">
        <v>12965</v>
      </c>
      <c r="C2676" s="37" t="str">
        <f t="shared" si="42"/>
        <v>L03ACАлдеслейкин</v>
      </c>
      <c r="D2676" s="85" t="s">
        <v>13607</v>
      </c>
    </row>
    <row r="2677" spans="1:4" x14ac:dyDescent="0.25">
      <c r="A2677" s="85" t="s">
        <v>12964</v>
      </c>
      <c r="B2677" s="85" t="s">
        <v>15216</v>
      </c>
      <c r="C2677" s="37" t="str">
        <f t="shared" si="42"/>
        <v>L03ACИнтерлейкины</v>
      </c>
      <c r="D2677" s="85" t="s">
        <v>13607</v>
      </c>
    </row>
    <row r="2678" spans="1:4" x14ac:dyDescent="0.25">
      <c r="A2678" s="85" t="s">
        <v>9910</v>
      </c>
      <c r="B2678" s="85" t="s">
        <v>15223</v>
      </c>
      <c r="C2678" s="37" t="str">
        <f t="shared" si="42"/>
        <v>L03AXВитамедин-М</v>
      </c>
      <c r="D2678" s="85" t="s">
        <v>13607</v>
      </c>
    </row>
    <row r="2679" spans="1:4" x14ac:dyDescent="0.25">
      <c r="A2679" s="85" t="s">
        <v>9910</v>
      </c>
      <c r="B2679" s="85" t="s">
        <v>15219</v>
      </c>
      <c r="C2679" s="37" t="str">
        <f t="shared" si="42"/>
        <v>L03AXАнандина раствор для инъекций 10%</v>
      </c>
      <c r="D2679" s="85" t="s">
        <v>13607</v>
      </c>
    </row>
    <row r="2680" spans="1:4" x14ac:dyDescent="0.25">
      <c r="A2680" s="85" t="s">
        <v>9910</v>
      </c>
      <c r="B2680" s="85" t="s">
        <v>15234</v>
      </c>
      <c r="C2680" s="37" t="str">
        <f t="shared" si="42"/>
        <v>L03AXПирогенал в свечах</v>
      </c>
      <c r="D2680" s="85" t="s">
        <v>13607</v>
      </c>
    </row>
    <row r="2681" spans="1:4" ht="45" x14ac:dyDescent="0.25">
      <c r="A2681" s="85" t="s">
        <v>9910</v>
      </c>
      <c r="B2681" s="85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5" t="s">
        <v>13607</v>
      </c>
    </row>
    <row r="2682" spans="1:4" x14ac:dyDescent="0.25">
      <c r="A2682" s="85" t="s">
        <v>9910</v>
      </c>
      <c r="B2682" s="85" t="s">
        <v>12497</v>
      </c>
      <c r="C2682" s="37" t="str">
        <f t="shared" si="42"/>
        <v>L03AXДиоксометилтетрагидропиримидин</v>
      </c>
      <c r="D2682" s="85" t="s">
        <v>13607</v>
      </c>
    </row>
    <row r="2683" spans="1:4" x14ac:dyDescent="0.25">
      <c r="A2683" s="85" t="s">
        <v>9910</v>
      </c>
      <c r="B2683" s="85" t="s">
        <v>15225</v>
      </c>
      <c r="C2683" s="37" t="str">
        <f t="shared" si="42"/>
        <v>L03AXВобэ-мугос Е</v>
      </c>
      <c r="D2683" s="85" t="s">
        <v>13607</v>
      </c>
    </row>
    <row r="2684" spans="1:4" x14ac:dyDescent="0.25">
      <c r="A2684" s="85" t="s">
        <v>9910</v>
      </c>
      <c r="B2684" s="85" t="s">
        <v>15237</v>
      </c>
      <c r="C2684" s="37" t="str">
        <f t="shared" si="42"/>
        <v>L03AXРузам</v>
      </c>
      <c r="D2684" s="85" t="s">
        <v>13607</v>
      </c>
    </row>
    <row r="2685" spans="1:4" x14ac:dyDescent="0.25">
      <c r="A2685" s="85" t="s">
        <v>9910</v>
      </c>
      <c r="B2685" s="85" t="s">
        <v>13012</v>
      </c>
      <c r="C2685" s="37" t="str">
        <f t="shared" si="42"/>
        <v>L03AXГамма-D-глутамил-триптофан</v>
      </c>
      <c r="D2685" s="85" t="s">
        <v>13607</v>
      </c>
    </row>
    <row r="2686" spans="1:4" x14ac:dyDescent="0.25">
      <c r="A2686" s="85" t="s">
        <v>9910</v>
      </c>
      <c r="B2686" s="85" t="s">
        <v>15228</v>
      </c>
      <c r="C2686" s="37" t="str">
        <f t="shared" si="42"/>
        <v>L03AXКипферон</v>
      </c>
      <c r="D2686" s="85" t="s">
        <v>13607</v>
      </c>
    </row>
    <row r="2687" spans="1:4" x14ac:dyDescent="0.25">
      <c r="A2687" s="85" t="s">
        <v>9910</v>
      </c>
      <c r="B2687" s="85" t="s">
        <v>15229</v>
      </c>
      <c r="C2687" s="37" t="str">
        <f t="shared" si="42"/>
        <v>L03AXЛизат бактерий [Esсheriсhia сoli]</v>
      </c>
      <c r="D2687" s="85" t="s">
        <v>13607</v>
      </c>
    </row>
    <row r="2688" spans="1:4" ht="105" x14ac:dyDescent="0.25">
      <c r="A2688" s="85" t="s">
        <v>9910</v>
      </c>
      <c r="B2688" s="85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5" t="s">
        <v>13607</v>
      </c>
    </row>
    <row r="2689" spans="1:4" x14ac:dyDescent="0.25">
      <c r="A2689" s="85" t="s">
        <v>9910</v>
      </c>
      <c r="B2689" s="85" t="s">
        <v>13076</v>
      </c>
      <c r="C2689" s="37" t="str">
        <f t="shared" si="42"/>
        <v>L03AXПептидогликан кислый из ростков картофеля</v>
      </c>
      <c r="D2689" s="85" t="s">
        <v>13607</v>
      </c>
    </row>
    <row r="2690" spans="1:4" x14ac:dyDescent="0.25">
      <c r="A2690" s="85" t="s">
        <v>9910</v>
      </c>
      <c r="B2690" s="85" t="s">
        <v>15222</v>
      </c>
      <c r="C2690" s="37" t="str">
        <f t="shared" si="42"/>
        <v>L03AXБиоарон С</v>
      </c>
      <c r="D2690" s="85" t="s">
        <v>13607</v>
      </c>
    </row>
    <row r="2691" spans="1:4" x14ac:dyDescent="0.25">
      <c r="A2691" s="85" t="s">
        <v>9910</v>
      </c>
      <c r="B2691" s="85" t="s">
        <v>15238</v>
      </c>
      <c r="C2691" s="37" t="str">
        <f t="shared" si="42"/>
        <v>L03AXСпленопид</v>
      </c>
      <c r="D2691" s="85" t="s">
        <v>13607</v>
      </c>
    </row>
    <row r="2692" spans="1:4" x14ac:dyDescent="0.25">
      <c r="A2692" s="85" t="s">
        <v>9910</v>
      </c>
      <c r="B2692" s="85" t="s">
        <v>15241</v>
      </c>
      <c r="C2692" s="37" t="str">
        <f t="shared" si="42"/>
        <v>L03AXФлорексил</v>
      </c>
      <c r="D2692" s="85" t="s">
        <v>13607</v>
      </c>
    </row>
    <row r="2693" spans="1:4" x14ac:dyDescent="0.25">
      <c r="A2693" s="85" t="s">
        <v>9910</v>
      </c>
      <c r="B2693" s="85" t="s">
        <v>13423</v>
      </c>
      <c r="C2693" s="37" t="str">
        <f t="shared" si="42"/>
        <v>L03AXЭхинацеи пурпурной трава</v>
      </c>
      <c r="D2693" s="85" t="s">
        <v>13607</v>
      </c>
    </row>
    <row r="2694" spans="1:4" x14ac:dyDescent="0.25">
      <c r="A2694" s="85" t="s">
        <v>9910</v>
      </c>
      <c r="B2694" s="85" t="s">
        <v>15217</v>
      </c>
      <c r="C2694" s="37" t="str">
        <f t="shared" si="42"/>
        <v>L03AXАктинолизат</v>
      </c>
      <c r="D2694" s="85" t="s">
        <v>13607</v>
      </c>
    </row>
    <row r="2695" spans="1:4" x14ac:dyDescent="0.25">
      <c r="A2695" s="85" t="s">
        <v>9910</v>
      </c>
      <c r="B2695" s="85" t="s">
        <v>15220</v>
      </c>
      <c r="C2695" s="37" t="str">
        <f t="shared" si="42"/>
        <v>L03AXАнаферон детский</v>
      </c>
      <c r="D2695" s="85" t="s">
        <v>13607</v>
      </c>
    </row>
    <row r="2696" spans="1:4" x14ac:dyDescent="0.25">
      <c r="A2696" s="85" t="s">
        <v>9910</v>
      </c>
      <c r="B2696" s="85" t="s">
        <v>15221</v>
      </c>
      <c r="C2696" s="37" t="str">
        <f t="shared" si="42"/>
        <v>L03AXАффинолейкин</v>
      </c>
      <c r="D2696" s="85" t="s">
        <v>13607</v>
      </c>
    </row>
    <row r="2697" spans="1:4" x14ac:dyDescent="0.25">
      <c r="A2697" s="85" t="s">
        <v>9910</v>
      </c>
      <c r="B2697" s="85" t="s">
        <v>15224</v>
      </c>
      <c r="C2697" s="37" t="str">
        <f t="shared" si="42"/>
        <v>L03AXВитанам</v>
      </c>
      <c r="D2697" s="85" t="s">
        <v>13607</v>
      </c>
    </row>
    <row r="2698" spans="1:4" x14ac:dyDescent="0.25">
      <c r="A2698" s="85" t="s">
        <v>9910</v>
      </c>
      <c r="B2698" s="85" t="s">
        <v>15232</v>
      </c>
      <c r="C2698" s="37" t="str">
        <f t="shared" si="42"/>
        <v>L03AXНейроферон</v>
      </c>
      <c r="D2698" s="85" t="s">
        <v>13607</v>
      </c>
    </row>
    <row r="2699" spans="1:4" x14ac:dyDescent="0.25">
      <c r="A2699" s="85" t="s">
        <v>9910</v>
      </c>
      <c r="B2699" s="85" t="s">
        <v>15236</v>
      </c>
      <c r="C2699" s="37" t="str">
        <f t="shared" si="42"/>
        <v>L03AXРибомунил</v>
      </c>
      <c r="D2699" s="85" t="s">
        <v>13607</v>
      </c>
    </row>
    <row r="2700" spans="1:4" x14ac:dyDescent="0.25">
      <c r="A2700" s="85" t="s">
        <v>9910</v>
      </c>
      <c r="B2700" s="85" t="s">
        <v>15239</v>
      </c>
      <c r="C2700" s="37" t="str">
        <f t="shared" si="42"/>
        <v>L03AXСтимфорте</v>
      </c>
      <c r="D2700" s="85" t="s">
        <v>13607</v>
      </c>
    </row>
    <row r="2701" spans="1:4" x14ac:dyDescent="0.25">
      <c r="A2701" s="85" t="s">
        <v>9910</v>
      </c>
      <c r="B2701" s="85" t="s">
        <v>12974</v>
      </c>
      <c r="C2701" s="37" t="str">
        <f t="shared" si="42"/>
        <v>L03AXВакцина для лечения рака мочевого пузыря БЦЖ</v>
      </c>
      <c r="D2701" s="85" t="s">
        <v>17948</v>
      </c>
    </row>
    <row r="2702" spans="1:4" x14ac:dyDescent="0.25">
      <c r="A2702" s="85" t="s">
        <v>9910</v>
      </c>
      <c r="B2702" s="85" t="s">
        <v>13010</v>
      </c>
      <c r="C2702" s="37" t="str">
        <f t="shared" si="42"/>
        <v>L03AXАльфа-фетопротеин человека</v>
      </c>
      <c r="D2702" s="85" t="s">
        <v>13607</v>
      </c>
    </row>
    <row r="2703" spans="1:4" x14ac:dyDescent="0.25">
      <c r="A2703" s="85" t="s">
        <v>9910</v>
      </c>
      <c r="B2703" s="85" t="s">
        <v>15226</v>
      </c>
      <c r="C2703" s="37" t="str">
        <f t="shared" si="42"/>
        <v>L03AXдругие иммуностимуляторы</v>
      </c>
      <c r="D2703" s="85" t="s">
        <v>13607</v>
      </c>
    </row>
    <row r="2704" spans="1:4" x14ac:dyDescent="0.25">
      <c r="A2704" s="85" t="s">
        <v>9910</v>
      </c>
      <c r="B2704" s="85" t="s">
        <v>15233</v>
      </c>
      <c r="C2704" s="37" t="str">
        <f t="shared" si="42"/>
        <v>L03AXПирогенал</v>
      </c>
      <c r="D2704" s="85" t="s">
        <v>13607</v>
      </c>
    </row>
    <row r="2705" spans="1:4" x14ac:dyDescent="0.25">
      <c r="A2705" s="85" t="s">
        <v>9910</v>
      </c>
      <c r="B2705" s="85" t="s">
        <v>15227</v>
      </c>
      <c r="C2705" s="37" t="str">
        <f t="shared" si="42"/>
        <v>L03AXИнтерлейкин-1b</v>
      </c>
      <c r="D2705" s="85" t="s">
        <v>13607</v>
      </c>
    </row>
    <row r="2706" spans="1:4" x14ac:dyDescent="0.25">
      <c r="A2706" s="85" t="s">
        <v>9910</v>
      </c>
      <c r="B2706" s="85" t="s">
        <v>15240</v>
      </c>
      <c r="C2706" s="37" t="str">
        <f t="shared" si="42"/>
        <v>L03AXТезана раствор 0.5% в ампулах</v>
      </c>
      <c r="D2706" s="85" t="s">
        <v>13607</v>
      </c>
    </row>
    <row r="2707" spans="1:4" x14ac:dyDescent="0.25">
      <c r="A2707" s="85" t="s">
        <v>9910</v>
      </c>
      <c r="B2707" s="85" t="s">
        <v>15218</v>
      </c>
      <c r="C2707" s="37" t="str">
        <f t="shared" si="42"/>
        <v>L03AXАльфа-глутамил-триптофан+Аскорбиновая кислота+Бендазол</v>
      </c>
      <c r="D2707" s="85" t="s">
        <v>13607</v>
      </c>
    </row>
    <row r="2708" spans="1:4" x14ac:dyDescent="0.25">
      <c r="A2708" s="85" t="s">
        <v>9910</v>
      </c>
      <c r="B2708" s="85" t="s">
        <v>12973</v>
      </c>
      <c r="C2708" s="37" t="str">
        <f t="shared" si="42"/>
        <v>L03AXАргинил-альфа-аспартил-лизил-валил-тирозил-аргинин</v>
      </c>
      <c r="D2708" s="85" t="s">
        <v>13607</v>
      </c>
    </row>
    <row r="2709" spans="1:4" x14ac:dyDescent="0.25">
      <c r="A2709" s="85" t="s">
        <v>9910</v>
      </c>
      <c r="B2709" s="85" t="s">
        <v>12968</v>
      </c>
      <c r="C2709" s="37" t="str">
        <f t="shared" si="42"/>
        <v>L03AXГлутамил-Цистеинил-Глицин динатрия</v>
      </c>
      <c r="D2709" s="85" t="s">
        <v>17948</v>
      </c>
    </row>
    <row r="2710" spans="1:4" x14ac:dyDescent="0.25">
      <c r="A2710" s="85" t="s">
        <v>9910</v>
      </c>
      <c r="B2710" s="85" t="s">
        <v>12969</v>
      </c>
      <c r="C2710" s="37" t="str">
        <f t="shared" si="42"/>
        <v>L03AXДезоксирибонуклеат натрия</v>
      </c>
      <c r="D2710" s="85" t="s">
        <v>13607</v>
      </c>
    </row>
    <row r="2711" spans="1:4" x14ac:dyDescent="0.25">
      <c r="A2711" s="85" t="s">
        <v>9910</v>
      </c>
      <c r="B2711" s="85" t="s">
        <v>12983</v>
      </c>
      <c r="C2711" s="37" t="str">
        <f t="shared" si="42"/>
        <v>L03AXКошачьего когтя коры экстракт</v>
      </c>
      <c r="D2711" s="85" t="s">
        <v>13607</v>
      </c>
    </row>
    <row r="2712" spans="1:4" x14ac:dyDescent="0.25">
      <c r="A2712" s="85" t="s">
        <v>9910</v>
      </c>
      <c r="B2712" s="85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5" t="s">
        <v>13607</v>
      </c>
    </row>
    <row r="2713" spans="1:4" x14ac:dyDescent="0.25">
      <c r="A2713" s="85" t="s">
        <v>9910</v>
      </c>
      <c r="B2713" s="85" t="s">
        <v>12985</v>
      </c>
      <c r="C2713" s="37" t="str">
        <f t="shared" si="42"/>
        <v>L03AXНатрия нуклеинат</v>
      </c>
      <c r="D2713" s="85" t="s">
        <v>13607</v>
      </c>
    </row>
    <row r="2714" spans="1:4" x14ac:dyDescent="0.25">
      <c r="A2714" s="85" t="s">
        <v>9910</v>
      </c>
      <c r="B2714" s="85" t="s">
        <v>12976</v>
      </c>
      <c r="C2714" s="37" t="str">
        <f t="shared" si="42"/>
        <v>L03AXСупероксиддисмутаза</v>
      </c>
      <c r="D2714" s="85" t="s">
        <v>13607</v>
      </c>
    </row>
    <row r="2715" spans="1:4" x14ac:dyDescent="0.25">
      <c r="A2715" s="85" t="s">
        <v>9910</v>
      </c>
      <c r="B2715" s="85" t="s">
        <v>12980</v>
      </c>
      <c r="C2715" s="37" t="str">
        <f t="shared" si="42"/>
        <v>L03AXТимальфазин</v>
      </c>
      <c r="D2715" s="85" t="s">
        <v>13607</v>
      </c>
    </row>
    <row r="2716" spans="1:4" x14ac:dyDescent="0.25">
      <c r="A2716" s="85" t="s">
        <v>9910</v>
      </c>
      <c r="B2716" s="85" t="s">
        <v>12978</v>
      </c>
      <c r="C2716" s="37" t="str">
        <f t="shared" si="42"/>
        <v>L03AXТимуса экстракт</v>
      </c>
      <c r="D2716" s="85" t="s">
        <v>13607</v>
      </c>
    </row>
    <row r="2717" spans="1:4" ht="30" x14ac:dyDescent="0.25">
      <c r="A2717" s="85" t="s">
        <v>9910</v>
      </c>
      <c r="B2717" s="85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5" t="s">
        <v>13607</v>
      </c>
    </row>
    <row r="2718" spans="1:4" x14ac:dyDescent="0.25">
      <c r="A2718" s="85" t="s">
        <v>9910</v>
      </c>
      <c r="B2718" s="85" t="s">
        <v>12989</v>
      </c>
      <c r="C2718" s="37" t="str">
        <f t="shared" si="42"/>
        <v>L03AXЭхинацеи пурпурной травы сок</v>
      </c>
      <c r="D2718" s="85" t="s">
        <v>13607</v>
      </c>
    </row>
    <row r="2719" spans="1:4" x14ac:dyDescent="0.25">
      <c r="A2719" s="85" t="s">
        <v>9910</v>
      </c>
      <c r="B2719" s="85" t="s">
        <v>12987</v>
      </c>
      <c r="C2719" s="37" t="str">
        <f t="shared" si="42"/>
        <v>L03AXПидотимод</v>
      </c>
      <c r="D2719" s="85" t="s">
        <v>13607</v>
      </c>
    </row>
    <row r="2720" spans="1:4" x14ac:dyDescent="0.25">
      <c r="A2720" s="85" t="s">
        <v>9910</v>
      </c>
      <c r="B2720" s="85" t="s">
        <v>15235</v>
      </c>
      <c r="C2720" s="37" t="str">
        <f t="shared" si="42"/>
        <v>L03AXПолиадениловая кислота+Полиуридиловая кислота</v>
      </c>
      <c r="D2720" s="85" t="s">
        <v>13607</v>
      </c>
    </row>
    <row r="2721" spans="1:4" x14ac:dyDescent="0.25">
      <c r="A2721" s="85" t="s">
        <v>9910</v>
      </c>
      <c r="B2721" s="85" t="s">
        <v>12988</v>
      </c>
      <c r="C2721" s="37" t="str">
        <f t="shared" si="42"/>
        <v>L03AXЭхинацеи пурпурной корневища с корнями</v>
      </c>
      <c r="D2721" s="85" t="s">
        <v>13607</v>
      </c>
    </row>
    <row r="2722" spans="1:4" x14ac:dyDescent="0.25">
      <c r="A2722" s="85" t="s">
        <v>9910</v>
      </c>
      <c r="B2722" s="85" t="s">
        <v>12990</v>
      </c>
      <c r="C2722" s="37" t="str">
        <f t="shared" si="42"/>
        <v>L03AXЭхинацеи пурпурной травы экстракт</v>
      </c>
      <c r="D2722" s="85" t="s">
        <v>13607</v>
      </c>
    </row>
    <row r="2723" spans="1:4" x14ac:dyDescent="0.25">
      <c r="A2723" s="85" t="s">
        <v>9910</v>
      </c>
      <c r="B2723" s="85" t="s">
        <v>12991</v>
      </c>
      <c r="C2723" s="37" t="str">
        <f t="shared" si="42"/>
        <v>L03AXЭхинацеи узколистной настойка</v>
      </c>
      <c r="D2723" s="85" t="s">
        <v>13607</v>
      </c>
    </row>
    <row r="2724" spans="1:4" x14ac:dyDescent="0.25">
      <c r="A2724" s="85" t="s">
        <v>9910</v>
      </c>
      <c r="B2724" s="85" t="s">
        <v>12992</v>
      </c>
      <c r="C2724" s="37" t="str">
        <f t="shared" si="42"/>
        <v>L03AXЭхинацеи узколистной экстракт</v>
      </c>
      <c r="D2724" s="85" t="s">
        <v>13607</v>
      </c>
    </row>
    <row r="2725" spans="1:4" x14ac:dyDescent="0.25">
      <c r="A2725" s="85" t="s">
        <v>9910</v>
      </c>
      <c r="B2725" s="85" t="s">
        <v>12763</v>
      </c>
      <c r="C2725" s="37" t="str">
        <f t="shared" si="42"/>
        <v>L03AXАнаферон</v>
      </c>
      <c r="D2725" s="85" t="s">
        <v>13607</v>
      </c>
    </row>
    <row r="2726" spans="1:4" x14ac:dyDescent="0.25">
      <c r="A2726" s="85" t="s">
        <v>9910</v>
      </c>
      <c r="B2726" s="85" t="s">
        <v>12970</v>
      </c>
      <c r="C2726" s="37" t="str">
        <f t="shared" si="42"/>
        <v>L03AXГлатирамера ацетат</v>
      </c>
      <c r="D2726" s="85" t="s">
        <v>17948</v>
      </c>
    </row>
    <row r="2727" spans="1:4" x14ac:dyDescent="0.25">
      <c r="A2727" s="85" t="s">
        <v>9910</v>
      </c>
      <c r="B2727" s="85" t="s">
        <v>12982</v>
      </c>
      <c r="C2727" s="37" t="str">
        <f t="shared" si="42"/>
        <v>L03AXМеглюмина акридонацетат</v>
      </c>
      <c r="D2727" s="85" t="s">
        <v>17948</v>
      </c>
    </row>
    <row r="2728" spans="1:4" x14ac:dyDescent="0.25">
      <c r="A2728" s="85" t="s">
        <v>9910</v>
      </c>
      <c r="B2728" s="85" t="s">
        <v>12971</v>
      </c>
      <c r="C2728" s="37" t="str">
        <f t="shared" si="42"/>
        <v>L03AXАзоксимера бромид</v>
      </c>
      <c r="D2728" s="85" t="s">
        <v>17948</v>
      </c>
    </row>
    <row r="2729" spans="1:4" x14ac:dyDescent="0.25">
      <c r="A2729" s="85" t="s">
        <v>9910</v>
      </c>
      <c r="B2729" s="85" t="s">
        <v>12979</v>
      </c>
      <c r="C2729" s="37" t="str">
        <f t="shared" si="42"/>
        <v>L03AXТилорон</v>
      </c>
      <c r="D2729" s="85" t="s">
        <v>17948</v>
      </c>
    </row>
    <row r="2730" spans="1:4" x14ac:dyDescent="0.25">
      <c r="A2730" s="85" t="s">
        <v>9910</v>
      </c>
      <c r="B2730" s="85" t="s">
        <v>15242</v>
      </c>
      <c r="C2730" s="37" t="str">
        <f t="shared" si="42"/>
        <v>L03AXЭхинокор</v>
      </c>
      <c r="D2730" s="85" t="s">
        <v>13607</v>
      </c>
    </row>
    <row r="2731" spans="1:4" x14ac:dyDescent="0.25">
      <c r="A2731" s="85" t="s">
        <v>10097</v>
      </c>
      <c r="B2731" s="85" t="s">
        <v>12994</v>
      </c>
      <c r="C2731" s="37" t="str">
        <f t="shared" si="42"/>
        <v>L04AAМикофенолата мофетил</v>
      </c>
      <c r="D2731" s="85" t="s">
        <v>17948</v>
      </c>
    </row>
    <row r="2732" spans="1:4" x14ac:dyDescent="0.25">
      <c r="A2732" s="85" t="s">
        <v>10097</v>
      </c>
      <c r="B2732" s="85" t="s">
        <v>12995</v>
      </c>
      <c r="C2732" s="37" t="str">
        <f t="shared" si="42"/>
        <v>L04AAМикофеноловая кислота</v>
      </c>
      <c r="D2732" s="85" t="s">
        <v>17948</v>
      </c>
    </row>
    <row r="2733" spans="1:4" x14ac:dyDescent="0.25">
      <c r="A2733" s="85" t="s">
        <v>10097</v>
      </c>
      <c r="B2733" s="85" t="s">
        <v>12996</v>
      </c>
      <c r="C2733" s="37" t="str">
        <f t="shared" ref="C2733:C2796" si="43">CONCATENATE(A2733,B2733)</f>
        <v>L04AAСиролимус</v>
      </c>
      <c r="D2733" s="85" t="s">
        <v>13607</v>
      </c>
    </row>
    <row r="2734" spans="1:4" x14ac:dyDescent="0.25">
      <c r="A2734" s="85" t="s">
        <v>10097</v>
      </c>
      <c r="B2734" s="85" t="s">
        <v>12920</v>
      </c>
      <c r="C2734" s="37" t="str">
        <f t="shared" si="43"/>
        <v>L04AAЭверолимус</v>
      </c>
      <c r="D2734" s="85" t="s">
        <v>17948</v>
      </c>
    </row>
    <row r="2735" spans="1:4" x14ac:dyDescent="0.25">
      <c r="A2735" s="85" t="s">
        <v>10097</v>
      </c>
      <c r="B2735" s="85" t="s">
        <v>12997</v>
      </c>
      <c r="C2735" s="37" t="str">
        <f t="shared" si="43"/>
        <v>L04AAАбатацепт</v>
      </c>
      <c r="D2735" s="85" t="s">
        <v>17948</v>
      </c>
    </row>
    <row r="2736" spans="1:4" x14ac:dyDescent="0.25">
      <c r="A2736" s="85" t="s">
        <v>10097</v>
      </c>
      <c r="B2736" s="85" t="s">
        <v>13605</v>
      </c>
      <c r="C2736" s="37" t="str">
        <f t="shared" si="43"/>
        <v>L04AAНатализумаб</v>
      </c>
      <c r="D2736" s="85" t="s">
        <v>17948</v>
      </c>
    </row>
    <row r="2737" spans="1:4" x14ac:dyDescent="0.25">
      <c r="A2737" s="85" t="s">
        <v>10097</v>
      </c>
      <c r="B2737" s="85" t="s">
        <v>15246</v>
      </c>
      <c r="C2737" s="37" t="str">
        <f t="shared" si="43"/>
        <v>L04AAЭкулизумаб</v>
      </c>
      <c r="D2737" s="85" t="s">
        <v>17948</v>
      </c>
    </row>
    <row r="2738" spans="1:4" x14ac:dyDescent="0.25">
      <c r="A2738" s="85" t="s">
        <v>10097</v>
      </c>
      <c r="B2738" s="85" t="s">
        <v>13604</v>
      </c>
      <c r="C2738" s="37" t="str">
        <f t="shared" si="43"/>
        <v>L04AAФинголимод</v>
      </c>
      <c r="D2738" s="85" t="s">
        <v>17948</v>
      </c>
    </row>
    <row r="2739" spans="1:4" x14ac:dyDescent="0.25">
      <c r="A2739" s="85" t="s">
        <v>10097</v>
      </c>
      <c r="B2739" s="85" t="s">
        <v>15245</v>
      </c>
      <c r="C2739" s="37" t="str">
        <f t="shared" si="43"/>
        <v>L04AAселективные иммунодепрессанты</v>
      </c>
      <c r="D2739" s="85" t="s">
        <v>13607</v>
      </c>
    </row>
    <row r="2740" spans="1:4" x14ac:dyDescent="0.25">
      <c r="A2740" s="85" t="s">
        <v>10097</v>
      </c>
      <c r="B2740" s="85" t="s">
        <v>15243</v>
      </c>
      <c r="C2740" s="37" t="str">
        <f t="shared" si="43"/>
        <v>L04AAБелатацепт</v>
      </c>
      <c r="D2740" s="85" t="s">
        <v>13607</v>
      </c>
    </row>
    <row r="2741" spans="1:4" x14ac:dyDescent="0.25">
      <c r="A2741" s="85" t="s">
        <v>10097</v>
      </c>
      <c r="B2741" s="85" t="s">
        <v>15244</v>
      </c>
      <c r="C2741" s="37" t="str">
        <f t="shared" si="43"/>
        <v>L04AAБелимумаб</v>
      </c>
      <c r="D2741" s="85" t="s">
        <v>13607</v>
      </c>
    </row>
    <row r="2742" spans="1:4" x14ac:dyDescent="0.25">
      <c r="A2742" s="85" t="s">
        <v>10097</v>
      </c>
      <c r="B2742" s="85" t="s">
        <v>13011</v>
      </c>
      <c r="C2742" s="37" t="str">
        <f t="shared" si="43"/>
        <v>L04AAГамма-D-глутамил-D-триптофан</v>
      </c>
      <c r="D2742" s="85" t="s">
        <v>13607</v>
      </c>
    </row>
    <row r="2743" spans="1:4" x14ac:dyDescent="0.25">
      <c r="A2743" s="85" t="s">
        <v>10037</v>
      </c>
      <c r="B2743" s="85" t="s">
        <v>13001</v>
      </c>
      <c r="C2743" s="37" t="str">
        <f t="shared" si="43"/>
        <v>L04ABЭтанерцепт</v>
      </c>
      <c r="D2743" s="85" t="s">
        <v>17948</v>
      </c>
    </row>
    <row r="2744" spans="1:4" x14ac:dyDescent="0.25">
      <c r="A2744" s="85" t="s">
        <v>10037</v>
      </c>
      <c r="B2744" s="85" t="s">
        <v>13000</v>
      </c>
      <c r="C2744" s="37" t="str">
        <f t="shared" si="43"/>
        <v>L04ABАдалимумаб</v>
      </c>
      <c r="D2744" s="85" t="s">
        <v>17948</v>
      </c>
    </row>
    <row r="2745" spans="1:4" x14ac:dyDescent="0.25">
      <c r="A2745" s="85" t="s">
        <v>10037</v>
      </c>
      <c r="B2745" s="85" t="s">
        <v>12999</v>
      </c>
      <c r="C2745" s="37" t="str">
        <f t="shared" si="43"/>
        <v>L04ABИнфликсимаб</v>
      </c>
      <c r="D2745" s="85" t="s">
        <v>17948</v>
      </c>
    </row>
    <row r="2746" spans="1:4" x14ac:dyDescent="0.25">
      <c r="A2746" s="85" t="s">
        <v>10037</v>
      </c>
      <c r="B2746" s="85" t="s">
        <v>15247</v>
      </c>
      <c r="C2746" s="37" t="str">
        <f t="shared" si="43"/>
        <v>L04ABЦертолизумаба пэгол</v>
      </c>
      <c r="D2746" s="85" t="s">
        <v>17948</v>
      </c>
    </row>
    <row r="2747" spans="1:4" x14ac:dyDescent="0.25">
      <c r="A2747" s="85" t="s">
        <v>9945</v>
      </c>
      <c r="B2747" s="85" t="s">
        <v>13005</v>
      </c>
      <c r="C2747" s="37" t="str">
        <f t="shared" si="43"/>
        <v>L04ACТоцилизумаб</v>
      </c>
      <c r="D2747" s="85" t="s">
        <v>17948</v>
      </c>
    </row>
    <row r="2748" spans="1:4" x14ac:dyDescent="0.25">
      <c r="A2748" s="85" t="s">
        <v>9945</v>
      </c>
      <c r="B2748" s="85" t="s">
        <v>13002</v>
      </c>
      <c r="C2748" s="37" t="str">
        <f t="shared" si="43"/>
        <v>L04ACБазиликсимаб</v>
      </c>
      <c r="D2748" s="85" t="s">
        <v>17948</v>
      </c>
    </row>
    <row r="2749" spans="1:4" x14ac:dyDescent="0.25">
      <c r="A2749" s="85" t="s">
        <v>9945</v>
      </c>
      <c r="B2749" s="85" t="s">
        <v>13003</v>
      </c>
      <c r="C2749" s="37" t="str">
        <f t="shared" si="43"/>
        <v>L04ACДаклизумаб</v>
      </c>
      <c r="D2749" s="85" t="s">
        <v>13607</v>
      </c>
    </row>
    <row r="2750" spans="1:4" x14ac:dyDescent="0.25">
      <c r="A2750" s="85" t="s">
        <v>9945</v>
      </c>
      <c r="B2750" s="85" t="s">
        <v>13004</v>
      </c>
      <c r="C2750" s="37" t="str">
        <f t="shared" si="43"/>
        <v>L04ACУстекинумаб</v>
      </c>
      <c r="D2750" s="85" t="s">
        <v>17948</v>
      </c>
    </row>
    <row r="2751" spans="1:4" x14ac:dyDescent="0.25">
      <c r="A2751" s="85" t="s">
        <v>9945</v>
      </c>
      <c r="B2751" s="85" t="s">
        <v>15248</v>
      </c>
      <c r="C2751" s="37" t="str">
        <f t="shared" si="43"/>
        <v>L04ACКанакинумаб</v>
      </c>
      <c r="D2751" s="85" t="s">
        <v>13607</v>
      </c>
    </row>
    <row r="2752" spans="1:4" x14ac:dyDescent="0.25">
      <c r="A2752" s="85" t="s">
        <v>10163</v>
      </c>
      <c r="B2752" s="85" t="s">
        <v>13006</v>
      </c>
      <c r="C2752" s="37" t="str">
        <f t="shared" si="43"/>
        <v>L04ADЦиклоспорин</v>
      </c>
      <c r="D2752" s="85" t="s">
        <v>17948</v>
      </c>
    </row>
    <row r="2753" spans="1:4" x14ac:dyDescent="0.25">
      <c r="A2753" s="85" t="s">
        <v>10163</v>
      </c>
      <c r="B2753" s="85" t="s">
        <v>12495</v>
      </c>
      <c r="C2753" s="37" t="str">
        <f t="shared" si="43"/>
        <v>L04ADТакролимус</v>
      </c>
      <c r="D2753" s="85" t="s">
        <v>17948</v>
      </c>
    </row>
    <row r="2754" spans="1:4" x14ac:dyDescent="0.25">
      <c r="A2754" s="85" t="s">
        <v>9908</v>
      </c>
      <c r="B2754" s="85" t="s">
        <v>15251</v>
      </c>
      <c r="C2754" s="37" t="str">
        <f t="shared" si="43"/>
        <v>L04AXСтемокин</v>
      </c>
      <c r="D2754" s="85" t="s">
        <v>13607</v>
      </c>
    </row>
    <row r="2755" spans="1:4" x14ac:dyDescent="0.25">
      <c r="A2755" s="85" t="s">
        <v>9908</v>
      </c>
      <c r="B2755" s="85" t="s">
        <v>15249</v>
      </c>
      <c r="C2755" s="37" t="str">
        <f t="shared" si="43"/>
        <v>L04AXБатридена таблетки 0.1 г</v>
      </c>
      <c r="D2755" s="85" t="s">
        <v>13607</v>
      </c>
    </row>
    <row r="2756" spans="1:4" x14ac:dyDescent="0.25">
      <c r="A2756" s="85" t="s">
        <v>9908</v>
      </c>
      <c r="B2756" s="85" t="s">
        <v>15250</v>
      </c>
      <c r="C2756" s="37" t="str">
        <f t="shared" si="43"/>
        <v>L04AXдругие иммунодепрессанты</v>
      </c>
      <c r="D2756" s="85" t="s">
        <v>13607</v>
      </c>
    </row>
    <row r="2757" spans="1:4" x14ac:dyDescent="0.25">
      <c r="A2757" s="85" t="s">
        <v>9908</v>
      </c>
      <c r="B2757" s="85" t="s">
        <v>13008</v>
      </c>
      <c r="C2757" s="37" t="str">
        <f t="shared" si="43"/>
        <v>L04AXЛеналидомид</v>
      </c>
      <c r="D2757" s="85" t="s">
        <v>17948</v>
      </c>
    </row>
    <row r="2758" spans="1:4" x14ac:dyDescent="0.25">
      <c r="A2758" s="85" t="s">
        <v>9908</v>
      </c>
      <c r="B2758" s="85" t="s">
        <v>13009</v>
      </c>
      <c r="C2758" s="37" t="str">
        <f t="shared" si="43"/>
        <v>L04AXАзатиоприн</v>
      </c>
      <c r="D2758" s="85" t="s">
        <v>17948</v>
      </c>
    </row>
    <row r="2759" spans="1:4" x14ac:dyDescent="0.25">
      <c r="A2759" s="85" t="s">
        <v>13013</v>
      </c>
      <c r="B2759" s="85" t="s">
        <v>13014</v>
      </c>
      <c r="C2759" s="37" t="str">
        <f t="shared" si="43"/>
        <v>M01AAФенилбутазон</v>
      </c>
      <c r="D2759" s="85" t="s">
        <v>13607</v>
      </c>
    </row>
    <row r="2760" spans="1:4" x14ac:dyDescent="0.25">
      <c r="A2760" s="85" t="s">
        <v>10004</v>
      </c>
      <c r="B2760" s="85" t="s">
        <v>13015</v>
      </c>
      <c r="C2760" s="37" t="str">
        <f t="shared" si="43"/>
        <v>M01ABАцеклофенак</v>
      </c>
      <c r="D2760" s="85" t="s">
        <v>13607</v>
      </c>
    </row>
    <row r="2761" spans="1:4" x14ac:dyDescent="0.25">
      <c r="A2761" s="85" t="s">
        <v>10004</v>
      </c>
      <c r="B2761" s="85" t="s">
        <v>15252</v>
      </c>
      <c r="C2761" s="37" t="str">
        <f t="shared" si="43"/>
        <v>M01ABДиклофенак+Мизопростол</v>
      </c>
      <c r="D2761" s="85" t="s">
        <v>13607</v>
      </c>
    </row>
    <row r="2762" spans="1:4" x14ac:dyDescent="0.25">
      <c r="A2762" s="85" t="s">
        <v>10004</v>
      </c>
      <c r="B2762" s="85" t="s">
        <v>13016</v>
      </c>
      <c r="C2762" s="37" t="str">
        <f t="shared" si="43"/>
        <v>M01ABДиклофенак</v>
      </c>
      <c r="D2762" s="85" t="s">
        <v>17948</v>
      </c>
    </row>
    <row r="2763" spans="1:4" x14ac:dyDescent="0.25">
      <c r="A2763" s="85" t="s">
        <v>10004</v>
      </c>
      <c r="B2763" s="85" t="s">
        <v>12199</v>
      </c>
      <c r="C2763" s="37" t="str">
        <f t="shared" si="43"/>
        <v>M01ABИндометацин</v>
      </c>
      <c r="D2763" s="85" t="s">
        <v>13607</v>
      </c>
    </row>
    <row r="2764" spans="1:4" x14ac:dyDescent="0.25">
      <c r="A2764" s="85" t="s">
        <v>10004</v>
      </c>
      <c r="B2764" s="85" t="s">
        <v>13017</v>
      </c>
      <c r="C2764" s="37" t="str">
        <f t="shared" si="43"/>
        <v>M01ABКеторолак</v>
      </c>
      <c r="D2764" s="85" t="s">
        <v>17948</v>
      </c>
    </row>
    <row r="2765" spans="1:4" x14ac:dyDescent="0.25">
      <c r="A2765" s="85" t="s">
        <v>10004</v>
      </c>
      <c r="B2765" s="85" t="s">
        <v>15253</v>
      </c>
      <c r="C2765" s="37" t="str">
        <f t="shared" si="43"/>
        <v>M01ABНейродикловит</v>
      </c>
      <c r="D2765" s="85" t="s">
        <v>13607</v>
      </c>
    </row>
    <row r="2766" spans="1:4" x14ac:dyDescent="0.25">
      <c r="A2766" s="85" t="s">
        <v>10004</v>
      </c>
      <c r="B2766" s="85" t="s">
        <v>15254</v>
      </c>
      <c r="C2766" s="37" t="str">
        <f t="shared" si="43"/>
        <v>M01ABЭтодолак</v>
      </c>
      <c r="D2766" s="85" t="s">
        <v>13607</v>
      </c>
    </row>
    <row r="2767" spans="1:4" x14ac:dyDescent="0.25">
      <c r="A2767" s="85" t="s">
        <v>10080</v>
      </c>
      <c r="B2767" s="85" t="s">
        <v>13020</v>
      </c>
      <c r="C2767" s="37" t="str">
        <f t="shared" si="43"/>
        <v>M01ACЛорноксикам</v>
      </c>
      <c r="D2767" s="85" t="s">
        <v>17948</v>
      </c>
    </row>
    <row r="2768" spans="1:4" x14ac:dyDescent="0.25">
      <c r="A2768" s="85" t="s">
        <v>10080</v>
      </c>
      <c r="B2768" s="85" t="s">
        <v>13021</v>
      </c>
      <c r="C2768" s="37" t="str">
        <f t="shared" si="43"/>
        <v>M01ACПироксикам</v>
      </c>
      <c r="D2768" s="85" t="s">
        <v>13607</v>
      </c>
    </row>
    <row r="2769" spans="1:4" x14ac:dyDescent="0.25">
      <c r="A2769" s="85" t="s">
        <v>10080</v>
      </c>
      <c r="B2769" s="85" t="s">
        <v>13018</v>
      </c>
      <c r="C2769" s="37" t="str">
        <f t="shared" si="43"/>
        <v>M01ACТеноксикам</v>
      </c>
      <c r="D2769" s="85" t="s">
        <v>13607</v>
      </c>
    </row>
    <row r="2770" spans="1:4" x14ac:dyDescent="0.25">
      <c r="A2770" s="85" t="s">
        <v>10080</v>
      </c>
      <c r="B2770" s="85" t="s">
        <v>13019</v>
      </c>
      <c r="C2770" s="37" t="str">
        <f t="shared" si="43"/>
        <v>M01ACМелоксикам</v>
      </c>
      <c r="D2770" s="85" t="s">
        <v>13607</v>
      </c>
    </row>
    <row r="2771" spans="1:4" x14ac:dyDescent="0.25">
      <c r="A2771" s="85" t="s">
        <v>10020</v>
      </c>
      <c r="B2771" s="85" t="s">
        <v>13022</v>
      </c>
      <c r="C2771" s="37" t="str">
        <f t="shared" si="43"/>
        <v>M01AEНапроксен</v>
      </c>
      <c r="D2771" s="85" t="s">
        <v>13607</v>
      </c>
    </row>
    <row r="2772" spans="1:4" x14ac:dyDescent="0.25">
      <c r="A2772" s="85" t="s">
        <v>10020</v>
      </c>
      <c r="B2772" s="85" t="s">
        <v>13023</v>
      </c>
      <c r="C2772" s="37" t="str">
        <f t="shared" si="43"/>
        <v>M01AEФлурбипрофен</v>
      </c>
      <c r="D2772" s="85" t="s">
        <v>13607</v>
      </c>
    </row>
    <row r="2773" spans="1:4" x14ac:dyDescent="0.25">
      <c r="A2773" s="85" t="s">
        <v>10020</v>
      </c>
      <c r="B2773" s="85" t="s">
        <v>13025</v>
      </c>
      <c r="C2773" s="37" t="str">
        <f t="shared" si="43"/>
        <v>M01AEДекскетопрофен</v>
      </c>
      <c r="D2773" s="85" t="s">
        <v>13607</v>
      </c>
    </row>
    <row r="2774" spans="1:4" x14ac:dyDescent="0.25">
      <c r="A2774" s="85" t="s">
        <v>10020</v>
      </c>
      <c r="B2774" s="85" t="s">
        <v>15256</v>
      </c>
      <c r="C2774" s="37" t="str">
        <f t="shared" si="43"/>
        <v>M01AEИбупрофен+Парацетамол</v>
      </c>
      <c r="D2774" s="85" t="s">
        <v>13607</v>
      </c>
    </row>
    <row r="2775" spans="1:4" x14ac:dyDescent="0.25">
      <c r="A2775" s="85" t="s">
        <v>10020</v>
      </c>
      <c r="B2775" s="85" t="s">
        <v>15257</v>
      </c>
      <c r="C2775" s="37" t="str">
        <f t="shared" si="43"/>
        <v>M01AEИбупрофен+Питофенон+Фенпивериния бромид</v>
      </c>
      <c r="D2775" s="85" t="s">
        <v>13607</v>
      </c>
    </row>
    <row r="2776" spans="1:4" x14ac:dyDescent="0.25">
      <c r="A2776" s="85" t="s">
        <v>10020</v>
      </c>
      <c r="B2776" s="85" t="s">
        <v>12201</v>
      </c>
      <c r="C2776" s="37" t="str">
        <f t="shared" si="43"/>
        <v>M01AEИбупрофен</v>
      </c>
      <c r="D2776" s="85" t="s">
        <v>17948</v>
      </c>
    </row>
    <row r="2777" spans="1:4" x14ac:dyDescent="0.25">
      <c r="A2777" s="85" t="s">
        <v>10020</v>
      </c>
      <c r="B2777" s="85" t="s">
        <v>13024</v>
      </c>
      <c r="C2777" s="37" t="str">
        <f t="shared" si="43"/>
        <v>M01AEКетопрофен</v>
      </c>
      <c r="D2777" s="85" t="s">
        <v>17948</v>
      </c>
    </row>
    <row r="2778" spans="1:4" x14ac:dyDescent="0.25">
      <c r="A2778" s="85" t="s">
        <v>10020</v>
      </c>
      <c r="B2778" s="85" t="s">
        <v>15255</v>
      </c>
      <c r="C2778" s="37" t="str">
        <f t="shared" si="43"/>
        <v>M01AEГлюкозамин+Ибупрофен+Хондроитина сульфат</v>
      </c>
      <c r="D2778" s="85" t="s">
        <v>13607</v>
      </c>
    </row>
    <row r="2779" spans="1:4" x14ac:dyDescent="0.25">
      <c r="A2779" s="85" t="s">
        <v>10020</v>
      </c>
      <c r="B2779" s="85" t="s">
        <v>15259</v>
      </c>
      <c r="C2779" s="37" t="str">
        <f t="shared" si="43"/>
        <v>M01AEТиапрофеновая кислота</v>
      </c>
      <c r="D2779" s="85" t="s">
        <v>13607</v>
      </c>
    </row>
    <row r="2780" spans="1:4" x14ac:dyDescent="0.25">
      <c r="A2780" s="85" t="s">
        <v>10020</v>
      </c>
      <c r="B2780" s="85" t="s">
        <v>15258</v>
      </c>
      <c r="C2780" s="37" t="str">
        <f t="shared" si="43"/>
        <v>M01AEНапроксен+Эзомепразол</v>
      </c>
      <c r="D2780" s="85" t="s">
        <v>13607</v>
      </c>
    </row>
    <row r="2781" spans="1:4" x14ac:dyDescent="0.25">
      <c r="A2781" s="85" t="s">
        <v>15260</v>
      </c>
      <c r="B2781" s="85" t="s">
        <v>15261</v>
      </c>
      <c r="C2781" s="37" t="str">
        <f t="shared" si="43"/>
        <v>M01AGМефенамовая кислота</v>
      </c>
      <c r="D2781" s="85" t="s">
        <v>13607</v>
      </c>
    </row>
    <row r="2782" spans="1:4" x14ac:dyDescent="0.25">
      <c r="A2782" s="85" t="s">
        <v>13026</v>
      </c>
      <c r="B2782" s="85" t="s">
        <v>15262</v>
      </c>
      <c r="C2782" s="37" t="str">
        <f t="shared" si="43"/>
        <v>M01AHКоксибы</v>
      </c>
      <c r="D2782" s="85" t="s">
        <v>13607</v>
      </c>
    </row>
    <row r="2783" spans="1:4" x14ac:dyDescent="0.25">
      <c r="A2783" s="85" t="s">
        <v>13026</v>
      </c>
      <c r="B2783" s="85" t="s">
        <v>13028</v>
      </c>
      <c r="C2783" s="37" t="str">
        <f t="shared" si="43"/>
        <v>M01AHЦелекоксиб</v>
      </c>
      <c r="D2783" s="85" t="s">
        <v>13607</v>
      </c>
    </row>
    <row r="2784" spans="1:4" x14ac:dyDescent="0.25">
      <c r="A2784" s="85" t="s">
        <v>13026</v>
      </c>
      <c r="B2784" s="85" t="s">
        <v>13027</v>
      </c>
      <c r="C2784" s="37" t="str">
        <f t="shared" si="43"/>
        <v>M01AHВалдекоксиб</v>
      </c>
      <c r="D2784" s="85" t="s">
        <v>13607</v>
      </c>
    </row>
    <row r="2785" spans="1:4" x14ac:dyDescent="0.25">
      <c r="A2785" s="85" t="s">
        <v>13026</v>
      </c>
      <c r="B2785" s="85" t="s">
        <v>13029</v>
      </c>
      <c r="C2785" s="37" t="str">
        <f t="shared" si="43"/>
        <v>M01AHПарекоксиб</v>
      </c>
      <c r="D2785" s="85" t="s">
        <v>13607</v>
      </c>
    </row>
    <row r="2786" spans="1:4" x14ac:dyDescent="0.25">
      <c r="A2786" s="85" t="s">
        <v>13026</v>
      </c>
      <c r="B2786" s="85" t="s">
        <v>13030</v>
      </c>
      <c r="C2786" s="37" t="str">
        <f t="shared" si="43"/>
        <v>M01AHЭторикоксиб</v>
      </c>
      <c r="D2786" s="85" t="s">
        <v>13607</v>
      </c>
    </row>
    <row r="2787" spans="1:4" x14ac:dyDescent="0.25">
      <c r="A2787" s="85" t="s">
        <v>13031</v>
      </c>
      <c r="B2787" s="85" t="s">
        <v>13036</v>
      </c>
      <c r="C2787" s="37" t="str">
        <f t="shared" si="43"/>
        <v>M01AXГлюкозамин</v>
      </c>
      <c r="D2787" s="85" t="s">
        <v>13607</v>
      </c>
    </row>
    <row r="2788" spans="1:4" x14ac:dyDescent="0.25">
      <c r="A2788" s="85" t="s">
        <v>13031</v>
      </c>
      <c r="B2788" s="85" t="s">
        <v>13032</v>
      </c>
      <c r="C2788" s="37" t="str">
        <f t="shared" si="43"/>
        <v>M01AXНимесулид</v>
      </c>
      <c r="D2788" s="85" t="s">
        <v>13607</v>
      </c>
    </row>
    <row r="2789" spans="1:4" x14ac:dyDescent="0.25">
      <c r="A2789" s="85" t="s">
        <v>13031</v>
      </c>
      <c r="B2789" s="85" t="s">
        <v>13037</v>
      </c>
      <c r="C2789" s="37" t="str">
        <f t="shared" si="43"/>
        <v>M01AXДиацереин</v>
      </c>
      <c r="D2789" s="85" t="s">
        <v>13607</v>
      </c>
    </row>
    <row r="2790" spans="1:4" x14ac:dyDescent="0.25">
      <c r="A2790" s="85" t="s">
        <v>13031</v>
      </c>
      <c r="B2790" s="85" t="s">
        <v>13033</v>
      </c>
      <c r="C2790" s="37" t="str">
        <f t="shared" si="43"/>
        <v>M01AXХондроитина сульфат</v>
      </c>
      <c r="D2790" s="85" t="s">
        <v>13607</v>
      </c>
    </row>
    <row r="2791" spans="1:4" x14ac:dyDescent="0.25">
      <c r="A2791" s="85" t="s">
        <v>13031</v>
      </c>
      <c r="B2791" s="85" t="s">
        <v>15263</v>
      </c>
      <c r="C2791" s="37" t="str">
        <f t="shared" si="43"/>
        <v>M01AXНифлумовая кислота</v>
      </c>
      <c r="D2791" s="85" t="s">
        <v>13607</v>
      </c>
    </row>
    <row r="2792" spans="1:4" x14ac:dyDescent="0.25">
      <c r="A2792" s="85" t="s">
        <v>15264</v>
      </c>
      <c r="B2792" s="85" t="s">
        <v>15265</v>
      </c>
      <c r="C2792" s="37" t="str">
        <f t="shared" si="43"/>
        <v>M01BAАмбене</v>
      </c>
      <c r="D2792" s="85" t="s">
        <v>13607</v>
      </c>
    </row>
    <row r="2793" spans="1:4" x14ac:dyDescent="0.25">
      <c r="A2793" s="85" t="s">
        <v>15266</v>
      </c>
      <c r="B2793" s="85" t="s">
        <v>15269</v>
      </c>
      <c r="C2793" s="37" t="str">
        <f t="shared" si="43"/>
        <v>M01CBНатрия ауротиомалат</v>
      </c>
      <c r="D2793" s="85" t="s">
        <v>13607</v>
      </c>
    </row>
    <row r="2794" spans="1:4" x14ac:dyDescent="0.25">
      <c r="A2794" s="85" t="s">
        <v>15266</v>
      </c>
      <c r="B2794" s="85" t="s">
        <v>15268</v>
      </c>
      <c r="C2794" s="37" t="str">
        <f t="shared" si="43"/>
        <v>M01CBАуротиопрол</v>
      </c>
      <c r="D2794" s="85" t="s">
        <v>13607</v>
      </c>
    </row>
    <row r="2795" spans="1:4" x14ac:dyDescent="0.25">
      <c r="A2795" s="85" t="s">
        <v>15266</v>
      </c>
      <c r="B2795" s="85" t="s">
        <v>15267</v>
      </c>
      <c r="C2795" s="37" t="str">
        <f t="shared" si="43"/>
        <v>M01CBАуранофин</v>
      </c>
      <c r="D2795" s="85" t="s">
        <v>13607</v>
      </c>
    </row>
    <row r="2796" spans="1:4" x14ac:dyDescent="0.25">
      <c r="A2796" s="85" t="s">
        <v>10117</v>
      </c>
      <c r="B2796" s="85" t="s">
        <v>13038</v>
      </c>
      <c r="C2796" s="37" t="str">
        <f t="shared" si="43"/>
        <v>M01CCПеницилламин</v>
      </c>
      <c r="D2796" s="85" t="s">
        <v>17948</v>
      </c>
    </row>
    <row r="2797" spans="1:4" x14ac:dyDescent="0.25">
      <c r="A2797" s="85" t="s">
        <v>17921</v>
      </c>
      <c r="B2797" s="85" t="s">
        <v>12993</v>
      </c>
      <c r="C2797" s="37" t="str">
        <f t="shared" ref="C2797:C2860" si="44">CONCATENATE(A2797,B2797)</f>
        <v>M01CXЛефлуномид</v>
      </c>
      <c r="D2797" s="85" t="s">
        <v>17948</v>
      </c>
    </row>
    <row r="2798" spans="1:4" x14ac:dyDescent="0.25">
      <c r="A2798" s="85" t="s">
        <v>13039</v>
      </c>
      <c r="B2798" s="85" t="s">
        <v>13014</v>
      </c>
      <c r="C2798" s="37" t="str">
        <f t="shared" si="44"/>
        <v>M02AAФенилбутазон</v>
      </c>
      <c r="D2798" s="85" t="s">
        <v>13607</v>
      </c>
    </row>
    <row r="2799" spans="1:4" x14ac:dyDescent="0.25">
      <c r="A2799" s="85" t="s">
        <v>13039</v>
      </c>
      <c r="B2799" s="85" t="s">
        <v>11808</v>
      </c>
      <c r="C2799" s="37" t="str">
        <f t="shared" si="44"/>
        <v>M02AAБензидамин</v>
      </c>
      <c r="D2799" s="85" t="s">
        <v>13607</v>
      </c>
    </row>
    <row r="2800" spans="1:4" x14ac:dyDescent="0.25">
      <c r="A2800" s="85" t="s">
        <v>13039</v>
      </c>
      <c r="B2800" s="85" t="s">
        <v>13021</v>
      </c>
      <c r="C2800" s="37" t="str">
        <f t="shared" si="44"/>
        <v>M02AAПироксикам</v>
      </c>
      <c r="D2800" s="85" t="s">
        <v>13607</v>
      </c>
    </row>
    <row r="2801" spans="1:4" x14ac:dyDescent="0.25">
      <c r="A2801" s="85" t="s">
        <v>13039</v>
      </c>
      <c r="B2801" s="85" t="s">
        <v>12199</v>
      </c>
      <c r="C2801" s="37" t="str">
        <f t="shared" si="44"/>
        <v>M02AAИндометацин</v>
      </c>
      <c r="D2801" s="85" t="s">
        <v>13607</v>
      </c>
    </row>
    <row r="2802" spans="1:4" x14ac:dyDescent="0.25">
      <c r="A2802" s="85" t="s">
        <v>13039</v>
      </c>
      <c r="B2802" s="85" t="s">
        <v>12201</v>
      </c>
      <c r="C2802" s="37" t="str">
        <f t="shared" si="44"/>
        <v>M02AAИбупрофен</v>
      </c>
      <c r="D2802" s="85" t="s">
        <v>13607</v>
      </c>
    </row>
    <row r="2803" spans="1:4" x14ac:dyDescent="0.25">
      <c r="A2803" s="85" t="s">
        <v>13039</v>
      </c>
      <c r="B2803" s="85" t="s">
        <v>13024</v>
      </c>
      <c r="C2803" s="37" t="str">
        <f t="shared" si="44"/>
        <v>M02AAКетопрофен</v>
      </c>
      <c r="D2803" s="85" t="s">
        <v>13607</v>
      </c>
    </row>
    <row r="2804" spans="1:4" x14ac:dyDescent="0.25">
      <c r="A2804" s="85" t="s">
        <v>13039</v>
      </c>
      <c r="B2804" s="85" t="s">
        <v>13016</v>
      </c>
      <c r="C2804" s="37" t="str">
        <f t="shared" si="44"/>
        <v>M02AAДиклофенак</v>
      </c>
      <c r="D2804" s="85" t="s">
        <v>13607</v>
      </c>
    </row>
    <row r="2805" spans="1:4" x14ac:dyDescent="0.25">
      <c r="A2805" s="85" t="s">
        <v>13039</v>
      </c>
      <c r="B2805" s="85" t="s">
        <v>15270</v>
      </c>
      <c r="C2805" s="37" t="str">
        <f t="shared" si="44"/>
        <v>M02AAИбупрофен+[Левоментол]</v>
      </c>
      <c r="D2805" s="85" t="s">
        <v>13607</v>
      </c>
    </row>
    <row r="2806" spans="1:4" x14ac:dyDescent="0.25">
      <c r="A2806" s="85" t="s">
        <v>13039</v>
      </c>
      <c r="B2806" s="85" t="s">
        <v>15263</v>
      </c>
      <c r="C2806" s="37" t="str">
        <f t="shared" si="44"/>
        <v>M02AAНифлумовая кислота</v>
      </c>
      <c r="D2806" s="85" t="s">
        <v>13607</v>
      </c>
    </row>
    <row r="2807" spans="1:4" x14ac:dyDescent="0.25">
      <c r="A2807" s="85" t="s">
        <v>13039</v>
      </c>
      <c r="B2807" s="85" t="s">
        <v>15272</v>
      </c>
      <c r="C2807" s="37" t="str">
        <f t="shared" si="44"/>
        <v>M02AAМабупрофен</v>
      </c>
      <c r="D2807" s="85" t="s">
        <v>13607</v>
      </c>
    </row>
    <row r="2808" spans="1:4" x14ac:dyDescent="0.25">
      <c r="A2808" s="85" t="s">
        <v>13039</v>
      </c>
      <c r="B2808" s="85" t="s">
        <v>15271</v>
      </c>
      <c r="C2808" s="37" t="str">
        <f t="shared" si="44"/>
        <v>M02AAИндометацин+Троксерутин</v>
      </c>
      <c r="D2808" s="85" t="s">
        <v>13607</v>
      </c>
    </row>
    <row r="2809" spans="1:4" ht="30" x14ac:dyDescent="0.25">
      <c r="A2809" s="85" t="s">
        <v>13039</v>
      </c>
      <c r="B2809" s="85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5" t="s">
        <v>13607</v>
      </c>
    </row>
    <row r="2810" spans="1:4" x14ac:dyDescent="0.25">
      <c r="A2810" s="85" t="s">
        <v>13039</v>
      </c>
      <c r="B2810" s="85" t="s">
        <v>13032</v>
      </c>
      <c r="C2810" s="37" t="str">
        <f t="shared" si="44"/>
        <v>M02AAНимесулид</v>
      </c>
      <c r="D2810" s="85" t="s">
        <v>13607</v>
      </c>
    </row>
    <row r="2811" spans="1:4" ht="30" x14ac:dyDescent="0.25">
      <c r="A2811" s="85" t="s">
        <v>13040</v>
      </c>
      <c r="B2811" s="85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5" t="s">
        <v>13607</v>
      </c>
    </row>
    <row r="2812" spans="1:4" x14ac:dyDescent="0.25">
      <c r="A2812" s="85" t="s">
        <v>13040</v>
      </c>
      <c r="B2812" s="85" t="s">
        <v>15278</v>
      </c>
      <c r="C2812" s="37" t="str">
        <f t="shared" si="44"/>
        <v>M02ABКамфора+Перца стручкового плодов настойка</v>
      </c>
      <c r="D2812" s="85" t="s">
        <v>13607</v>
      </c>
    </row>
    <row r="2813" spans="1:4" x14ac:dyDescent="0.25">
      <c r="A2813" s="85" t="s">
        <v>13040</v>
      </c>
      <c r="B2813" s="85" t="s">
        <v>15276</v>
      </c>
      <c r="C2813" s="37" t="str">
        <f t="shared" si="44"/>
        <v>M02ABБелены масло+Метилсалицилат+Перца стручкового плодов настойка</v>
      </c>
      <c r="D2813" s="85" t="s">
        <v>13607</v>
      </c>
    </row>
    <row r="2814" spans="1:4" x14ac:dyDescent="0.25">
      <c r="A2814" s="85" t="s">
        <v>13040</v>
      </c>
      <c r="B2814" s="85" t="s">
        <v>15275</v>
      </c>
      <c r="C2814" s="37" t="str">
        <f t="shared" si="44"/>
        <v>M02ABАммиак+Камфора+Перца стручкового плодов настойка</v>
      </c>
      <c r="D2814" s="85" t="s">
        <v>13607</v>
      </c>
    </row>
    <row r="2815" spans="1:4" x14ac:dyDescent="0.25">
      <c r="A2815" s="85" t="s">
        <v>13040</v>
      </c>
      <c r="B2815" s="85" t="s">
        <v>15279</v>
      </c>
      <c r="C2815" s="37" t="str">
        <f t="shared" si="44"/>
        <v>M02ABКапсаицин и подобные средства</v>
      </c>
      <c r="D2815" s="85" t="s">
        <v>13607</v>
      </c>
    </row>
    <row r="2816" spans="1:4" x14ac:dyDescent="0.25">
      <c r="A2816" s="85" t="s">
        <v>13040</v>
      </c>
      <c r="B2816" s="85" t="s">
        <v>15280</v>
      </c>
      <c r="C2816" s="37" t="str">
        <f t="shared" si="44"/>
        <v>M02ABНикофлекс</v>
      </c>
      <c r="D2816" s="85" t="s">
        <v>13607</v>
      </c>
    </row>
    <row r="2817" spans="1:4" x14ac:dyDescent="0.25">
      <c r="A2817" s="85" t="s">
        <v>13040</v>
      </c>
      <c r="B2817" s="85" t="s">
        <v>15281</v>
      </c>
      <c r="C2817" s="37" t="str">
        <f t="shared" si="44"/>
        <v>M02ABПропилникотинат</v>
      </c>
      <c r="D2817" s="85" t="s">
        <v>13607</v>
      </c>
    </row>
    <row r="2818" spans="1:4" x14ac:dyDescent="0.25">
      <c r="A2818" s="85" t="s">
        <v>13040</v>
      </c>
      <c r="B2818" s="85" t="s">
        <v>15277</v>
      </c>
      <c r="C2818" s="37" t="str">
        <f t="shared" si="44"/>
        <v>M02ABБелладонны листьев экстракт+Перца стручкового плодов экстракт</v>
      </c>
      <c r="D2818" s="85" t="s">
        <v>13607</v>
      </c>
    </row>
    <row r="2819" spans="1:4" x14ac:dyDescent="0.25">
      <c r="A2819" s="85" t="s">
        <v>13040</v>
      </c>
      <c r="B2819" s="85" t="s">
        <v>13041</v>
      </c>
      <c r="C2819" s="37" t="str">
        <f t="shared" si="44"/>
        <v>M02ABПерца стручкового плодов настойка</v>
      </c>
      <c r="D2819" s="85" t="s">
        <v>13607</v>
      </c>
    </row>
    <row r="2820" spans="1:4" x14ac:dyDescent="0.25">
      <c r="A2820" s="85" t="s">
        <v>13040</v>
      </c>
      <c r="B2820" s="85" t="s">
        <v>13042</v>
      </c>
      <c r="C2820" s="37" t="str">
        <f t="shared" si="44"/>
        <v>M02ABПерца стручкового плодов экстракт</v>
      </c>
      <c r="D2820" s="85" t="s">
        <v>13607</v>
      </c>
    </row>
    <row r="2821" spans="1:4" x14ac:dyDescent="0.25">
      <c r="A2821" s="85" t="s">
        <v>13043</v>
      </c>
      <c r="B2821" s="85" t="s">
        <v>15286</v>
      </c>
      <c r="C2821" s="37" t="str">
        <f t="shared" si="44"/>
        <v>M02ACКамфора+Левоментол+Метилсалицилат</v>
      </c>
      <c r="D2821" s="85" t="s">
        <v>13607</v>
      </c>
    </row>
    <row r="2822" spans="1:4" x14ac:dyDescent="0.25">
      <c r="A2822" s="85" t="s">
        <v>13043</v>
      </c>
      <c r="B2822" s="85" t="s">
        <v>15289</v>
      </c>
      <c r="C2822" s="37" t="str">
        <f t="shared" si="44"/>
        <v>M02ACМетилсалицилат+[Рацементол]</v>
      </c>
      <c r="D2822" s="85" t="s">
        <v>13607</v>
      </c>
    </row>
    <row r="2823" spans="1:4" x14ac:dyDescent="0.25">
      <c r="A2823" s="85" t="s">
        <v>13043</v>
      </c>
      <c r="B2823" s="85" t="s">
        <v>15283</v>
      </c>
      <c r="C2823" s="37" t="str">
        <f t="shared" si="44"/>
        <v>M02ACБелены масло+Метилсалицилат+Хлороформ</v>
      </c>
      <c r="D2823" s="85" t="s">
        <v>13607</v>
      </c>
    </row>
    <row r="2824" spans="1:4" x14ac:dyDescent="0.25">
      <c r="A2824" s="85" t="s">
        <v>13043</v>
      </c>
      <c r="B2824" s="85" t="s">
        <v>15291</v>
      </c>
      <c r="C2824" s="37" t="str">
        <f t="shared" si="44"/>
        <v>M02ACМув</v>
      </c>
      <c r="D2824" s="85" t="s">
        <v>13607</v>
      </c>
    </row>
    <row r="2825" spans="1:4" x14ac:dyDescent="0.25">
      <c r="A2825" s="85" t="s">
        <v>13043</v>
      </c>
      <c r="B2825" s="85" t="s">
        <v>15287</v>
      </c>
      <c r="C2825" s="37" t="str">
        <f t="shared" si="44"/>
        <v>M02ACКамфора+Салициловая кислота</v>
      </c>
      <c r="D2825" s="85" t="s">
        <v>13607</v>
      </c>
    </row>
    <row r="2826" spans="1:4" x14ac:dyDescent="0.25">
      <c r="A2826" s="85" t="s">
        <v>13043</v>
      </c>
      <c r="B2826" s="85" t="s">
        <v>15282</v>
      </c>
      <c r="C2826" s="37" t="str">
        <f t="shared" si="44"/>
        <v>M02ACАпизартрон</v>
      </c>
      <c r="D2826" s="85" t="s">
        <v>13607</v>
      </c>
    </row>
    <row r="2827" spans="1:4" x14ac:dyDescent="0.25">
      <c r="A2827" s="85" t="s">
        <v>13043</v>
      </c>
      <c r="B2827" s="85" t="s">
        <v>15292</v>
      </c>
      <c r="C2827" s="37" t="str">
        <f t="shared" si="44"/>
        <v>M02ACНафтальгин</v>
      </c>
      <c r="D2827" s="85" t="s">
        <v>13607</v>
      </c>
    </row>
    <row r="2828" spans="1:4" x14ac:dyDescent="0.25">
      <c r="A2828" s="85" t="s">
        <v>13043</v>
      </c>
      <c r="B2828" s="85" t="s">
        <v>15285</v>
      </c>
      <c r="C2828" s="37" t="str">
        <f t="shared" si="44"/>
        <v>M02ACДип Хит</v>
      </c>
      <c r="D2828" s="85" t="s">
        <v>13607</v>
      </c>
    </row>
    <row r="2829" spans="1:4" x14ac:dyDescent="0.25">
      <c r="A2829" s="85" t="s">
        <v>13043</v>
      </c>
      <c r="B2829" s="85" t="s">
        <v>15293</v>
      </c>
      <c r="C2829" s="37" t="str">
        <f t="shared" si="44"/>
        <v>M02ACПрепараты с производными салициловой кислоты</v>
      </c>
      <c r="D2829" s="85" t="s">
        <v>13607</v>
      </c>
    </row>
    <row r="2830" spans="1:4" ht="60" x14ac:dyDescent="0.25">
      <c r="A2830" s="85" t="s">
        <v>13043</v>
      </c>
      <c r="B2830" s="85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5" t="s">
        <v>13607</v>
      </c>
    </row>
    <row r="2831" spans="1:4" x14ac:dyDescent="0.25">
      <c r="A2831" s="85" t="s">
        <v>13043</v>
      </c>
      <c r="B2831" s="85" t="s">
        <v>15288</v>
      </c>
      <c r="C2831" s="37" t="str">
        <f t="shared" si="44"/>
        <v>M02ACМетилсалицилат+[Левоментол]</v>
      </c>
      <c r="D2831" s="85" t="s">
        <v>13607</v>
      </c>
    </row>
    <row r="2832" spans="1:4" x14ac:dyDescent="0.25">
      <c r="A2832" s="85" t="s">
        <v>13043</v>
      </c>
      <c r="B2832" s="85" t="s">
        <v>15290</v>
      </c>
      <c r="C2832" s="37" t="str">
        <f t="shared" si="44"/>
        <v>M02ACМетилсалицилата с хлороформом смесь 1:1</v>
      </c>
      <c r="D2832" s="85" t="s">
        <v>13607</v>
      </c>
    </row>
    <row r="2833" spans="1:4" ht="30" x14ac:dyDescent="0.25">
      <c r="A2833" s="85" t="s">
        <v>13044</v>
      </c>
      <c r="B2833" s="85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5" t="s">
        <v>13607</v>
      </c>
    </row>
    <row r="2834" spans="1:4" x14ac:dyDescent="0.25">
      <c r="A2834" s="85" t="s">
        <v>13044</v>
      </c>
      <c r="B2834" s="85" t="s">
        <v>15318</v>
      </c>
      <c r="C2834" s="37" t="str">
        <f t="shared" si="44"/>
        <v>M02AXМазь Кузнецова</v>
      </c>
      <c r="D2834" s="85" t="s">
        <v>13607</v>
      </c>
    </row>
    <row r="2835" spans="1:4" x14ac:dyDescent="0.25">
      <c r="A2835" s="85" t="s">
        <v>13044</v>
      </c>
      <c r="B2835" s="85" t="s">
        <v>15320</v>
      </c>
      <c r="C2835" s="37" t="str">
        <f t="shared" si="44"/>
        <v>M02AXМелоксикам+Хондроитина сульфат</v>
      </c>
      <c r="D2835" s="85" t="s">
        <v>13607</v>
      </c>
    </row>
    <row r="2836" spans="1:4" x14ac:dyDescent="0.25">
      <c r="A2836" s="85" t="s">
        <v>13044</v>
      </c>
      <c r="B2836" s="85" t="s">
        <v>15296</v>
      </c>
      <c r="C2836" s="37" t="str">
        <f t="shared" si="44"/>
        <v>M02AXБорная кислота+[Рацементол]</v>
      </c>
      <c r="D2836" s="85" t="s">
        <v>13607</v>
      </c>
    </row>
    <row r="2837" spans="1:4" x14ac:dyDescent="0.25">
      <c r="A2837" s="85" t="s">
        <v>13044</v>
      </c>
      <c r="B2837" s="85" t="s">
        <v>13333</v>
      </c>
      <c r="C2837" s="37" t="str">
        <f t="shared" si="44"/>
        <v>M02AXЖелчь</v>
      </c>
      <c r="D2837" s="85" t="s">
        <v>13607</v>
      </c>
    </row>
    <row r="2838" spans="1:4" x14ac:dyDescent="0.25">
      <c r="A2838" s="85" t="s">
        <v>13044</v>
      </c>
      <c r="B2838" s="85" t="s">
        <v>15301</v>
      </c>
      <c r="C2838" s="37" t="str">
        <f t="shared" si="44"/>
        <v>M02AXДоктор Мом Рабон</v>
      </c>
      <c r="D2838" s="85" t="s">
        <v>13607</v>
      </c>
    </row>
    <row r="2839" spans="1:4" x14ac:dyDescent="0.25">
      <c r="A2839" s="85" t="s">
        <v>13044</v>
      </c>
      <c r="B2839" s="85" t="s">
        <v>15329</v>
      </c>
      <c r="C2839" s="37" t="str">
        <f t="shared" si="44"/>
        <v>M02AXХондрофен</v>
      </c>
      <c r="D2839" s="85" t="s">
        <v>13607</v>
      </c>
    </row>
    <row r="2840" spans="1:4" x14ac:dyDescent="0.25">
      <c r="A2840" s="85" t="s">
        <v>13044</v>
      </c>
      <c r="B2840" s="85" t="s">
        <v>15328</v>
      </c>
      <c r="C2840" s="37" t="str">
        <f t="shared" si="44"/>
        <v>M02AXФенилсалицилат+[Рацементол]</v>
      </c>
      <c r="D2840" s="85" t="s">
        <v>13607</v>
      </c>
    </row>
    <row r="2841" spans="1:4" x14ac:dyDescent="0.25">
      <c r="A2841" s="85" t="s">
        <v>13044</v>
      </c>
      <c r="B2841" s="85" t="s">
        <v>15325</v>
      </c>
      <c r="C2841" s="37" t="str">
        <f t="shared" si="44"/>
        <v>M02AXПерца стручкового плодов настойка+Салициловая кислота</v>
      </c>
      <c r="D2841" s="85" t="s">
        <v>13607</v>
      </c>
    </row>
    <row r="2842" spans="1:4" x14ac:dyDescent="0.25">
      <c r="A2842" s="85" t="s">
        <v>13044</v>
      </c>
      <c r="B2842" s="85" t="s">
        <v>15319</v>
      </c>
      <c r="C2842" s="37" t="str">
        <f t="shared" si="44"/>
        <v>M02AXМатарен плюс</v>
      </c>
      <c r="D2842" s="85" t="s">
        <v>13607</v>
      </c>
    </row>
    <row r="2843" spans="1:4" ht="45" x14ac:dyDescent="0.25">
      <c r="A2843" s="85" t="s">
        <v>13044</v>
      </c>
      <c r="B2843" s="85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5" t="s">
        <v>13607</v>
      </c>
    </row>
    <row r="2844" spans="1:4" x14ac:dyDescent="0.25">
      <c r="A2844" s="85" t="s">
        <v>13044</v>
      </c>
      <c r="B2844" s="85" t="s">
        <v>15302</v>
      </c>
      <c r="C2844" s="37" t="str">
        <f t="shared" si="44"/>
        <v>M02AXДоктор Тайсс ревмакрем</v>
      </c>
      <c r="D2844" s="85" t="s">
        <v>13607</v>
      </c>
    </row>
    <row r="2845" spans="1:4" x14ac:dyDescent="0.25">
      <c r="A2845" s="85" t="s">
        <v>13044</v>
      </c>
      <c r="B2845" s="85" t="s">
        <v>15314</v>
      </c>
      <c r="C2845" s="37" t="str">
        <f t="shared" si="44"/>
        <v>M02AXКармолис</v>
      </c>
      <c r="D2845" s="85" t="s">
        <v>13607</v>
      </c>
    </row>
    <row r="2846" spans="1:4" x14ac:dyDescent="0.25">
      <c r="A2846" s="85" t="s">
        <v>13044</v>
      </c>
      <c r="B2846" s="85" t="s">
        <v>15307</v>
      </c>
      <c r="C2846" s="37" t="str">
        <f t="shared" si="44"/>
        <v>M02AXКамфора+Муравьиная кислота</v>
      </c>
      <c r="D2846" s="85" t="s">
        <v>13607</v>
      </c>
    </row>
    <row r="2847" spans="1:4" x14ac:dyDescent="0.25">
      <c r="A2847" s="85" t="s">
        <v>13044</v>
      </c>
      <c r="B2847" s="85" t="s">
        <v>15331</v>
      </c>
      <c r="C2847" s="37" t="str">
        <f t="shared" si="44"/>
        <v>M02AXЯд пчелиный</v>
      </c>
      <c r="D2847" s="85" t="s">
        <v>13607</v>
      </c>
    </row>
    <row r="2848" spans="1:4" ht="30" x14ac:dyDescent="0.25">
      <c r="A2848" s="85" t="s">
        <v>13044</v>
      </c>
      <c r="B2848" s="85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5" t="s">
        <v>13607</v>
      </c>
    </row>
    <row r="2849" spans="1:4" x14ac:dyDescent="0.25">
      <c r="A2849" s="85" t="s">
        <v>13044</v>
      </c>
      <c r="B2849" s="85" t="s">
        <v>15298</v>
      </c>
      <c r="C2849" s="37" t="str">
        <f t="shared" si="44"/>
        <v>M02AXГлюкозамин+Хондроитина сульфат</v>
      </c>
      <c r="D2849" s="85" t="s">
        <v>13607</v>
      </c>
    </row>
    <row r="2850" spans="1:4" x14ac:dyDescent="0.25">
      <c r="A2850" s="85" t="s">
        <v>13044</v>
      </c>
      <c r="B2850" s="85" t="s">
        <v>15300</v>
      </c>
      <c r="C2850" s="37" t="str">
        <f t="shared" si="44"/>
        <v>M02AXДиклоран Плюс</v>
      </c>
      <c r="D2850" s="85" t="s">
        <v>13607</v>
      </c>
    </row>
    <row r="2851" spans="1:4" x14ac:dyDescent="0.25">
      <c r="A2851" s="85" t="s">
        <v>13044</v>
      </c>
      <c r="B2851" s="85" t="s">
        <v>13329</v>
      </c>
      <c r="C2851" s="37" t="str">
        <f t="shared" si="44"/>
        <v>M02AXГорчичники</v>
      </c>
      <c r="D2851" s="85" t="s">
        <v>13607</v>
      </c>
    </row>
    <row r="2852" spans="1:4" x14ac:dyDescent="0.25">
      <c r="A2852" s="85" t="s">
        <v>13044</v>
      </c>
      <c r="B2852" s="85" t="s">
        <v>15317</v>
      </c>
      <c r="C2852" s="37" t="str">
        <f t="shared" si="44"/>
        <v>M02AXКолхури</v>
      </c>
      <c r="D2852" s="85" t="s">
        <v>13607</v>
      </c>
    </row>
    <row r="2853" spans="1:4" x14ac:dyDescent="0.25">
      <c r="A2853" s="85" t="s">
        <v>13044</v>
      </c>
      <c r="B2853" s="85" t="s">
        <v>15324</v>
      </c>
      <c r="C2853" s="37" t="str">
        <f t="shared" si="44"/>
        <v>M02AXПарафина 15 г, йода спиртового раствор 0.25 г, хлороформа 80 г</v>
      </c>
      <c r="D2853" s="85" t="s">
        <v>13607</v>
      </c>
    </row>
    <row r="2854" spans="1:4" x14ac:dyDescent="0.25">
      <c r="A2854" s="85" t="s">
        <v>13044</v>
      </c>
      <c r="B2854" s="85" t="s">
        <v>15295</v>
      </c>
      <c r="C2854" s="37" t="str">
        <f t="shared" si="44"/>
        <v>M02AXАммиачный линимент</v>
      </c>
      <c r="D2854" s="85" t="s">
        <v>13607</v>
      </c>
    </row>
    <row r="2855" spans="1:4" ht="45" x14ac:dyDescent="0.25">
      <c r="A2855" s="85" t="s">
        <v>13044</v>
      </c>
      <c r="B2855" s="85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5" t="s">
        <v>13607</v>
      </c>
    </row>
    <row r="2856" spans="1:4" x14ac:dyDescent="0.25">
      <c r="A2856" s="85" t="s">
        <v>13044</v>
      </c>
      <c r="B2856" s="85" t="s">
        <v>15299</v>
      </c>
      <c r="C2856" s="37" t="str">
        <f t="shared" si="44"/>
        <v>M02AXДиклоген плюс</v>
      </c>
      <c r="D2856" s="85" t="s">
        <v>13607</v>
      </c>
    </row>
    <row r="2857" spans="1:4" ht="30" x14ac:dyDescent="0.25">
      <c r="A2857" s="85" t="s">
        <v>13044</v>
      </c>
      <c r="B2857" s="85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5" t="s">
        <v>13607</v>
      </c>
    </row>
    <row r="2858" spans="1:4" x14ac:dyDescent="0.25">
      <c r="A2858" s="85" t="s">
        <v>13044</v>
      </c>
      <c r="B2858" s="85" t="s">
        <v>15304</v>
      </c>
      <c r="C2858" s="37" t="str">
        <f t="shared" si="44"/>
        <v>M02AXКамфарт</v>
      </c>
      <c r="D2858" s="85" t="s">
        <v>13607</v>
      </c>
    </row>
    <row r="2859" spans="1:4" x14ac:dyDescent="0.25">
      <c r="A2859" s="85" t="s">
        <v>13044</v>
      </c>
      <c r="B2859" s="85" t="s">
        <v>13332</v>
      </c>
      <c r="C2859" s="37" t="str">
        <f t="shared" si="44"/>
        <v>M02AXКамфора</v>
      </c>
      <c r="D2859" s="85" t="s">
        <v>13607</v>
      </c>
    </row>
    <row r="2860" spans="1:4" x14ac:dyDescent="0.25">
      <c r="A2860" s="85" t="s">
        <v>13044</v>
      </c>
      <c r="B2860" s="85" t="s">
        <v>15321</v>
      </c>
      <c r="C2860" s="37" t="str">
        <f t="shared" si="44"/>
        <v>M02AXНаятокс</v>
      </c>
      <c r="D2860" s="85" t="s">
        <v>13607</v>
      </c>
    </row>
    <row r="2861" spans="1:4" x14ac:dyDescent="0.25">
      <c r="A2861" s="85" t="s">
        <v>13044</v>
      </c>
      <c r="B2861" s="85" t="s">
        <v>15323</v>
      </c>
      <c r="C2861" s="37" t="str">
        <f t="shared" ref="C2861:C2924" si="45">CONCATENATE(A2861,B2861)</f>
        <v>M02AXОзокерит</v>
      </c>
      <c r="D2861" s="85" t="s">
        <v>13607</v>
      </c>
    </row>
    <row r="2862" spans="1:4" x14ac:dyDescent="0.25">
      <c r="A2862" s="85" t="s">
        <v>13044</v>
      </c>
      <c r="B2862" s="85" t="s">
        <v>15326</v>
      </c>
      <c r="C2862" s="37" t="str">
        <f t="shared" si="45"/>
        <v>M02AXПровименол</v>
      </c>
      <c r="D2862" s="85" t="s">
        <v>13607</v>
      </c>
    </row>
    <row r="2863" spans="1:4" x14ac:dyDescent="0.25">
      <c r="A2863" s="85" t="s">
        <v>13044</v>
      </c>
      <c r="B2863" s="85" t="s">
        <v>15330</v>
      </c>
      <c r="C2863" s="37" t="str">
        <f t="shared" si="45"/>
        <v>M02AXЦинко-нафталанная мазь с анестезином</v>
      </c>
      <c r="D2863" s="85" t="s">
        <v>13607</v>
      </c>
    </row>
    <row r="2864" spans="1:4" x14ac:dyDescent="0.25">
      <c r="A2864" s="85" t="s">
        <v>13044</v>
      </c>
      <c r="B2864" s="85" t="s">
        <v>15327</v>
      </c>
      <c r="C2864" s="37" t="str">
        <f t="shared" si="45"/>
        <v>M02AXТизоль</v>
      </c>
      <c r="D2864" s="85" t="s">
        <v>13607</v>
      </c>
    </row>
    <row r="2865" spans="1:4" x14ac:dyDescent="0.25">
      <c r="A2865" s="85" t="s">
        <v>13044</v>
      </c>
      <c r="B2865" s="85" t="s">
        <v>15316</v>
      </c>
      <c r="C2865" s="37" t="str">
        <f t="shared" si="45"/>
        <v>M02AXКим бальзам жидкий</v>
      </c>
      <c r="D2865" s="85" t="s">
        <v>13607</v>
      </c>
    </row>
    <row r="2866" spans="1:4" x14ac:dyDescent="0.25">
      <c r="A2866" s="85" t="s">
        <v>13044</v>
      </c>
      <c r="B2866" s="85" t="s">
        <v>15315</v>
      </c>
      <c r="C2866" s="37" t="str">
        <f t="shared" si="45"/>
        <v>M02AXКармолис жидкость</v>
      </c>
      <c r="D2866" s="85" t="s">
        <v>13607</v>
      </c>
    </row>
    <row r="2867" spans="1:4" x14ac:dyDescent="0.25">
      <c r="A2867" s="85" t="s">
        <v>13044</v>
      </c>
      <c r="B2867" s="85" t="s">
        <v>15313</v>
      </c>
      <c r="C2867" s="37" t="str">
        <f t="shared" si="45"/>
        <v>M02AXКапсикам</v>
      </c>
      <c r="D2867" s="85" t="s">
        <v>13607</v>
      </c>
    </row>
    <row r="2868" spans="1:4" ht="45" x14ac:dyDescent="0.25">
      <c r="A2868" s="85" t="s">
        <v>13044</v>
      </c>
      <c r="B2868" s="85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5" t="s">
        <v>13607</v>
      </c>
    </row>
    <row r="2869" spans="1:4" ht="30" x14ac:dyDescent="0.25">
      <c r="A2869" s="85" t="s">
        <v>13044</v>
      </c>
      <c r="B2869" s="85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5" t="s">
        <v>13607</v>
      </c>
    </row>
    <row r="2870" spans="1:4" x14ac:dyDescent="0.25">
      <c r="A2870" s="85" t="s">
        <v>13044</v>
      </c>
      <c r="B2870" s="85" t="s">
        <v>15294</v>
      </c>
      <c r="C2870" s="37" t="str">
        <f t="shared" si="45"/>
        <v>M02AXАминофиллин+Дифенгидрамин+Индометацин</v>
      </c>
      <c r="D2870" s="85" t="s">
        <v>13607</v>
      </c>
    </row>
    <row r="2871" spans="1:4" x14ac:dyDescent="0.25">
      <c r="A2871" s="85" t="s">
        <v>13044</v>
      </c>
      <c r="B2871" s="85" t="s">
        <v>15311</v>
      </c>
      <c r="C2871" s="37" t="str">
        <f t="shared" si="45"/>
        <v>M02AXКамфора+Салициловая кислота+Скипидар живичный+Яд гадюки</v>
      </c>
      <c r="D2871" s="85" t="s">
        <v>13607</v>
      </c>
    </row>
    <row r="2872" spans="1:4" x14ac:dyDescent="0.25">
      <c r="A2872" s="85" t="s">
        <v>13044</v>
      </c>
      <c r="B2872" s="85" t="s">
        <v>15312</v>
      </c>
      <c r="C2872" s="37" t="str">
        <f t="shared" si="45"/>
        <v>M02AXКамфора+Салициловая кислота+Скипидар живичный+Яд гюрзы</v>
      </c>
      <c r="D2872" s="85" t="s">
        <v>13607</v>
      </c>
    </row>
    <row r="2873" spans="1:4" x14ac:dyDescent="0.25">
      <c r="A2873" s="85" t="s">
        <v>13044</v>
      </c>
      <c r="B2873" s="85" t="s">
        <v>13046</v>
      </c>
      <c r="C2873" s="37" t="str">
        <f t="shared" si="45"/>
        <v>M02AXЛевоментол</v>
      </c>
      <c r="D2873" s="85" t="s">
        <v>13607</v>
      </c>
    </row>
    <row r="2874" spans="1:4" x14ac:dyDescent="0.25">
      <c r="A2874" s="85" t="s">
        <v>13044</v>
      </c>
      <c r="B2874" s="85" t="s">
        <v>13049</v>
      </c>
      <c r="C2874" s="37" t="str">
        <f t="shared" si="45"/>
        <v>M02AXМуравьиная кислота</v>
      </c>
      <c r="D2874" s="85" t="s">
        <v>13607</v>
      </c>
    </row>
    <row r="2875" spans="1:4" x14ac:dyDescent="0.25">
      <c r="A2875" s="85" t="s">
        <v>13044</v>
      </c>
      <c r="B2875" s="85" t="s">
        <v>13045</v>
      </c>
      <c r="C2875" s="37" t="str">
        <f t="shared" si="45"/>
        <v>M02AXДиметилсульфоксид</v>
      </c>
      <c r="D2875" s="85" t="s">
        <v>13607</v>
      </c>
    </row>
    <row r="2876" spans="1:4" x14ac:dyDescent="0.25">
      <c r="A2876" s="85" t="s">
        <v>13044</v>
      </c>
      <c r="B2876" s="85" t="s">
        <v>15322</v>
      </c>
      <c r="C2876" s="37" t="str">
        <f t="shared" si="45"/>
        <v>M02AXНикобоксил+Нонивамид</v>
      </c>
      <c r="D2876" s="85" t="s">
        <v>13607</v>
      </c>
    </row>
    <row r="2877" spans="1:4" x14ac:dyDescent="0.25">
      <c r="A2877" s="85" t="s">
        <v>13044</v>
      </c>
      <c r="B2877" s="85" t="s">
        <v>13047</v>
      </c>
      <c r="C2877" s="37" t="str">
        <f t="shared" si="45"/>
        <v>M02AXПерца стручкового плоды</v>
      </c>
      <c r="D2877" s="85" t="s">
        <v>13607</v>
      </c>
    </row>
    <row r="2878" spans="1:4" x14ac:dyDescent="0.25">
      <c r="A2878" s="85" t="s">
        <v>13044</v>
      </c>
      <c r="B2878" s="85" t="s">
        <v>13050</v>
      </c>
      <c r="C2878" s="37" t="str">
        <f t="shared" si="45"/>
        <v>M02AXРацементол</v>
      </c>
      <c r="D2878" s="85" t="s">
        <v>13607</v>
      </c>
    </row>
    <row r="2879" spans="1:4" x14ac:dyDescent="0.25">
      <c r="A2879" s="85" t="s">
        <v>13044</v>
      </c>
      <c r="B2879" s="85" t="s">
        <v>13051</v>
      </c>
      <c r="C2879" s="37" t="str">
        <f t="shared" si="45"/>
        <v>M02AXЯд гадюки</v>
      </c>
      <c r="D2879" s="85" t="s">
        <v>13607</v>
      </c>
    </row>
    <row r="2880" spans="1:4" x14ac:dyDescent="0.25">
      <c r="A2880" s="85" t="s">
        <v>15332</v>
      </c>
      <c r="B2880" s="85" t="s">
        <v>15333</v>
      </c>
      <c r="C2880" s="37" t="str">
        <f t="shared" si="45"/>
        <v>M03AAАлкалоиды кураре</v>
      </c>
      <c r="D2880" s="85" t="s">
        <v>13607</v>
      </c>
    </row>
    <row r="2881" spans="1:4" x14ac:dyDescent="0.25">
      <c r="A2881" s="85" t="s">
        <v>15332</v>
      </c>
      <c r="B2881" s="85" t="s">
        <v>15334</v>
      </c>
      <c r="C2881" s="37" t="str">
        <f t="shared" si="45"/>
        <v>M03AAТриэтиламмониотерфенил дибензосульфонат</v>
      </c>
      <c r="D2881" s="85" t="s">
        <v>13607</v>
      </c>
    </row>
    <row r="2882" spans="1:4" x14ac:dyDescent="0.25">
      <c r="A2882" s="85" t="s">
        <v>10160</v>
      </c>
      <c r="B2882" s="85" t="s">
        <v>15335</v>
      </c>
      <c r="C2882" s="37" t="str">
        <f t="shared" si="45"/>
        <v>M03ABСуксаметония бромид</v>
      </c>
      <c r="D2882" s="85" t="s">
        <v>13607</v>
      </c>
    </row>
    <row r="2883" spans="1:4" x14ac:dyDescent="0.25">
      <c r="A2883" s="85" t="s">
        <v>10160</v>
      </c>
      <c r="B2883" s="85" t="s">
        <v>13052</v>
      </c>
      <c r="C2883" s="37" t="str">
        <f t="shared" si="45"/>
        <v>M03ABСуксаметония йодид</v>
      </c>
      <c r="D2883" s="85" t="s">
        <v>13607</v>
      </c>
    </row>
    <row r="2884" spans="1:4" x14ac:dyDescent="0.25">
      <c r="A2884" s="85" t="s">
        <v>10160</v>
      </c>
      <c r="B2884" s="85" t="s">
        <v>18462</v>
      </c>
      <c r="C2884" s="37" t="str">
        <f t="shared" si="45"/>
        <v>M03ABCуксаметония йодид и хлорид</v>
      </c>
      <c r="D2884" s="85" t="s">
        <v>17948</v>
      </c>
    </row>
    <row r="2885" spans="1:4" x14ac:dyDescent="0.25">
      <c r="A2885" s="85" t="s">
        <v>10160</v>
      </c>
      <c r="B2885" s="85" t="s">
        <v>17945</v>
      </c>
      <c r="C2885" s="37" t="str">
        <f t="shared" si="45"/>
        <v>M03ABСуксаметония хлорид</v>
      </c>
      <c r="D2885" s="85" t="s">
        <v>13607</v>
      </c>
    </row>
    <row r="2886" spans="1:4" x14ac:dyDescent="0.25">
      <c r="A2886" s="85" t="s">
        <v>10123</v>
      </c>
      <c r="B2886" s="85" t="s">
        <v>13057</v>
      </c>
      <c r="C2886" s="37" t="str">
        <f t="shared" si="45"/>
        <v>M03ACВекурония бромид</v>
      </c>
      <c r="D2886" s="85" t="s">
        <v>13607</v>
      </c>
    </row>
    <row r="2887" spans="1:4" x14ac:dyDescent="0.25">
      <c r="A2887" s="85" t="s">
        <v>10123</v>
      </c>
      <c r="B2887" s="85" t="s">
        <v>13056</v>
      </c>
      <c r="C2887" s="37" t="str">
        <f t="shared" si="45"/>
        <v>M03ACАтракурия безилат</v>
      </c>
      <c r="D2887" s="85" t="s">
        <v>13607</v>
      </c>
    </row>
    <row r="2888" spans="1:4" x14ac:dyDescent="0.25">
      <c r="A2888" s="85" t="s">
        <v>10123</v>
      </c>
      <c r="B2888" s="85" t="s">
        <v>13054</v>
      </c>
      <c r="C2888" s="37" t="str">
        <f t="shared" si="45"/>
        <v>M03ACЦисатракурия безилат</v>
      </c>
      <c r="D2888" s="85" t="s">
        <v>13607</v>
      </c>
    </row>
    <row r="2889" spans="1:4" x14ac:dyDescent="0.25">
      <c r="A2889" s="85" t="s">
        <v>10123</v>
      </c>
      <c r="B2889" s="85" t="s">
        <v>13055</v>
      </c>
      <c r="C2889" s="37" t="str">
        <f t="shared" si="45"/>
        <v>M03ACПипекурония бромид</v>
      </c>
      <c r="D2889" s="85" t="s">
        <v>17948</v>
      </c>
    </row>
    <row r="2890" spans="1:4" x14ac:dyDescent="0.25">
      <c r="A2890" s="85" t="s">
        <v>10123</v>
      </c>
      <c r="B2890" s="85" t="s">
        <v>13053</v>
      </c>
      <c r="C2890" s="37" t="str">
        <f t="shared" si="45"/>
        <v>M03ACРокурония бромид</v>
      </c>
      <c r="D2890" s="85" t="s">
        <v>17948</v>
      </c>
    </row>
    <row r="2891" spans="1:4" x14ac:dyDescent="0.25">
      <c r="A2891" s="85" t="s">
        <v>10123</v>
      </c>
      <c r="B2891" s="85" t="s">
        <v>15337</v>
      </c>
      <c r="C2891" s="37" t="str">
        <f t="shared" si="45"/>
        <v>M03ACПанкурония бромид</v>
      </c>
      <c r="D2891" s="85" t="s">
        <v>13607</v>
      </c>
    </row>
    <row r="2892" spans="1:4" x14ac:dyDescent="0.25">
      <c r="A2892" s="85" t="s">
        <v>10123</v>
      </c>
      <c r="B2892" s="85" t="s">
        <v>15336</v>
      </c>
      <c r="C2892" s="37" t="str">
        <f t="shared" si="45"/>
        <v>M03ACМивакурия хлорид</v>
      </c>
      <c r="D2892" s="85" t="s">
        <v>13607</v>
      </c>
    </row>
    <row r="2893" spans="1:4" x14ac:dyDescent="0.25">
      <c r="A2893" s="85" t="s">
        <v>9960</v>
      </c>
      <c r="B2893" s="85" t="s">
        <v>15342</v>
      </c>
      <c r="C2893" s="37" t="str">
        <f t="shared" si="45"/>
        <v>M03AXКвалидила раствор для инъекций 2%</v>
      </c>
      <c r="D2893" s="85" t="s">
        <v>13607</v>
      </c>
    </row>
    <row r="2894" spans="1:4" x14ac:dyDescent="0.25">
      <c r="A2894" s="85" t="s">
        <v>9960</v>
      </c>
      <c r="B2894" s="85" t="s">
        <v>15340</v>
      </c>
      <c r="C2894" s="37" t="str">
        <f t="shared" si="45"/>
        <v>M03AXдругие миорелаксанты периферического действия</v>
      </c>
      <c r="D2894" s="85" t="s">
        <v>13607</v>
      </c>
    </row>
    <row r="2895" spans="1:4" x14ac:dyDescent="0.25">
      <c r="A2895" s="85" t="s">
        <v>9960</v>
      </c>
      <c r="B2895" s="85" t="s">
        <v>15339</v>
      </c>
      <c r="C2895" s="37" t="str">
        <f t="shared" si="45"/>
        <v>M03AXДиплацина дихлорида раствор для инъекций 2%</v>
      </c>
      <c r="D2895" s="85" t="s">
        <v>13607</v>
      </c>
    </row>
    <row r="2896" spans="1:4" x14ac:dyDescent="0.25">
      <c r="A2896" s="85" t="s">
        <v>9960</v>
      </c>
      <c r="B2896" s="85" t="s">
        <v>15341</v>
      </c>
      <c r="C2896" s="37" t="str">
        <f t="shared" si="45"/>
        <v>M03AXИзоциурония бромид</v>
      </c>
      <c r="D2896" s="85" t="s">
        <v>13607</v>
      </c>
    </row>
    <row r="2897" spans="1:4" x14ac:dyDescent="0.25">
      <c r="A2897" s="85" t="s">
        <v>9960</v>
      </c>
      <c r="B2897" s="85" t="s">
        <v>9959</v>
      </c>
      <c r="C2897" s="37" t="str">
        <f t="shared" si="45"/>
        <v>M03AXБотулинический токсин типа A-гемагглютинин комплекс</v>
      </c>
      <c r="D2897" s="85" t="s">
        <v>17948</v>
      </c>
    </row>
    <row r="2898" spans="1:4" x14ac:dyDescent="0.25">
      <c r="A2898" s="85" t="s">
        <v>9960</v>
      </c>
      <c r="B2898" s="85" t="s">
        <v>13058</v>
      </c>
      <c r="C2898" s="37" t="str">
        <f t="shared" si="45"/>
        <v>M03AXБотулинический нейротоксин типа А</v>
      </c>
      <c r="D2898" s="85" t="s">
        <v>13607</v>
      </c>
    </row>
    <row r="2899" spans="1:4" x14ac:dyDescent="0.25">
      <c r="A2899" s="85" t="s">
        <v>9960</v>
      </c>
      <c r="B2899" s="85" t="s">
        <v>15338</v>
      </c>
      <c r="C2899" s="37" t="str">
        <f t="shared" si="45"/>
        <v>M03AXДиоксония раствор для инъекций 0.1%</v>
      </c>
      <c r="D2899" s="85" t="s">
        <v>13607</v>
      </c>
    </row>
    <row r="2900" spans="1:4" x14ac:dyDescent="0.25">
      <c r="A2900" s="85" t="s">
        <v>15343</v>
      </c>
      <c r="B2900" s="85" t="s">
        <v>15344</v>
      </c>
      <c r="C2900" s="37" t="str">
        <f t="shared" si="45"/>
        <v>M03BBПарацетамол+Хлорзоксазон</v>
      </c>
      <c r="D2900" s="85" t="s">
        <v>13607</v>
      </c>
    </row>
    <row r="2901" spans="1:4" x14ac:dyDescent="0.25">
      <c r="A2901" s="85" t="s">
        <v>10169</v>
      </c>
      <c r="B2901" s="85" t="s">
        <v>15346</v>
      </c>
      <c r="C2901" s="37" t="str">
        <f t="shared" si="45"/>
        <v>M03BXдругие миорелаксанты центрального действия</v>
      </c>
      <c r="D2901" s="85" t="s">
        <v>13607</v>
      </c>
    </row>
    <row r="2902" spans="1:4" x14ac:dyDescent="0.25">
      <c r="A2902" s="85" t="s">
        <v>10169</v>
      </c>
      <c r="B2902" s="85" t="s">
        <v>15345</v>
      </c>
      <c r="C2902" s="37" t="str">
        <f t="shared" si="45"/>
        <v>M03BXДиметилэтинилтрансдекагидрохинолол</v>
      </c>
      <c r="D2902" s="85" t="s">
        <v>13607</v>
      </c>
    </row>
    <row r="2903" spans="1:4" x14ac:dyDescent="0.25">
      <c r="A2903" s="85" t="s">
        <v>10169</v>
      </c>
      <c r="B2903" s="85" t="s">
        <v>15347</v>
      </c>
      <c r="C2903" s="37" t="str">
        <f t="shared" si="45"/>
        <v>M03BXЛидокаин+Толперизон</v>
      </c>
      <c r="D2903" s="85" t="s">
        <v>13607</v>
      </c>
    </row>
    <row r="2904" spans="1:4" x14ac:dyDescent="0.25">
      <c r="A2904" s="85" t="s">
        <v>10169</v>
      </c>
      <c r="B2904" s="85" t="s">
        <v>13059</v>
      </c>
      <c r="C2904" s="37" t="str">
        <f t="shared" si="45"/>
        <v>M03BXБаклофен</v>
      </c>
      <c r="D2904" s="85" t="s">
        <v>17948</v>
      </c>
    </row>
    <row r="2905" spans="1:4" x14ac:dyDescent="0.25">
      <c r="A2905" s="85" t="s">
        <v>10169</v>
      </c>
      <c r="B2905" s="85" t="s">
        <v>13060</v>
      </c>
      <c r="C2905" s="37" t="str">
        <f t="shared" si="45"/>
        <v>M03BXТолперизон</v>
      </c>
      <c r="D2905" s="85" t="s">
        <v>13607</v>
      </c>
    </row>
    <row r="2906" spans="1:4" x14ac:dyDescent="0.25">
      <c r="A2906" s="85" t="s">
        <v>10169</v>
      </c>
      <c r="B2906" s="85" t="s">
        <v>13061</v>
      </c>
      <c r="C2906" s="37" t="str">
        <f t="shared" si="45"/>
        <v>M03BXТизанидин</v>
      </c>
      <c r="D2906" s="85" t="s">
        <v>17948</v>
      </c>
    </row>
    <row r="2907" spans="1:4" x14ac:dyDescent="0.25">
      <c r="A2907" s="85" t="s">
        <v>15348</v>
      </c>
      <c r="B2907" s="85" t="s">
        <v>15349</v>
      </c>
      <c r="C2907" s="37" t="str">
        <f t="shared" si="45"/>
        <v>M03CМеликтина таблетки 0.02 г</v>
      </c>
      <c r="D2907" s="85" t="s">
        <v>13607</v>
      </c>
    </row>
    <row r="2908" spans="1:4" x14ac:dyDescent="0.25">
      <c r="A2908" s="85" t="s">
        <v>15350</v>
      </c>
      <c r="B2908" s="85" t="s">
        <v>15351</v>
      </c>
      <c r="C2908" s="37" t="str">
        <f t="shared" si="45"/>
        <v>M04AЭтебенецид</v>
      </c>
      <c r="D2908" s="85" t="s">
        <v>13607</v>
      </c>
    </row>
    <row r="2909" spans="1:4" x14ac:dyDescent="0.25">
      <c r="A2909" s="85" t="s">
        <v>9914</v>
      </c>
      <c r="B2909" s="85" t="s">
        <v>13062</v>
      </c>
      <c r="C2909" s="37" t="str">
        <f t="shared" si="45"/>
        <v>M04AAАллопуринол</v>
      </c>
      <c r="D2909" s="85" t="s">
        <v>17948</v>
      </c>
    </row>
    <row r="2910" spans="1:4" x14ac:dyDescent="0.25">
      <c r="A2910" s="85" t="s">
        <v>13063</v>
      </c>
      <c r="B2910" s="85" t="s">
        <v>13064</v>
      </c>
      <c r="C2910" s="37" t="str">
        <f t="shared" si="45"/>
        <v>M04ACБезвременника великолепного алкалоид</v>
      </c>
      <c r="D2910" s="85" t="s">
        <v>13607</v>
      </c>
    </row>
    <row r="2911" spans="1:4" x14ac:dyDescent="0.25">
      <c r="A2911" s="85" t="s">
        <v>13063</v>
      </c>
      <c r="B2911" s="85" t="s">
        <v>15352</v>
      </c>
      <c r="C2911" s="37" t="str">
        <f t="shared" si="45"/>
        <v>M04ACКолхицин</v>
      </c>
      <c r="D2911" s="85" t="s">
        <v>13607</v>
      </c>
    </row>
    <row r="2912" spans="1:4" x14ac:dyDescent="0.25">
      <c r="A2912" s="85" t="s">
        <v>15353</v>
      </c>
      <c r="B2912" s="85" t="s">
        <v>15354</v>
      </c>
      <c r="C2912" s="37" t="str">
        <f t="shared" si="45"/>
        <v>M04AXДругие противоподагрические препараты</v>
      </c>
      <c r="D2912" s="85" t="s">
        <v>13607</v>
      </c>
    </row>
    <row r="2913" spans="1:4" x14ac:dyDescent="0.25">
      <c r="A2913" s="85" t="s">
        <v>15353</v>
      </c>
      <c r="B2913" s="85" t="s">
        <v>15355</v>
      </c>
      <c r="C2913" s="37" t="str">
        <f t="shared" si="45"/>
        <v>M04AXУродан</v>
      </c>
      <c r="D2913" s="85" t="s">
        <v>13607</v>
      </c>
    </row>
    <row r="2914" spans="1:4" x14ac:dyDescent="0.25">
      <c r="A2914" s="85" t="s">
        <v>9912</v>
      </c>
      <c r="B2914" s="85" t="s">
        <v>13071</v>
      </c>
      <c r="C2914" s="37" t="str">
        <f t="shared" si="45"/>
        <v>M05BAЭтидроновая кислота</v>
      </c>
      <c r="D2914" s="85" t="s">
        <v>13607</v>
      </c>
    </row>
    <row r="2915" spans="1:4" x14ac:dyDescent="0.25">
      <c r="A2915" s="85" t="s">
        <v>9912</v>
      </c>
      <c r="B2915" s="85" t="s">
        <v>13066</v>
      </c>
      <c r="C2915" s="37" t="str">
        <f t="shared" si="45"/>
        <v>M05BAКлодроновая кислота</v>
      </c>
      <c r="D2915" s="85" t="s">
        <v>13607</v>
      </c>
    </row>
    <row r="2916" spans="1:4" x14ac:dyDescent="0.25">
      <c r="A2916" s="85" t="s">
        <v>9912</v>
      </c>
      <c r="B2916" s="85" t="s">
        <v>13070</v>
      </c>
      <c r="C2916" s="37" t="str">
        <f t="shared" si="45"/>
        <v>M05BAПамидроновая кислота</v>
      </c>
      <c r="D2916" s="85" t="s">
        <v>13607</v>
      </c>
    </row>
    <row r="2917" spans="1:4" x14ac:dyDescent="0.25">
      <c r="A2917" s="85" t="s">
        <v>9912</v>
      </c>
      <c r="B2917" s="85" t="s">
        <v>13067</v>
      </c>
      <c r="C2917" s="37" t="str">
        <f t="shared" si="45"/>
        <v>M05BAИбандроновая кислота</v>
      </c>
      <c r="D2917" s="85" t="s">
        <v>13607</v>
      </c>
    </row>
    <row r="2918" spans="1:4" x14ac:dyDescent="0.25">
      <c r="A2918" s="85" t="s">
        <v>9912</v>
      </c>
      <c r="B2918" s="85" t="s">
        <v>13069</v>
      </c>
      <c r="C2918" s="37" t="str">
        <f t="shared" si="45"/>
        <v>M05BAРизедроновая кислота</v>
      </c>
      <c r="D2918" s="85" t="s">
        <v>13607</v>
      </c>
    </row>
    <row r="2919" spans="1:4" x14ac:dyDescent="0.25">
      <c r="A2919" s="85" t="s">
        <v>9912</v>
      </c>
      <c r="B2919" s="85" t="s">
        <v>13068</v>
      </c>
      <c r="C2919" s="37" t="str">
        <f t="shared" si="45"/>
        <v>M05BAЗоледроновая кислота</v>
      </c>
      <c r="D2919" s="85" t="s">
        <v>17948</v>
      </c>
    </row>
    <row r="2920" spans="1:4" x14ac:dyDescent="0.25">
      <c r="A2920" s="85" t="s">
        <v>9912</v>
      </c>
      <c r="B2920" s="85" t="s">
        <v>13065</v>
      </c>
      <c r="C2920" s="37" t="str">
        <f t="shared" si="45"/>
        <v>M05BAАлендроновая кислота</v>
      </c>
      <c r="D2920" s="85" t="s">
        <v>17948</v>
      </c>
    </row>
    <row r="2921" spans="1:4" x14ac:dyDescent="0.25">
      <c r="A2921" s="85" t="s">
        <v>13072</v>
      </c>
      <c r="B2921" s="85" t="s">
        <v>15357</v>
      </c>
      <c r="C2921" s="37" t="str">
        <f t="shared" si="45"/>
        <v>M05BBАлендроновая кислота+Колекальциферол</v>
      </c>
      <c r="D2921" s="85" t="s">
        <v>13607</v>
      </c>
    </row>
    <row r="2922" spans="1:4" x14ac:dyDescent="0.25">
      <c r="A2922" s="85" t="s">
        <v>13072</v>
      </c>
      <c r="B2922" s="85" t="s">
        <v>15358</v>
      </c>
      <c r="C2922" s="37" t="str">
        <f t="shared" si="45"/>
        <v>M05BBОсталон Кальций-Д</v>
      </c>
      <c r="D2922" s="85" t="s">
        <v>13607</v>
      </c>
    </row>
    <row r="2923" spans="1:4" x14ac:dyDescent="0.25">
      <c r="A2923" s="85" t="s">
        <v>13072</v>
      </c>
      <c r="B2923" s="85" t="s">
        <v>15356</v>
      </c>
      <c r="C2923" s="37" t="str">
        <f t="shared" si="45"/>
        <v>M05BBАлендроновая кислота+Альфакальцидол [набор]</v>
      </c>
      <c r="D2923" s="85" t="s">
        <v>13607</v>
      </c>
    </row>
    <row r="2924" spans="1:4" x14ac:dyDescent="0.25">
      <c r="A2924" s="85" t="s">
        <v>10158</v>
      </c>
      <c r="B2924" s="85" t="s">
        <v>13073</v>
      </c>
      <c r="C2924" s="37" t="str">
        <f t="shared" si="45"/>
        <v>M05BXСтронция ранелат</v>
      </c>
      <c r="D2924" s="85" t="s">
        <v>17948</v>
      </c>
    </row>
    <row r="2925" spans="1:4" x14ac:dyDescent="0.25">
      <c r="A2925" s="85" t="s">
        <v>10158</v>
      </c>
      <c r="B2925" s="85" t="s">
        <v>15362</v>
      </c>
      <c r="C2925" s="37" t="str">
        <f t="shared" ref="C2925:C2988" si="46">CONCATENATE(A2925,B2925)</f>
        <v>M05BXОстеокеа</v>
      </c>
      <c r="D2925" s="85" t="s">
        <v>13607</v>
      </c>
    </row>
    <row r="2926" spans="1:4" x14ac:dyDescent="0.25">
      <c r="A2926" s="85" t="s">
        <v>10158</v>
      </c>
      <c r="B2926" s="85" t="s">
        <v>15360</v>
      </c>
      <c r="C2926" s="37" t="str">
        <f t="shared" si="46"/>
        <v>M05BXДругие препараты, влияющие на структуру и минерализацию костей</v>
      </c>
      <c r="D2926" s="85" t="s">
        <v>13607</v>
      </c>
    </row>
    <row r="2927" spans="1:4" x14ac:dyDescent="0.25">
      <c r="A2927" s="85" t="s">
        <v>10158</v>
      </c>
      <c r="B2927" s="85" t="s">
        <v>15359</v>
      </c>
      <c r="C2927" s="37" t="str">
        <f t="shared" si="46"/>
        <v>M05BXДенозумаб</v>
      </c>
      <c r="D2927" s="85" t="s">
        <v>13607</v>
      </c>
    </row>
    <row r="2928" spans="1:4" x14ac:dyDescent="0.25">
      <c r="A2928" s="85" t="s">
        <v>10158</v>
      </c>
      <c r="B2928" s="85" t="s">
        <v>15361</v>
      </c>
      <c r="C2928" s="37" t="str">
        <f t="shared" si="46"/>
        <v>M05BXОстеогенон</v>
      </c>
      <c r="D2928" s="85" t="s">
        <v>13607</v>
      </c>
    </row>
    <row r="2929" spans="1:4" x14ac:dyDescent="0.25">
      <c r="A2929" s="85" t="s">
        <v>15363</v>
      </c>
      <c r="B2929" s="85" t="s">
        <v>15364</v>
      </c>
      <c r="C2929" s="37" t="str">
        <f t="shared" si="46"/>
        <v>M09ABВобэнзим</v>
      </c>
      <c r="D2929" s="85" t="s">
        <v>13607</v>
      </c>
    </row>
    <row r="2930" spans="1:4" x14ac:dyDescent="0.25">
      <c r="A2930" s="85" t="s">
        <v>15363</v>
      </c>
      <c r="B2930" s="85" t="s">
        <v>15365</v>
      </c>
      <c r="C2930" s="37" t="str">
        <f t="shared" si="46"/>
        <v>M09ABФлогэнзим</v>
      </c>
      <c r="D2930" s="85" t="s">
        <v>13607</v>
      </c>
    </row>
    <row r="2931" spans="1:4" x14ac:dyDescent="0.25">
      <c r="A2931" s="85" t="s">
        <v>13074</v>
      </c>
      <c r="B2931" s="85" t="s">
        <v>15367</v>
      </c>
      <c r="C2931" s="37" t="str">
        <f t="shared" si="46"/>
        <v>M09AXАлфлутоп</v>
      </c>
      <c r="D2931" s="85" t="s">
        <v>13607</v>
      </c>
    </row>
    <row r="2932" spans="1:4" ht="30" x14ac:dyDescent="0.25">
      <c r="A2932" s="85" t="s">
        <v>13074</v>
      </c>
      <c r="B2932" s="85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5" t="s">
        <v>13607</v>
      </c>
    </row>
    <row r="2933" spans="1:4" x14ac:dyDescent="0.25">
      <c r="A2933" s="85" t="s">
        <v>13074</v>
      </c>
      <c r="B2933" s="85" t="s">
        <v>15374</v>
      </c>
      <c r="C2933" s="37" t="str">
        <f t="shared" si="46"/>
        <v>M09AXРумалайя</v>
      </c>
      <c r="D2933" s="85" t="s">
        <v>13607</v>
      </c>
    </row>
    <row r="2934" spans="1:4" x14ac:dyDescent="0.25">
      <c r="A2934" s="85" t="s">
        <v>13074</v>
      </c>
      <c r="B2934" s="85" t="s">
        <v>15376</v>
      </c>
      <c r="C2934" s="37" t="str">
        <f t="shared" si="46"/>
        <v>M09AXТерафлекс М</v>
      </c>
      <c r="D2934" s="85" t="s">
        <v>13607</v>
      </c>
    </row>
    <row r="2935" spans="1:4" x14ac:dyDescent="0.25">
      <c r="A2935" s="85" t="s">
        <v>13074</v>
      </c>
      <c r="B2935" s="85" t="s">
        <v>15372</v>
      </c>
      <c r="C2935" s="37" t="str">
        <f t="shared" si="46"/>
        <v>M09AXПиаскледин 300</v>
      </c>
      <c r="D2935" s="85" t="s">
        <v>13607</v>
      </c>
    </row>
    <row r="2936" spans="1:4" x14ac:dyDescent="0.25">
      <c r="A2936" s="85" t="s">
        <v>13074</v>
      </c>
      <c r="B2936" s="85" t="s">
        <v>13034</v>
      </c>
      <c r="C2936" s="37" t="str">
        <f t="shared" si="46"/>
        <v>M09AXГликозаминогликан-пептидный комплекс</v>
      </c>
      <c r="D2936" s="85" t="s">
        <v>13607</v>
      </c>
    </row>
    <row r="2937" spans="1:4" x14ac:dyDescent="0.25">
      <c r="A2937" s="85" t="s">
        <v>13074</v>
      </c>
      <c r="B2937" s="85" t="s">
        <v>15371</v>
      </c>
      <c r="C2937" s="37" t="str">
        <f t="shared" si="46"/>
        <v>M09AXНатрия гиалуронат</v>
      </c>
      <c r="D2937" s="85" t="s">
        <v>13607</v>
      </c>
    </row>
    <row r="2938" spans="1:4" x14ac:dyDescent="0.25">
      <c r="A2938" s="85" t="s">
        <v>13074</v>
      </c>
      <c r="B2938" s="85" t="s">
        <v>15370</v>
      </c>
      <c r="C2938" s="37" t="str">
        <f t="shared" si="46"/>
        <v>M09AXГликопротеинов фракция из ростков картофеля</v>
      </c>
      <c r="D2938" s="85" t="s">
        <v>13607</v>
      </c>
    </row>
    <row r="2939" spans="1:4" x14ac:dyDescent="0.25">
      <c r="A2939" s="85" t="s">
        <v>13074</v>
      </c>
      <c r="B2939" s="85" t="s">
        <v>15368</v>
      </c>
      <c r="C2939" s="37" t="str">
        <f t="shared" si="46"/>
        <v>M09AXБишофит</v>
      </c>
      <c r="D2939" s="85" t="s">
        <v>13607</v>
      </c>
    </row>
    <row r="2940" spans="1:4" x14ac:dyDescent="0.25">
      <c r="A2940" s="85" t="s">
        <v>13074</v>
      </c>
      <c r="B2940" s="85" t="s">
        <v>15375</v>
      </c>
      <c r="C2940" s="37" t="str">
        <f t="shared" si="46"/>
        <v>M09AXРумалайя крим</v>
      </c>
      <c r="D2940" s="85" t="s">
        <v>13607</v>
      </c>
    </row>
    <row r="2941" spans="1:4" x14ac:dyDescent="0.25">
      <c r="A2941" s="85" t="s">
        <v>13074</v>
      </c>
      <c r="B2941" s="85" t="s">
        <v>11933</v>
      </c>
      <c r="C2941" s="37" t="str">
        <f t="shared" si="46"/>
        <v>M09AXПовидон</v>
      </c>
      <c r="D2941" s="85" t="s">
        <v>13607</v>
      </c>
    </row>
    <row r="2942" spans="1:4" x14ac:dyDescent="0.25">
      <c r="A2942" s="85" t="s">
        <v>13074</v>
      </c>
      <c r="B2942" s="85" t="s">
        <v>15366</v>
      </c>
      <c r="C2942" s="37" t="str">
        <f t="shared" si="46"/>
        <v>M09AXАдгелон</v>
      </c>
      <c r="D2942" s="85" t="s">
        <v>13607</v>
      </c>
    </row>
    <row r="2943" spans="1:4" x14ac:dyDescent="0.25">
      <c r="A2943" s="85" t="s">
        <v>13074</v>
      </c>
      <c r="B2943" s="85" t="s">
        <v>15369</v>
      </c>
      <c r="C2943" s="37" t="str">
        <f t="shared" si="46"/>
        <v>M09AXВаньтун Артиплас</v>
      </c>
      <c r="D2943" s="85" t="s">
        <v>13607</v>
      </c>
    </row>
    <row r="2944" spans="1:4" x14ac:dyDescent="0.25">
      <c r="A2944" s="85" t="s">
        <v>13074</v>
      </c>
      <c r="B2944" s="85" t="s">
        <v>11831</v>
      </c>
      <c r="C2944" s="37" t="str">
        <f t="shared" si="46"/>
        <v>M09AXПолисахаридов фракция из ростков картофеля</v>
      </c>
      <c r="D2944" s="85" t="s">
        <v>13607</v>
      </c>
    </row>
    <row r="2945" spans="1:4" x14ac:dyDescent="0.25">
      <c r="A2945" s="85" t="s">
        <v>15377</v>
      </c>
      <c r="B2945" s="85" t="s">
        <v>15378</v>
      </c>
      <c r="C2945" s="37" t="str">
        <f t="shared" si="46"/>
        <v>N01AЦиклопропан</v>
      </c>
      <c r="D2945" s="85" t="s">
        <v>13607</v>
      </c>
    </row>
    <row r="2946" spans="1:4" x14ac:dyDescent="0.25">
      <c r="A2946" s="85" t="s">
        <v>13077</v>
      </c>
      <c r="B2946" s="85" t="s">
        <v>13078</v>
      </c>
      <c r="C2946" s="37" t="str">
        <f t="shared" si="46"/>
        <v>N01AAЭфир диэтиловый</v>
      </c>
      <c r="D2946" s="85" t="s">
        <v>13607</v>
      </c>
    </row>
    <row r="2947" spans="1:4" x14ac:dyDescent="0.25">
      <c r="A2947" s="85" t="s">
        <v>9981</v>
      </c>
      <c r="B2947" s="85" t="s">
        <v>13079</v>
      </c>
      <c r="C2947" s="37" t="str">
        <f t="shared" si="46"/>
        <v>N01ABИзофлуран</v>
      </c>
      <c r="D2947" s="85" t="s">
        <v>13607</v>
      </c>
    </row>
    <row r="2948" spans="1:4" x14ac:dyDescent="0.25">
      <c r="A2948" s="85" t="s">
        <v>9981</v>
      </c>
      <c r="B2948" s="85" t="s">
        <v>13081</v>
      </c>
      <c r="C2948" s="37" t="str">
        <f t="shared" si="46"/>
        <v>N01ABСевофлуран</v>
      </c>
      <c r="D2948" s="85" t="s">
        <v>17948</v>
      </c>
    </row>
    <row r="2949" spans="1:4" x14ac:dyDescent="0.25">
      <c r="A2949" s="85" t="s">
        <v>9981</v>
      </c>
      <c r="B2949" s="85" t="s">
        <v>13080</v>
      </c>
      <c r="C2949" s="37" t="str">
        <f t="shared" si="46"/>
        <v>N01ABГалотан</v>
      </c>
      <c r="D2949" s="85" t="s">
        <v>17948</v>
      </c>
    </row>
    <row r="2950" spans="1:4" x14ac:dyDescent="0.25">
      <c r="A2950" s="85" t="s">
        <v>9981</v>
      </c>
      <c r="B2950" s="85" t="s">
        <v>15380</v>
      </c>
      <c r="C2950" s="37" t="str">
        <f t="shared" si="46"/>
        <v>N01ABХлороформ</v>
      </c>
      <c r="D2950" s="85" t="s">
        <v>13607</v>
      </c>
    </row>
    <row r="2951" spans="1:4" x14ac:dyDescent="0.25">
      <c r="A2951" s="85" t="s">
        <v>9981</v>
      </c>
      <c r="B2951" s="85" t="s">
        <v>15381</v>
      </c>
      <c r="C2951" s="37" t="str">
        <f t="shared" si="46"/>
        <v>N01ABЭнфлуран</v>
      </c>
      <c r="D2951" s="85" t="s">
        <v>13607</v>
      </c>
    </row>
    <row r="2952" spans="1:4" x14ac:dyDescent="0.25">
      <c r="A2952" s="85" t="s">
        <v>9981</v>
      </c>
      <c r="B2952" s="85" t="s">
        <v>15379</v>
      </c>
      <c r="C2952" s="37" t="str">
        <f t="shared" si="46"/>
        <v>N01ABТрихлороэтилен</v>
      </c>
      <c r="D2952" s="85" t="s">
        <v>13607</v>
      </c>
    </row>
    <row r="2953" spans="1:4" x14ac:dyDescent="0.25">
      <c r="A2953" s="85" t="s">
        <v>10172</v>
      </c>
      <c r="B2953" s="85" t="s">
        <v>13082</v>
      </c>
      <c r="C2953" s="37" t="str">
        <f t="shared" si="46"/>
        <v>N01AFТиопентал натрия</v>
      </c>
      <c r="D2953" s="85" t="s">
        <v>17948</v>
      </c>
    </row>
    <row r="2954" spans="1:4" x14ac:dyDescent="0.25">
      <c r="A2954" s="85" t="s">
        <v>10172</v>
      </c>
      <c r="B2954" s="85" t="s">
        <v>13083</v>
      </c>
      <c r="C2954" s="37" t="str">
        <f t="shared" si="46"/>
        <v>N01AFГексобарбитал</v>
      </c>
      <c r="D2954" s="85" t="s">
        <v>13607</v>
      </c>
    </row>
    <row r="2955" spans="1:4" x14ac:dyDescent="0.25">
      <c r="A2955" s="85" t="s">
        <v>10173</v>
      </c>
      <c r="B2955" s="85" t="s">
        <v>13085</v>
      </c>
      <c r="C2955" s="37" t="str">
        <f t="shared" si="46"/>
        <v>N01AHФентанил</v>
      </c>
      <c r="D2955" s="85" t="s">
        <v>13607</v>
      </c>
    </row>
    <row r="2956" spans="1:4" x14ac:dyDescent="0.25">
      <c r="A2956" s="85" t="s">
        <v>10173</v>
      </c>
      <c r="B2956" s="85" t="s">
        <v>13084</v>
      </c>
      <c r="C2956" s="37" t="str">
        <f t="shared" si="46"/>
        <v>N01AHТримеперидин</v>
      </c>
      <c r="D2956" s="85" t="s">
        <v>17948</v>
      </c>
    </row>
    <row r="2957" spans="1:4" x14ac:dyDescent="0.25">
      <c r="A2957" s="85" t="s">
        <v>10173</v>
      </c>
      <c r="B2957" s="85" t="s">
        <v>15382</v>
      </c>
      <c r="C2957" s="37" t="str">
        <f t="shared" si="46"/>
        <v>N01AHопиоидные анальгетики</v>
      </c>
      <c r="D2957" s="85" t="s">
        <v>13607</v>
      </c>
    </row>
    <row r="2958" spans="1:4" x14ac:dyDescent="0.25">
      <c r="A2958" s="85" t="s">
        <v>10006</v>
      </c>
      <c r="B2958" s="85" t="s">
        <v>15383</v>
      </c>
      <c r="C2958" s="37" t="str">
        <f t="shared" si="46"/>
        <v>N01AXГидроксидиона натрия сукцинат</v>
      </c>
      <c r="D2958" s="85" t="s">
        <v>13607</v>
      </c>
    </row>
    <row r="2959" spans="1:4" x14ac:dyDescent="0.25">
      <c r="A2959" s="85" t="s">
        <v>10006</v>
      </c>
      <c r="B2959" s="85" t="s">
        <v>13090</v>
      </c>
      <c r="C2959" s="37" t="str">
        <f t="shared" si="46"/>
        <v>N01AXДинитрогена оксид</v>
      </c>
      <c r="D2959" s="85" t="s">
        <v>17948</v>
      </c>
    </row>
    <row r="2960" spans="1:4" x14ac:dyDescent="0.25">
      <c r="A2960" s="85" t="s">
        <v>10006</v>
      </c>
      <c r="B2960" s="85" t="s">
        <v>13086</v>
      </c>
      <c r="C2960" s="37" t="str">
        <f t="shared" si="46"/>
        <v>N01AXПропофол</v>
      </c>
      <c r="D2960" s="85" t="s">
        <v>17948</v>
      </c>
    </row>
    <row r="2961" spans="1:4" x14ac:dyDescent="0.25">
      <c r="A2961" s="85" t="s">
        <v>10006</v>
      </c>
      <c r="B2961" s="85" t="s">
        <v>13089</v>
      </c>
      <c r="C2961" s="37" t="str">
        <f t="shared" si="46"/>
        <v>N01AXКетамин</v>
      </c>
      <c r="D2961" s="85" t="s">
        <v>17948</v>
      </c>
    </row>
    <row r="2962" spans="1:4" x14ac:dyDescent="0.25">
      <c r="A2962" s="85" t="s">
        <v>10006</v>
      </c>
      <c r="B2962" s="85" t="s">
        <v>13087</v>
      </c>
      <c r="C2962" s="37" t="str">
        <f t="shared" si="46"/>
        <v>N01AXНатрия оксибутират</v>
      </c>
      <c r="D2962" s="85" t="s">
        <v>17948</v>
      </c>
    </row>
    <row r="2963" spans="1:4" x14ac:dyDescent="0.25">
      <c r="A2963" s="85" t="s">
        <v>10006</v>
      </c>
      <c r="B2963" s="85" t="s">
        <v>13088</v>
      </c>
      <c r="C2963" s="37" t="str">
        <f t="shared" si="46"/>
        <v>N01AXКсенон</v>
      </c>
      <c r="D2963" s="85" t="s">
        <v>13607</v>
      </c>
    </row>
    <row r="2964" spans="1:4" x14ac:dyDescent="0.25">
      <c r="A2964" s="85" t="s">
        <v>10006</v>
      </c>
      <c r="B2964" s="85" t="s">
        <v>15384</v>
      </c>
      <c r="C2964" s="37" t="str">
        <f t="shared" si="46"/>
        <v>N01AXДругие общие анестетики</v>
      </c>
      <c r="D2964" s="85" t="s">
        <v>13607</v>
      </c>
    </row>
    <row r="2965" spans="1:4" x14ac:dyDescent="0.25">
      <c r="A2965" s="85" t="s">
        <v>15385</v>
      </c>
      <c r="B2965" s="85" t="s">
        <v>15386</v>
      </c>
      <c r="C2965" s="37" t="str">
        <f t="shared" si="46"/>
        <v>N01BТримекаин+[Норэпинефрин]</v>
      </c>
      <c r="D2965" s="85" t="s">
        <v>13607</v>
      </c>
    </row>
    <row r="2966" spans="1:4" x14ac:dyDescent="0.25">
      <c r="A2966" s="85" t="s">
        <v>10133</v>
      </c>
      <c r="B2966" s="85" t="s">
        <v>12388</v>
      </c>
      <c r="C2966" s="37" t="str">
        <f t="shared" si="46"/>
        <v>N01BAБензокаин</v>
      </c>
      <c r="D2966" s="85" t="s">
        <v>13607</v>
      </c>
    </row>
    <row r="2967" spans="1:4" ht="30" x14ac:dyDescent="0.25">
      <c r="A2967" s="85" t="s">
        <v>10133</v>
      </c>
      <c r="B2967" s="85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5" t="s">
        <v>13607</v>
      </c>
    </row>
    <row r="2968" spans="1:4" x14ac:dyDescent="0.25">
      <c r="A2968" s="85" t="s">
        <v>10133</v>
      </c>
      <c r="B2968" s="85" t="s">
        <v>12257</v>
      </c>
      <c r="C2968" s="37" t="str">
        <f t="shared" si="46"/>
        <v>N01BAПрокаин</v>
      </c>
      <c r="D2968" s="85" t="s">
        <v>17948</v>
      </c>
    </row>
    <row r="2969" spans="1:4" x14ac:dyDescent="0.25">
      <c r="A2969" s="85" t="s">
        <v>9965</v>
      </c>
      <c r="B2969" s="85" t="s">
        <v>12170</v>
      </c>
      <c r="C2969" s="37" t="str">
        <f t="shared" si="46"/>
        <v>N01BBЛидокаин</v>
      </c>
      <c r="D2969" s="85" t="s">
        <v>13607</v>
      </c>
    </row>
    <row r="2970" spans="1:4" x14ac:dyDescent="0.25">
      <c r="A2970" s="85" t="s">
        <v>9965</v>
      </c>
      <c r="B2970" s="85" t="s">
        <v>13093</v>
      </c>
      <c r="C2970" s="37" t="str">
        <f t="shared" si="46"/>
        <v>N01BBТримекаин</v>
      </c>
      <c r="D2970" s="85" t="s">
        <v>13607</v>
      </c>
    </row>
    <row r="2971" spans="1:4" x14ac:dyDescent="0.25">
      <c r="A2971" s="85" t="s">
        <v>9965</v>
      </c>
      <c r="B2971" s="85" t="s">
        <v>13094</v>
      </c>
      <c r="C2971" s="37" t="str">
        <f t="shared" si="46"/>
        <v>N01BBМепивакаин</v>
      </c>
      <c r="D2971" s="85" t="s">
        <v>13607</v>
      </c>
    </row>
    <row r="2972" spans="1:4" x14ac:dyDescent="0.25">
      <c r="A2972" s="85" t="s">
        <v>9965</v>
      </c>
      <c r="B2972" s="85" t="s">
        <v>15393</v>
      </c>
      <c r="C2972" s="37" t="str">
        <f t="shared" si="46"/>
        <v>N01BBМепивакаин+[Эпинефрин]</v>
      </c>
      <c r="D2972" s="85" t="s">
        <v>13607</v>
      </c>
    </row>
    <row r="2973" spans="1:4" x14ac:dyDescent="0.25">
      <c r="A2973" s="85" t="s">
        <v>9965</v>
      </c>
      <c r="B2973" s="85" t="s">
        <v>13096</v>
      </c>
      <c r="C2973" s="37" t="str">
        <f t="shared" si="46"/>
        <v>N01BBАртикаин</v>
      </c>
      <c r="D2973" s="85" t="s">
        <v>13607</v>
      </c>
    </row>
    <row r="2974" spans="1:4" x14ac:dyDescent="0.25">
      <c r="A2974" s="85" t="s">
        <v>9965</v>
      </c>
      <c r="B2974" s="85" t="s">
        <v>15391</v>
      </c>
      <c r="C2974" s="37" t="str">
        <f t="shared" si="46"/>
        <v>N01BBЛидокаин+Прилокаин</v>
      </c>
      <c r="D2974" s="85" t="s">
        <v>13607</v>
      </c>
    </row>
    <row r="2975" spans="1:4" x14ac:dyDescent="0.25">
      <c r="A2975" s="85" t="s">
        <v>9965</v>
      </c>
      <c r="B2975" s="85" t="s">
        <v>15390</v>
      </c>
      <c r="C2975" s="37" t="str">
        <f t="shared" si="46"/>
        <v>N01BBБупивакаин+[Эпинефрин]</v>
      </c>
      <c r="D2975" s="85" t="s">
        <v>13607</v>
      </c>
    </row>
    <row r="2976" spans="1:4" x14ac:dyDescent="0.25">
      <c r="A2976" s="85" t="s">
        <v>9965</v>
      </c>
      <c r="B2976" s="85" t="s">
        <v>15389</v>
      </c>
      <c r="C2976" s="37" t="str">
        <f t="shared" si="46"/>
        <v>N01BBАртикаин+[Эпинефрин]</v>
      </c>
      <c r="D2976" s="85" t="s">
        <v>13607</v>
      </c>
    </row>
    <row r="2977" spans="1:4" x14ac:dyDescent="0.25">
      <c r="A2977" s="85" t="s">
        <v>9965</v>
      </c>
      <c r="B2977" s="85" t="s">
        <v>13092</v>
      </c>
      <c r="C2977" s="37" t="str">
        <f t="shared" si="46"/>
        <v>N01BBРопивакаин</v>
      </c>
      <c r="D2977" s="85" t="s">
        <v>17948</v>
      </c>
    </row>
    <row r="2978" spans="1:4" x14ac:dyDescent="0.25">
      <c r="A2978" s="85" t="s">
        <v>9965</v>
      </c>
      <c r="B2978" s="85" t="s">
        <v>13095</v>
      </c>
      <c r="C2978" s="37" t="str">
        <f t="shared" si="46"/>
        <v>N01BBБупивакаин</v>
      </c>
      <c r="D2978" s="85" t="s">
        <v>17948</v>
      </c>
    </row>
    <row r="2979" spans="1:4" x14ac:dyDescent="0.25">
      <c r="A2979" s="85" t="s">
        <v>9965</v>
      </c>
      <c r="B2979" s="85" t="s">
        <v>14548</v>
      </c>
      <c r="C2979" s="37" t="str">
        <f t="shared" si="46"/>
        <v>N01BBБумекаин</v>
      </c>
      <c r="D2979" s="85" t="s">
        <v>13607</v>
      </c>
    </row>
    <row r="2980" spans="1:4" x14ac:dyDescent="0.25">
      <c r="A2980" s="85" t="s">
        <v>9965</v>
      </c>
      <c r="B2980" s="85" t="s">
        <v>15388</v>
      </c>
      <c r="C2980" s="37" t="str">
        <f t="shared" si="46"/>
        <v>N01BBамиды</v>
      </c>
      <c r="D2980" s="85" t="s">
        <v>13607</v>
      </c>
    </row>
    <row r="2981" spans="1:4" x14ac:dyDescent="0.25">
      <c r="A2981" s="85" t="s">
        <v>9965</v>
      </c>
      <c r="B2981" s="85" t="s">
        <v>15392</v>
      </c>
      <c r="C2981" s="37" t="str">
        <f t="shared" si="46"/>
        <v>N01BBЛидокаин+Хлоргексидин</v>
      </c>
      <c r="D2981" s="85" t="s">
        <v>13607</v>
      </c>
    </row>
    <row r="2982" spans="1:4" x14ac:dyDescent="0.25">
      <c r="A2982" s="85" t="s">
        <v>15394</v>
      </c>
      <c r="B2982" s="85" t="s">
        <v>15396</v>
      </c>
      <c r="C2982" s="37" t="str">
        <f t="shared" si="46"/>
        <v>N01BXДругие местные анестетики</v>
      </c>
      <c r="D2982" s="85" t="s">
        <v>13607</v>
      </c>
    </row>
    <row r="2983" spans="1:4" x14ac:dyDescent="0.25">
      <c r="A2983" s="85" t="s">
        <v>15394</v>
      </c>
      <c r="B2983" s="85" t="s">
        <v>15395</v>
      </c>
      <c r="C2983" s="37" t="str">
        <f t="shared" si="46"/>
        <v>N01BXБроманилиддиэтиламинопропановая кислота</v>
      </c>
      <c r="D2983" s="85" t="s">
        <v>13607</v>
      </c>
    </row>
    <row r="2984" spans="1:4" x14ac:dyDescent="0.25">
      <c r="A2984" s="85" t="s">
        <v>15394</v>
      </c>
      <c r="B2984" s="85" t="s">
        <v>14547</v>
      </c>
      <c r="C2984" s="37" t="str">
        <f t="shared" si="46"/>
        <v>N01BXБензокаин+Прокаин+Рацементол</v>
      </c>
      <c r="D2984" s="85" t="s">
        <v>13607</v>
      </c>
    </row>
    <row r="2985" spans="1:4" x14ac:dyDescent="0.25">
      <c r="A2985" s="85" t="s">
        <v>15394</v>
      </c>
      <c r="B2985" s="85" t="s">
        <v>15398</v>
      </c>
      <c r="C2985" s="37" t="str">
        <f t="shared" si="46"/>
        <v>N01BXЭтилхлорид</v>
      </c>
      <c r="D2985" s="85" t="s">
        <v>13607</v>
      </c>
    </row>
    <row r="2986" spans="1:4" x14ac:dyDescent="0.25">
      <c r="A2986" s="85" t="s">
        <v>15394</v>
      </c>
      <c r="B2986" s="85" t="s">
        <v>15397</v>
      </c>
      <c r="C2986" s="37" t="str">
        <f t="shared" si="46"/>
        <v>N01BXРихлокаина раствор для инъекций</v>
      </c>
      <c r="D2986" s="85" t="s">
        <v>13607</v>
      </c>
    </row>
    <row r="2987" spans="1:4" x14ac:dyDescent="0.25">
      <c r="A2987" s="85" t="s">
        <v>13097</v>
      </c>
      <c r="B2987" s="85" t="s">
        <v>15400</v>
      </c>
      <c r="C2987" s="37" t="str">
        <f t="shared" si="46"/>
        <v>N02Наяксин</v>
      </c>
      <c r="D2987" s="85" t="s">
        <v>13607</v>
      </c>
    </row>
    <row r="2988" spans="1:4" x14ac:dyDescent="0.25">
      <c r="A2988" s="85" t="s">
        <v>13097</v>
      </c>
      <c r="B2988" s="85" t="s">
        <v>15399</v>
      </c>
      <c r="C2988" s="37" t="str">
        <f t="shared" si="46"/>
        <v>N02Белены масло+Скипидар живичный+Хлороформ</v>
      </c>
      <c r="D2988" s="85" t="s">
        <v>13607</v>
      </c>
    </row>
    <row r="2989" spans="1:4" x14ac:dyDescent="0.25">
      <c r="A2989" s="85" t="s">
        <v>13097</v>
      </c>
      <c r="B2989" s="85" t="s">
        <v>13098</v>
      </c>
      <c r="C2989" s="37" t="str">
        <f t="shared" ref="C2989:C3052" si="47">CONCATENATE(A2989,B2989)</f>
        <v>N02Скипидар живичный</v>
      </c>
      <c r="D2989" s="85" t="s">
        <v>13607</v>
      </c>
    </row>
    <row r="2990" spans="1:4" x14ac:dyDescent="0.25">
      <c r="A2990" s="85" t="s">
        <v>10099</v>
      </c>
      <c r="B2990" s="85" t="s">
        <v>13100</v>
      </c>
      <c r="C2990" s="37" t="str">
        <f t="shared" si="47"/>
        <v>N02AAДигидрокодеин</v>
      </c>
      <c r="D2990" s="85" t="s">
        <v>13607</v>
      </c>
    </row>
    <row r="2991" spans="1:4" x14ac:dyDescent="0.25">
      <c r="A2991" s="85" t="s">
        <v>10099</v>
      </c>
      <c r="B2991" s="85" t="s">
        <v>13099</v>
      </c>
      <c r="C2991" s="37" t="str">
        <f t="shared" si="47"/>
        <v>N02AAМорфин</v>
      </c>
      <c r="D2991" s="85" t="s">
        <v>17948</v>
      </c>
    </row>
    <row r="2992" spans="1:4" x14ac:dyDescent="0.25">
      <c r="A2992" s="85" t="s">
        <v>10099</v>
      </c>
      <c r="B2992" s="85" t="s">
        <v>15402</v>
      </c>
      <c r="C2992" s="37" t="str">
        <f t="shared" si="47"/>
        <v>N02AAКодеин+Морфин+Носкапин+Папаверин+Тебаин</v>
      </c>
      <c r="D2992" s="85" t="s">
        <v>13607</v>
      </c>
    </row>
    <row r="2993" spans="1:4" x14ac:dyDescent="0.25">
      <c r="A2993" s="85" t="s">
        <v>10099</v>
      </c>
      <c r="B2993" s="85" t="s">
        <v>15403</v>
      </c>
      <c r="C2993" s="37" t="str">
        <f t="shared" si="47"/>
        <v>N02AAКодеин+Парацетамол</v>
      </c>
      <c r="D2993" s="85" t="s">
        <v>13607</v>
      </c>
    </row>
    <row r="2994" spans="1:4" x14ac:dyDescent="0.25">
      <c r="A2994" s="85" t="s">
        <v>10099</v>
      </c>
      <c r="B2994" s="85" t="s">
        <v>15401</v>
      </c>
      <c r="C2994" s="37" t="str">
        <f t="shared" si="47"/>
        <v>N02AAИбупрофен+Кодеин</v>
      </c>
      <c r="D2994" s="85" t="s">
        <v>13607</v>
      </c>
    </row>
    <row r="2995" spans="1:4" x14ac:dyDescent="0.25">
      <c r="A2995" s="85" t="s">
        <v>10179</v>
      </c>
      <c r="B2995" s="85" t="s">
        <v>13085</v>
      </c>
      <c r="C2995" s="37" t="str">
        <f t="shared" si="47"/>
        <v>N02ABФентанил</v>
      </c>
      <c r="D2995" s="85" t="s">
        <v>17948</v>
      </c>
    </row>
    <row r="2996" spans="1:4" x14ac:dyDescent="0.25">
      <c r="A2996" s="85" t="s">
        <v>13101</v>
      </c>
      <c r="B2996" s="85" t="s">
        <v>13102</v>
      </c>
      <c r="C2996" s="37" t="str">
        <f t="shared" si="47"/>
        <v>N02AEБупренорфин</v>
      </c>
      <c r="D2996" s="85" t="s">
        <v>13607</v>
      </c>
    </row>
    <row r="2997" spans="1:4" x14ac:dyDescent="0.25">
      <c r="A2997" s="85" t="s">
        <v>13103</v>
      </c>
      <c r="B2997" s="85" t="s">
        <v>13104</v>
      </c>
      <c r="C2997" s="37" t="str">
        <f t="shared" si="47"/>
        <v>N02AFБуторфанол</v>
      </c>
      <c r="D2997" s="85" t="s">
        <v>13607</v>
      </c>
    </row>
    <row r="2998" spans="1:4" x14ac:dyDescent="0.25">
      <c r="A2998" s="85" t="s">
        <v>13103</v>
      </c>
      <c r="B2998" s="85" t="s">
        <v>13105</v>
      </c>
      <c r="C2998" s="37" t="str">
        <f t="shared" si="47"/>
        <v>N02AFНалбуфин</v>
      </c>
      <c r="D2998" s="85" t="s">
        <v>13607</v>
      </c>
    </row>
    <row r="2999" spans="1:4" x14ac:dyDescent="0.25">
      <c r="A2999" s="85" t="s">
        <v>10139</v>
      </c>
      <c r="B2999" s="85" t="s">
        <v>15405</v>
      </c>
      <c r="C2999" s="37" t="str">
        <f t="shared" si="47"/>
        <v>N02AXПарацетамол+Трамадол</v>
      </c>
      <c r="D2999" s="85" t="s">
        <v>13607</v>
      </c>
    </row>
    <row r="3000" spans="1:4" x14ac:dyDescent="0.25">
      <c r="A3000" s="85" t="s">
        <v>10139</v>
      </c>
      <c r="B3000" s="85" t="s">
        <v>10138</v>
      </c>
      <c r="C3000" s="37" t="str">
        <f t="shared" si="47"/>
        <v>N02AXПропионилфенилэтоксиэтилпиперидин</v>
      </c>
      <c r="D3000" s="85" t="s">
        <v>17948</v>
      </c>
    </row>
    <row r="3001" spans="1:4" x14ac:dyDescent="0.25">
      <c r="A3001" s="85" t="s">
        <v>10139</v>
      </c>
      <c r="B3001" s="85" t="s">
        <v>13106</v>
      </c>
      <c r="C3001" s="37" t="str">
        <f t="shared" si="47"/>
        <v>N02AXТрамадол</v>
      </c>
      <c r="D3001" s="85" t="s">
        <v>17948</v>
      </c>
    </row>
    <row r="3002" spans="1:4" x14ac:dyDescent="0.25">
      <c r="A3002" s="85" t="s">
        <v>10139</v>
      </c>
      <c r="B3002" s="85" t="s">
        <v>15404</v>
      </c>
      <c r="C3002" s="37" t="str">
        <f t="shared" si="47"/>
        <v>N02AXДругие опиоиды</v>
      </c>
      <c r="D3002" s="85" t="s">
        <v>13607</v>
      </c>
    </row>
    <row r="3003" spans="1:4" x14ac:dyDescent="0.25">
      <c r="A3003" s="85" t="s">
        <v>15406</v>
      </c>
      <c r="B3003" s="85" t="s">
        <v>15407</v>
      </c>
      <c r="C3003" s="37" t="str">
        <f t="shared" si="47"/>
        <v>N02BДиафеин</v>
      </c>
      <c r="D3003" s="85" t="s">
        <v>13607</v>
      </c>
    </row>
    <row r="3004" spans="1:4" x14ac:dyDescent="0.25">
      <c r="A3004" s="85" t="s">
        <v>15406</v>
      </c>
      <c r="B3004" s="85" t="s">
        <v>15408</v>
      </c>
      <c r="C3004" s="37" t="str">
        <f t="shared" si="47"/>
        <v>N02BМетамизол натрия+Хинин</v>
      </c>
      <c r="D3004" s="85" t="s">
        <v>13607</v>
      </c>
    </row>
    <row r="3005" spans="1:4" x14ac:dyDescent="0.25">
      <c r="A3005" s="85" t="s">
        <v>9943</v>
      </c>
      <c r="B3005" s="85" t="s">
        <v>15421</v>
      </c>
      <c r="C3005" s="37" t="str">
        <f t="shared" si="47"/>
        <v>N02BAНатрия салицилат</v>
      </c>
      <c r="D3005" s="85" t="s">
        <v>13607</v>
      </c>
    </row>
    <row r="3006" spans="1:4" x14ac:dyDescent="0.25">
      <c r="A3006" s="85" t="s">
        <v>9943</v>
      </c>
      <c r="B3006" s="85" t="s">
        <v>15422</v>
      </c>
      <c r="C3006" s="37" t="str">
        <f t="shared" si="47"/>
        <v>N02BAНекстрим Aктив</v>
      </c>
      <c r="D3006" s="85" t="s">
        <v>13607</v>
      </c>
    </row>
    <row r="3007" spans="1:4" x14ac:dyDescent="0.25">
      <c r="A3007" s="85" t="s">
        <v>9943</v>
      </c>
      <c r="B3007" s="85" t="s">
        <v>15420</v>
      </c>
      <c r="C3007" s="37" t="str">
        <f t="shared" si="47"/>
        <v>N02BAКофицил</v>
      </c>
      <c r="D3007" s="85" t="s">
        <v>13607</v>
      </c>
    </row>
    <row r="3008" spans="1:4" x14ac:dyDescent="0.25">
      <c r="A3008" s="85" t="s">
        <v>9943</v>
      </c>
      <c r="B3008" s="85" t="s">
        <v>15409</v>
      </c>
      <c r="C3008" s="37" t="str">
        <f t="shared" si="47"/>
        <v>N02BAАнГрикапс</v>
      </c>
      <c r="D3008" s="85" t="s">
        <v>13607</v>
      </c>
    </row>
    <row r="3009" spans="1:4" x14ac:dyDescent="0.25">
      <c r="A3009" s="85" t="s">
        <v>9943</v>
      </c>
      <c r="B3009" s="85" t="s">
        <v>15410</v>
      </c>
      <c r="C3009" s="37" t="str">
        <f t="shared" si="47"/>
        <v>N02BAАцетилсалицилат лизина</v>
      </c>
      <c r="D3009" s="85" t="s">
        <v>13607</v>
      </c>
    </row>
    <row r="3010" spans="1:4" x14ac:dyDescent="0.25">
      <c r="A3010" s="85" t="s">
        <v>9943</v>
      </c>
      <c r="B3010" s="85" t="s">
        <v>15417</v>
      </c>
      <c r="C3010" s="37" t="str">
        <f t="shared" si="47"/>
        <v>N02BAАцетилсалициловая кислота+Кофеин+[Аскорбиновая кислота]</v>
      </c>
      <c r="D3010" s="85" t="s">
        <v>13607</v>
      </c>
    </row>
    <row r="3011" spans="1:4" x14ac:dyDescent="0.25">
      <c r="A3011" s="85" t="s">
        <v>9943</v>
      </c>
      <c r="B3011" s="85" t="s">
        <v>15411</v>
      </c>
      <c r="C3011" s="37" t="str">
        <f t="shared" si="47"/>
        <v>N02BAАцетилсалициловая кислота+[Алгелдрат]</v>
      </c>
      <c r="D3011" s="85" t="s">
        <v>13607</v>
      </c>
    </row>
    <row r="3012" spans="1:4" x14ac:dyDescent="0.25">
      <c r="A3012" s="85" t="s">
        <v>9943</v>
      </c>
      <c r="B3012" s="85" t="s">
        <v>13107</v>
      </c>
      <c r="C3012" s="37" t="str">
        <f t="shared" si="47"/>
        <v>N02BAСалициламид</v>
      </c>
      <c r="D3012" s="85" t="s">
        <v>13607</v>
      </c>
    </row>
    <row r="3013" spans="1:4" x14ac:dyDescent="0.25">
      <c r="A3013" s="85" t="s">
        <v>9943</v>
      </c>
      <c r="B3013" s="85" t="s">
        <v>15412</v>
      </c>
      <c r="C3013" s="37" t="str">
        <f t="shared" si="47"/>
        <v>N02BAАцетилсалициловая кислота+[Аскорбиновая кислота]</v>
      </c>
      <c r="D3013" s="85" t="s">
        <v>13607</v>
      </c>
    </row>
    <row r="3014" spans="1:4" ht="30" x14ac:dyDescent="0.25">
      <c r="A3014" s="85" t="s">
        <v>9943</v>
      </c>
      <c r="B3014" s="85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5" t="s">
        <v>13607</v>
      </c>
    </row>
    <row r="3015" spans="1:4" x14ac:dyDescent="0.25">
      <c r="A3015" s="85" t="s">
        <v>9943</v>
      </c>
      <c r="B3015" s="85" t="s">
        <v>15414</v>
      </c>
      <c r="C3015" s="37" t="str">
        <f t="shared" si="47"/>
        <v>N02BAАцетилсалициловая кислота+Глицин</v>
      </c>
      <c r="D3015" s="85" t="s">
        <v>13607</v>
      </c>
    </row>
    <row r="3016" spans="1:4" x14ac:dyDescent="0.25">
      <c r="A3016" s="85" t="s">
        <v>9943</v>
      </c>
      <c r="B3016" s="85" t="s">
        <v>15418</v>
      </c>
      <c r="C3016" s="37" t="str">
        <f t="shared" si="47"/>
        <v>N02BAАцетилсалициловая кислота+Кофеин+Парацетамол</v>
      </c>
      <c r="D3016" s="85" t="s">
        <v>13607</v>
      </c>
    </row>
    <row r="3017" spans="1:4" x14ac:dyDescent="0.25">
      <c r="A3017" s="85" t="s">
        <v>9943</v>
      </c>
      <c r="B3017" s="85" t="s">
        <v>15416</v>
      </c>
      <c r="C3017" s="37" t="str">
        <f t="shared" si="47"/>
        <v>N02BAАцетилсалициловая кислота+Кофеин</v>
      </c>
      <c r="D3017" s="85" t="s">
        <v>13607</v>
      </c>
    </row>
    <row r="3018" spans="1:4" ht="30" x14ac:dyDescent="0.25">
      <c r="A3018" s="85" t="s">
        <v>9943</v>
      </c>
      <c r="B3018" s="85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5" t="s">
        <v>13607</v>
      </c>
    </row>
    <row r="3019" spans="1:4" x14ac:dyDescent="0.25">
      <c r="A3019" s="85" t="s">
        <v>9943</v>
      </c>
      <c r="B3019" s="85" t="s">
        <v>12083</v>
      </c>
      <c r="C3019" s="37" t="str">
        <f t="shared" si="47"/>
        <v>N02BAАцетилсалициловая кислота</v>
      </c>
      <c r="D3019" s="85" t="s">
        <v>17948</v>
      </c>
    </row>
    <row r="3020" spans="1:4" x14ac:dyDescent="0.25">
      <c r="A3020" s="85" t="s">
        <v>9943</v>
      </c>
      <c r="B3020" s="85" t="s">
        <v>15415</v>
      </c>
      <c r="C3020" s="37" t="str">
        <f t="shared" si="47"/>
        <v>N02BAАцетилсалициловая кислота+Кодеин+Кофеин+Парацетамол</v>
      </c>
      <c r="D3020" s="85" t="s">
        <v>13607</v>
      </c>
    </row>
    <row r="3021" spans="1:4" x14ac:dyDescent="0.25">
      <c r="A3021" s="85" t="s">
        <v>9943</v>
      </c>
      <c r="B3021" s="85" t="s">
        <v>15423</v>
      </c>
      <c r="C3021" s="37" t="str">
        <f t="shared" si="47"/>
        <v>N02BAЦефекон Н</v>
      </c>
      <c r="D3021" s="85" t="s">
        <v>13607</v>
      </c>
    </row>
    <row r="3022" spans="1:4" x14ac:dyDescent="0.25">
      <c r="A3022" s="85" t="s">
        <v>13109</v>
      </c>
      <c r="B3022" s="85" t="s">
        <v>15438</v>
      </c>
      <c r="C3022" s="37" t="str">
        <f t="shared" si="47"/>
        <v>N02BBСедальгин</v>
      </c>
      <c r="D3022" s="85" t="s">
        <v>13607</v>
      </c>
    </row>
    <row r="3023" spans="1:4" x14ac:dyDescent="0.25">
      <c r="A3023" s="85" t="s">
        <v>13109</v>
      </c>
      <c r="B3023" s="85" t="s">
        <v>13110</v>
      </c>
      <c r="C3023" s="37" t="str">
        <f t="shared" si="47"/>
        <v>N02BBФеназон</v>
      </c>
      <c r="D3023" s="85" t="s">
        <v>13607</v>
      </c>
    </row>
    <row r="3024" spans="1:4" x14ac:dyDescent="0.25">
      <c r="A3024" s="85" t="s">
        <v>13109</v>
      </c>
      <c r="B3024" s="85" t="s">
        <v>13111</v>
      </c>
      <c r="C3024" s="37" t="str">
        <f t="shared" si="47"/>
        <v>N02BBМетамизол натрия</v>
      </c>
      <c r="D3024" s="85" t="s">
        <v>13607</v>
      </c>
    </row>
    <row r="3025" spans="1:4" x14ac:dyDescent="0.25">
      <c r="A3025" s="85" t="s">
        <v>13109</v>
      </c>
      <c r="B3025" s="85" t="s">
        <v>15425</v>
      </c>
      <c r="C3025" s="37" t="str">
        <f t="shared" si="47"/>
        <v>N02BBБендазол+Метамизол натрия+Папаверин+Фенобарбитал</v>
      </c>
      <c r="D3025" s="85" t="s">
        <v>13607</v>
      </c>
    </row>
    <row r="3026" spans="1:4" x14ac:dyDescent="0.25">
      <c r="A3026" s="85" t="s">
        <v>13109</v>
      </c>
      <c r="B3026" s="85" t="s">
        <v>15428</v>
      </c>
      <c r="C3026" s="37" t="str">
        <f t="shared" si="47"/>
        <v>N02BBКодеин+Кофеин+Метамизол натрия+Напроксен+Фенобарбитал</v>
      </c>
      <c r="D3026" s="85" t="s">
        <v>13607</v>
      </c>
    </row>
    <row r="3027" spans="1:4" x14ac:dyDescent="0.25">
      <c r="A3027" s="85" t="s">
        <v>13109</v>
      </c>
      <c r="B3027" s="85" t="s">
        <v>15429</v>
      </c>
      <c r="C3027" s="37" t="str">
        <f t="shared" si="47"/>
        <v>N02BBКодеин+Кофеин+Метамизол натрия+Парацетамол+Фенобарбитал</v>
      </c>
      <c r="D3027" s="85" t="s">
        <v>13607</v>
      </c>
    </row>
    <row r="3028" spans="1:4" x14ac:dyDescent="0.25">
      <c r="A3028" s="85" t="s">
        <v>13109</v>
      </c>
      <c r="B3028" s="85" t="s">
        <v>15430</v>
      </c>
      <c r="C3028" s="37" t="str">
        <f t="shared" si="47"/>
        <v>N02BBКодеин+Кофеин+Метамизол натрия+Фенобарбитал</v>
      </c>
      <c r="D3028" s="85" t="s">
        <v>13607</v>
      </c>
    </row>
    <row r="3029" spans="1:4" x14ac:dyDescent="0.25">
      <c r="A3029" s="85" t="s">
        <v>13109</v>
      </c>
      <c r="B3029" s="85" t="s">
        <v>15432</v>
      </c>
      <c r="C3029" s="37" t="str">
        <f t="shared" si="47"/>
        <v>N02BBКофеин+Метамизол натрия+Тиамин</v>
      </c>
      <c r="D3029" s="85" t="s">
        <v>13607</v>
      </c>
    </row>
    <row r="3030" spans="1:4" x14ac:dyDescent="0.25">
      <c r="A3030" s="85" t="s">
        <v>13109</v>
      </c>
      <c r="B3030" s="85" t="s">
        <v>15433</v>
      </c>
      <c r="C3030" s="37" t="str">
        <f t="shared" si="47"/>
        <v>N02BBМетамизол натрия+Питофенон+Фенпивериния бромид</v>
      </c>
      <c r="D3030" s="85" t="s">
        <v>13607</v>
      </c>
    </row>
    <row r="3031" spans="1:4" x14ac:dyDescent="0.25">
      <c r="A3031" s="85" t="s">
        <v>13109</v>
      </c>
      <c r="B3031" s="85" t="s">
        <v>15434</v>
      </c>
      <c r="C3031" s="37" t="str">
        <f t="shared" si="47"/>
        <v>N02BBМетамизол натрия+Триацетонамин-4-толуолсульфонат</v>
      </c>
      <c r="D3031" s="85" t="s">
        <v>13607</v>
      </c>
    </row>
    <row r="3032" spans="1:4" x14ac:dyDescent="0.25">
      <c r="A3032" s="85" t="s">
        <v>13109</v>
      </c>
      <c r="B3032" s="85" t="s">
        <v>15426</v>
      </c>
      <c r="C3032" s="37" t="str">
        <f t="shared" si="47"/>
        <v>N02BBДротаверин+Кофеин+Парацетамол+Пропифеназон+Фенобарбитал</v>
      </c>
      <c r="D3032" s="85" t="s">
        <v>13607</v>
      </c>
    </row>
    <row r="3033" spans="1:4" x14ac:dyDescent="0.25">
      <c r="A3033" s="85" t="s">
        <v>13109</v>
      </c>
      <c r="B3033" s="85" t="s">
        <v>15427</v>
      </c>
      <c r="C3033" s="37" t="str">
        <f t="shared" si="47"/>
        <v>N02BBИбупрофен+Кодеин+Кофеин+Метамизол натрия+Фенобарбитал</v>
      </c>
      <c r="D3033" s="85" t="s">
        <v>13607</v>
      </c>
    </row>
    <row r="3034" spans="1:4" x14ac:dyDescent="0.25">
      <c r="A3034" s="85" t="s">
        <v>13109</v>
      </c>
      <c r="B3034" s="85" t="s">
        <v>15436</v>
      </c>
      <c r="C3034" s="37" t="str">
        <f t="shared" si="47"/>
        <v>N02BBПиразолоны</v>
      </c>
      <c r="D3034" s="85" t="s">
        <v>13607</v>
      </c>
    </row>
    <row r="3035" spans="1:4" x14ac:dyDescent="0.25">
      <c r="A3035" s="85" t="s">
        <v>13109</v>
      </c>
      <c r="B3035" s="85" t="s">
        <v>15424</v>
      </c>
      <c r="C3035" s="37" t="str">
        <f t="shared" si="47"/>
        <v>N02BBАкофил</v>
      </c>
      <c r="D3035" s="85" t="s">
        <v>13607</v>
      </c>
    </row>
    <row r="3036" spans="1:4" x14ac:dyDescent="0.25">
      <c r="A3036" s="85" t="s">
        <v>13109</v>
      </c>
      <c r="B3036" s="85" t="s">
        <v>15437</v>
      </c>
      <c r="C3036" s="37" t="str">
        <f t="shared" si="47"/>
        <v>N02BBРеопирин</v>
      </c>
      <c r="D3036" s="85" t="s">
        <v>13607</v>
      </c>
    </row>
    <row r="3037" spans="1:4" x14ac:dyDescent="0.25">
      <c r="A3037" s="85" t="s">
        <v>13109</v>
      </c>
      <c r="B3037" s="85" t="s">
        <v>15435</v>
      </c>
      <c r="C3037" s="37" t="str">
        <f t="shared" si="47"/>
        <v>N02BBПерцовый пластырь Доктор перец с обезболивающим действием</v>
      </c>
      <c r="D3037" s="85" t="s">
        <v>13607</v>
      </c>
    </row>
    <row r="3038" spans="1:4" x14ac:dyDescent="0.25">
      <c r="A3038" s="85" t="s">
        <v>13109</v>
      </c>
      <c r="B3038" s="85" t="s">
        <v>15431</v>
      </c>
      <c r="C3038" s="37" t="str">
        <f t="shared" si="47"/>
        <v>N02BBКофальгин</v>
      </c>
      <c r="D3038" s="85" t="s">
        <v>13607</v>
      </c>
    </row>
    <row r="3039" spans="1:4" x14ac:dyDescent="0.25">
      <c r="A3039" s="85" t="s">
        <v>13109</v>
      </c>
      <c r="B3039" s="85" t="s">
        <v>15439</v>
      </c>
      <c r="C3039" s="37" t="str">
        <f t="shared" si="47"/>
        <v>N02BBСпазмовералгин Нео</v>
      </c>
      <c r="D3039" s="85" t="s">
        <v>13607</v>
      </c>
    </row>
    <row r="3040" spans="1:4" x14ac:dyDescent="0.25">
      <c r="A3040" s="85" t="s">
        <v>10115</v>
      </c>
      <c r="B3040" s="85" t="s">
        <v>15440</v>
      </c>
      <c r="C3040" s="37" t="str">
        <f t="shared" si="47"/>
        <v>N02BEГаньмаолин</v>
      </c>
      <c r="D3040" s="85" t="s">
        <v>13607</v>
      </c>
    </row>
    <row r="3041" spans="1:4" x14ac:dyDescent="0.25">
      <c r="A3041" s="85" t="s">
        <v>10115</v>
      </c>
      <c r="B3041" s="85" t="s">
        <v>15453</v>
      </c>
      <c r="C3041" s="37" t="str">
        <f t="shared" si="47"/>
        <v>N02BEКофеин+Дротаверин+Напроксен+Парацетамол+Фенирамин</v>
      </c>
      <c r="D3041" s="85" t="s">
        <v>13607</v>
      </c>
    </row>
    <row r="3042" spans="1:4" x14ac:dyDescent="0.25">
      <c r="A3042" s="85" t="s">
        <v>10115</v>
      </c>
      <c r="B3042" s="85" t="s">
        <v>15472</v>
      </c>
      <c r="C3042" s="37" t="str">
        <f t="shared" si="47"/>
        <v>N02BEЦефекон М</v>
      </c>
      <c r="D3042" s="85" t="s">
        <v>13607</v>
      </c>
    </row>
    <row r="3043" spans="1:4" ht="30" x14ac:dyDescent="0.25">
      <c r="A3043" s="85" t="s">
        <v>10115</v>
      </c>
      <c r="B3043" s="85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5" t="s">
        <v>13607</v>
      </c>
    </row>
    <row r="3044" spans="1:4" x14ac:dyDescent="0.25">
      <c r="A3044" s="85" t="s">
        <v>10115</v>
      </c>
      <c r="B3044" s="85" t="s">
        <v>15448</v>
      </c>
      <c r="C3044" s="37" t="str">
        <f t="shared" si="47"/>
        <v>N02BEИнфлюблок</v>
      </c>
      <c r="D3044" s="85" t="s">
        <v>13607</v>
      </c>
    </row>
    <row r="3045" spans="1:4" x14ac:dyDescent="0.25">
      <c r="A3045" s="85" t="s">
        <v>10115</v>
      </c>
      <c r="B3045" s="85" t="s">
        <v>15452</v>
      </c>
      <c r="C3045" s="37" t="str">
        <f t="shared" si="47"/>
        <v>N02BEКолдрекс Найт</v>
      </c>
      <c r="D3045" s="85" t="s">
        <v>13607</v>
      </c>
    </row>
    <row r="3046" spans="1:4" x14ac:dyDescent="0.25">
      <c r="A3046" s="85" t="s">
        <v>10115</v>
      </c>
      <c r="B3046" s="85" t="s">
        <v>15449</v>
      </c>
      <c r="C3046" s="37" t="str">
        <f t="shared" si="47"/>
        <v>N02BEКодеин+Кофеин+Парацетамол</v>
      </c>
      <c r="D3046" s="85" t="s">
        <v>13607</v>
      </c>
    </row>
    <row r="3047" spans="1:4" x14ac:dyDescent="0.25">
      <c r="A3047" s="85" t="s">
        <v>10115</v>
      </c>
      <c r="B3047" s="85" t="s">
        <v>15471</v>
      </c>
      <c r="C3047" s="37" t="str">
        <f t="shared" si="47"/>
        <v>N02BEПентафлуцин</v>
      </c>
      <c r="D3047" s="85" t="s">
        <v>13607</v>
      </c>
    </row>
    <row r="3048" spans="1:4" x14ac:dyDescent="0.25">
      <c r="A3048" s="85" t="s">
        <v>10115</v>
      </c>
      <c r="B3048" s="85" t="s">
        <v>15441</v>
      </c>
      <c r="C3048" s="37" t="str">
        <f t="shared" si="47"/>
        <v>N02BEДекстрометорфан+Парацетамол+Фенилэфрин+Хлорфенамин</v>
      </c>
      <c r="D3048" s="85" t="s">
        <v>13607</v>
      </c>
    </row>
    <row r="3049" spans="1:4" x14ac:dyDescent="0.25">
      <c r="A3049" s="85" t="s">
        <v>10115</v>
      </c>
      <c r="B3049" s="85" t="s">
        <v>15444</v>
      </c>
      <c r="C3049" s="37" t="str">
        <f t="shared" si="47"/>
        <v>N02BEДифенгидрамин+Парацетамол</v>
      </c>
      <c r="D3049" s="85" t="s">
        <v>13607</v>
      </c>
    </row>
    <row r="3050" spans="1:4" x14ac:dyDescent="0.25">
      <c r="A3050" s="85" t="s">
        <v>10115</v>
      </c>
      <c r="B3050" s="85" t="s">
        <v>15445</v>
      </c>
      <c r="C3050" s="37" t="str">
        <f t="shared" si="47"/>
        <v>N02BEДицикловерин+Парацетамол</v>
      </c>
      <c r="D3050" s="85" t="s">
        <v>13607</v>
      </c>
    </row>
    <row r="3051" spans="1:4" x14ac:dyDescent="0.25">
      <c r="A3051" s="85" t="s">
        <v>10115</v>
      </c>
      <c r="B3051" s="85" t="s">
        <v>15446</v>
      </c>
      <c r="C3051" s="37" t="str">
        <f t="shared" si="47"/>
        <v>N02BEДротаверин+Кодеин+Парацетамол</v>
      </c>
      <c r="D3051" s="85" t="s">
        <v>13607</v>
      </c>
    </row>
    <row r="3052" spans="1:4" x14ac:dyDescent="0.25">
      <c r="A3052" s="85" t="s">
        <v>10115</v>
      </c>
      <c r="B3052" s="85" t="s">
        <v>15447</v>
      </c>
      <c r="C3052" s="37" t="str">
        <f t="shared" si="47"/>
        <v>N02BEДротаверин+Парацетамол</v>
      </c>
      <c r="D3052" s="85" t="s">
        <v>13607</v>
      </c>
    </row>
    <row r="3053" spans="1:4" x14ac:dyDescent="0.25">
      <c r="A3053" s="85" t="s">
        <v>10115</v>
      </c>
      <c r="B3053" s="85" t="s">
        <v>15461</v>
      </c>
      <c r="C3053" s="37" t="str">
        <f t="shared" ref="C3053:C3116" si="48">CONCATENATE(A3053,B3053)</f>
        <v>N02BEМепирамин+Памабром+Парацетамол</v>
      </c>
      <c r="D3053" s="85" t="s">
        <v>13607</v>
      </c>
    </row>
    <row r="3054" spans="1:4" x14ac:dyDescent="0.25">
      <c r="A3054" s="85" t="s">
        <v>10115</v>
      </c>
      <c r="B3054" s="85" t="s">
        <v>15462</v>
      </c>
      <c r="C3054" s="37" t="str">
        <f t="shared" si="48"/>
        <v>N02BEПарацетамол+[Аскорбиновая кислота]</v>
      </c>
      <c r="D3054" s="85" t="s">
        <v>13607</v>
      </c>
    </row>
    <row r="3055" spans="1:4" x14ac:dyDescent="0.25">
      <c r="A3055" s="85" t="s">
        <v>10115</v>
      </c>
      <c r="B3055" s="85" t="s">
        <v>15442</v>
      </c>
      <c r="C3055" s="37" t="str">
        <f t="shared" si="48"/>
        <v>N02BEДиклофенак+Парацетамол</v>
      </c>
      <c r="D3055" s="85" t="s">
        <v>13607</v>
      </c>
    </row>
    <row r="3056" spans="1:4" x14ac:dyDescent="0.25">
      <c r="A3056" s="85" t="s">
        <v>10115</v>
      </c>
      <c r="B3056" s="85" t="s">
        <v>15463</v>
      </c>
      <c r="C3056" s="37" t="str">
        <f t="shared" si="48"/>
        <v>N02BEПарацетамол+Фенилэфрин</v>
      </c>
      <c r="D3056" s="85" t="s">
        <v>13607</v>
      </c>
    </row>
    <row r="3057" spans="1:4" x14ac:dyDescent="0.25">
      <c r="A3057" s="85" t="s">
        <v>10115</v>
      </c>
      <c r="B3057" s="85" t="s">
        <v>15466</v>
      </c>
      <c r="C3057" s="37" t="str">
        <f t="shared" si="48"/>
        <v>N02BEПарацетамол+Фенилэфрин+Фенирамин+[Аскорбиновая кислота]</v>
      </c>
      <c r="D3057" s="85" t="s">
        <v>13607</v>
      </c>
    </row>
    <row r="3058" spans="1:4" x14ac:dyDescent="0.25">
      <c r="A3058" s="85" t="s">
        <v>10115</v>
      </c>
      <c r="B3058" s="85" t="s">
        <v>15464</v>
      </c>
      <c r="C3058" s="37" t="str">
        <f t="shared" si="48"/>
        <v>N02BEПарацетамол+Фенилэфрин+[Аскорбиновая кислота]</v>
      </c>
      <c r="D3058" s="85" t="s">
        <v>13607</v>
      </c>
    </row>
    <row r="3059" spans="1:4" x14ac:dyDescent="0.25">
      <c r="A3059" s="85" t="s">
        <v>10115</v>
      </c>
      <c r="B3059" s="85" t="s">
        <v>15465</v>
      </c>
      <c r="C3059" s="37" t="str">
        <f t="shared" si="48"/>
        <v>N02BEПарацетамол+Фенилэфрин+Фенирамин</v>
      </c>
      <c r="D3059" s="85" t="s">
        <v>13607</v>
      </c>
    </row>
    <row r="3060" spans="1:4" x14ac:dyDescent="0.25">
      <c r="A3060" s="85" t="s">
        <v>10115</v>
      </c>
      <c r="B3060" s="85" t="s">
        <v>15467</v>
      </c>
      <c r="C3060" s="37" t="str">
        <f t="shared" si="48"/>
        <v>N02BEПарацетамол+Фенилэфрин+Хлорфенамин</v>
      </c>
      <c r="D3060" s="85" t="s">
        <v>13607</v>
      </c>
    </row>
    <row r="3061" spans="1:4" x14ac:dyDescent="0.25">
      <c r="A3061" s="85" t="s">
        <v>10115</v>
      </c>
      <c r="B3061" s="85" t="s">
        <v>15468</v>
      </c>
      <c r="C3061" s="37" t="str">
        <f t="shared" si="48"/>
        <v>N02BEПарацетамол+Фенирамин+[Аскорбиновая кислота]</v>
      </c>
      <c r="D3061" s="85" t="s">
        <v>13607</v>
      </c>
    </row>
    <row r="3062" spans="1:4" x14ac:dyDescent="0.25">
      <c r="A3062" s="85" t="s">
        <v>10115</v>
      </c>
      <c r="B3062" s="85" t="s">
        <v>15469</v>
      </c>
      <c r="C3062" s="37" t="str">
        <f t="shared" si="48"/>
        <v>N02BEПарацетамол+Хлорфенамин</v>
      </c>
      <c r="D3062" s="85" t="s">
        <v>13607</v>
      </c>
    </row>
    <row r="3063" spans="1:4" x14ac:dyDescent="0.25">
      <c r="A3063" s="85" t="s">
        <v>10115</v>
      </c>
      <c r="B3063" s="85" t="s">
        <v>15470</v>
      </c>
      <c r="C3063" s="37" t="str">
        <f t="shared" si="48"/>
        <v>N02BEПарацетамол+Хлорфенамин+[Аскорбиновая кислота]</v>
      </c>
      <c r="D3063" s="85" t="s">
        <v>13607</v>
      </c>
    </row>
    <row r="3064" spans="1:4" x14ac:dyDescent="0.25">
      <c r="A3064" s="85" t="s">
        <v>10115</v>
      </c>
      <c r="B3064" s="85" t="s">
        <v>15454</v>
      </c>
      <c r="C3064" s="37" t="str">
        <f t="shared" si="48"/>
        <v>N02BEКофеин+Парацетамол</v>
      </c>
      <c r="D3064" s="85" t="s">
        <v>13607</v>
      </c>
    </row>
    <row r="3065" spans="1:4" x14ac:dyDescent="0.25">
      <c r="A3065" s="85" t="s">
        <v>10115</v>
      </c>
      <c r="B3065" s="85" t="s">
        <v>15455</v>
      </c>
      <c r="C3065" s="37" t="str">
        <f t="shared" si="48"/>
        <v>N02BEКофеин+Парацетамол+Пропифеназон</v>
      </c>
      <c r="D3065" s="85" t="s">
        <v>13607</v>
      </c>
    </row>
    <row r="3066" spans="1:4" ht="30" x14ac:dyDescent="0.25">
      <c r="A3066" s="85" t="s">
        <v>10115</v>
      </c>
      <c r="B3066" s="85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5" t="s">
        <v>13607</v>
      </c>
    </row>
    <row r="3067" spans="1:4" ht="30" x14ac:dyDescent="0.25">
      <c r="A3067" s="85" t="s">
        <v>10115</v>
      </c>
      <c r="B3067" s="85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5" t="s">
        <v>13607</v>
      </c>
    </row>
    <row r="3068" spans="1:4" x14ac:dyDescent="0.25">
      <c r="A3068" s="85" t="s">
        <v>10115</v>
      </c>
      <c r="B3068" s="85" t="s">
        <v>15458</v>
      </c>
      <c r="C3068" s="37" t="str">
        <f t="shared" si="48"/>
        <v>N02BEКофеин+Парацетамол+Фенилэфрин+Хлорфенамин</v>
      </c>
      <c r="D3068" s="85" t="s">
        <v>13607</v>
      </c>
    </row>
    <row r="3069" spans="1:4" x14ac:dyDescent="0.25">
      <c r="A3069" s="85" t="s">
        <v>10115</v>
      </c>
      <c r="B3069" s="85" t="s">
        <v>15459</v>
      </c>
      <c r="C3069" s="37" t="str">
        <f t="shared" si="48"/>
        <v>N02BEКофеин+Парацетамол+Хлорфенамин</v>
      </c>
      <c r="D3069" s="85" t="s">
        <v>13607</v>
      </c>
    </row>
    <row r="3070" spans="1:4" x14ac:dyDescent="0.25">
      <c r="A3070" s="85" t="s">
        <v>10115</v>
      </c>
      <c r="B3070" s="85" t="s">
        <v>15460</v>
      </c>
      <c r="C3070" s="37" t="str">
        <f t="shared" si="48"/>
        <v>N02BEКофеин+Парацетамол+Хлорфенамин+[Аскорбиновая кислота]</v>
      </c>
      <c r="D3070" s="85" t="s">
        <v>13607</v>
      </c>
    </row>
    <row r="3071" spans="1:4" x14ac:dyDescent="0.25">
      <c r="A3071" s="85" t="s">
        <v>10115</v>
      </c>
      <c r="B3071" s="85" t="s">
        <v>13112</v>
      </c>
      <c r="C3071" s="37" t="str">
        <f t="shared" si="48"/>
        <v>N02BEПарацетамол</v>
      </c>
      <c r="D3071" s="85" t="s">
        <v>17948</v>
      </c>
    </row>
    <row r="3072" spans="1:4" x14ac:dyDescent="0.25">
      <c r="A3072" s="85" t="s">
        <v>10115</v>
      </c>
      <c r="B3072" s="85" t="s">
        <v>15450</v>
      </c>
      <c r="C3072" s="37" t="str">
        <f t="shared" si="48"/>
        <v>N02BEКодеин+Кофеин+Парацетамол+Пропифеназон</v>
      </c>
      <c r="D3072" s="85" t="s">
        <v>13607</v>
      </c>
    </row>
    <row r="3073" spans="1:4" x14ac:dyDescent="0.25">
      <c r="A3073" s="85" t="s">
        <v>10115</v>
      </c>
      <c r="B3073" s="85" t="s">
        <v>15451</v>
      </c>
      <c r="C3073" s="37" t="str">
        <f t="shared" si="48"/>
        <v>N02BEКодеин+Кофеин+Парацетамол+Пропифеназон+Фенобарбитал</v>
      </c>
      <c r="D3073" s="85" t="s">
        <v>13607</v>
      </c>
    </row>
    <row r="3074" spans="1:4" x14ac:dyDescent="0.25">
      <c r="A3074" s="85" t="s">
        <v>13113</v>
      </c>
      <c r="B3074" s="85" t="s">
        <v>13114</v>
      </c>
      <c r="C3074" s="37" t="str">
        <f t="shared" si="48"/>
        <v>N02BGНефопам</v>
      </c>
      <c r="D3074" s="85" t="s">
        <v>13607</v>
      </c>
    </row>
    <row r="3075" spans="1:4" x14ac:dyDescent="0.25">
      <c r="A3075" s="85" t="s">
        <v>13113</v>
      </c>
      <c r="B3075" s="85" t="s">
        <v>13115</v>
      </c>
      <c r="C3075" s="37" t="str">
        <f t="shared" si="48"/>
        <v>N02BGФлупиртин</v>
      </c>
      <c r="D3075" s="85" t="s">
        <v>13607</v>
      </c>
    </row>
    <row r="3076" spans="1:4" x14ac:dyDescent="0.25">
      <c r="A3076" s="85" t="s">
        <v>13113</v>
      </c>
      <c r="B3076" s="85" t="s">
        <v>15474</v>
      </c>
      <c r="C3076" s="37" t="str">
        <f t="shared" si="48"/>
        <v>N02BGПрочие анальгетики и антипиретики</v>
      </c>
      <c r="D3076" s="85" t="s">
        <v>13607</v>
      </c>
    </row>
    <row r="3077" spans="1:4" x14ac:dyDescent="0.25">
      <c r="A3077" s="85" t="s">
        <v>13113</v>
      </c>
      <c r="B3077" s="85" t="s">
        <v>15473</v>
      </c>
      <c r="C3077" s="37" t="str">
        <f t="shared" si="48"/>
        <v>N02BGБензофурокаин</v>
      </c>
      <c r="D3077" s="85" t="s">
        <v>13607</v>
      </c>
    </row>
    <row r="3078" spans="1:4" x14ac:dyDescent="0.25">
      <c r="A3078" s="85" t="s">
        <v>13116</v>
      </c>
      <c r="B3078" s="85" t="s">
        <v>15476</v>
      </c>
      <c r="C3078" s="37" t="str">
        <f t="shared" si="48"/>
        <v>N02CAСинкаптон</v>
      </c>
      <c r="D3078" s="85" t="s">
        <v>13607</v>
      </c>
    </row>
    <row r="3079" spans="1:4" x14ac:dyDescent="0.25">
      <c r="A3079" s="85" t="s">
        <v>13116</v>
      </c>
      <c r="B3079" s="85" t="s">
        <v>15475</v>
      </c>
      <c r="C3079" s="37" t="str">
        <f t="shared" si="48"/>
        <v>N02CAКофеин+Эрготамин</v>
      </c>
      <c r="D3079" s="85" t="s">
        <v>13607</v>
      </c>
    </row>
    <row r="3080" spans="1:4" x14ac:dyDescent="0.25">
      <c r="A3080" s="85" t="s">
        <v>13117</v>
      </c>
      <c r="B3080" s="85" t="s">
        <v>13119</v>
      </c>
      <c r="C3080" s="37" t="str">
        <f t="shared" si="48"/>
        <v>N02CCСуматриптан</v>
      </c>
      <c r="D3080" s="85" t="s">
        <v>13607</v>
      </c>
    </row>
    <row r="3081" spans="1:4" x14ac:dyDescent="0.25">
      <c r="A3081" s="85" t="s">
        <v>13117</v>
      </c>
      <c r="B3081" s="85" t="s">
        <v>13118</v>
      </c>
      <c r="C3081" s="37" t="str">
        <f t="shared" si="48"/>
        <v>N02CCНаратриптан</v>
      </c>
      <c r="D3081" s="85" t="s">
        <v>13607</v>
      </c>
    </row>
    <row r="3082" spans="1:4" x14ac:dyDescent="0.25">
      <c r="A3082" s="85" t="s">
        <v>13117</v>
      </c>
      <c r="B3082" s="85" t="s">
        <v>13121</v>
      </c>
      <c r="C3082" s="37" t="str">
        <f t="shared" si="48"/>
        <v>N02CCЗолмитриптан</v>
      </c>
      <c r="D3082" s="85" t="s">
        <v>13607</v>
      </c>
    </row>
    <row r="3083" spans="1:4" x14ac:dyDescent="0.25">
      <c r="A3083" s="85" t="s">
        <v>13117</v>
      </c>
      <c r="B3083" s="85" t="s">
        <v>13120</v>
      </c>
      <c r="C3083" s="37" t="str">
        <f t="shared" si="48"/>
        <v>N02CCЭлетриптан</v>
      </c>
      <c r="D3083" s="85" t="s">
        <v>13607</v>
      </c>
    </row>
    <row r="3084" spans="1:4" x14ac:dyDescent="0.25">
      <c r="A3084" s="85" t="s">
        <v>13117</v>
      </c>
      <c r="B3084" s="85" t="s">
        <v>15477</v>
      </c>
      <c r="C3084" s="37" t="str">
        <f t="shared" si="48"/>
        <v>N02CCФроватриптан</v>
      </c>
      <c r="D3084" s="85" t="s">
        <v>13607</v>
      </c>
    </row>
    <row r="3085" spans="1:4" x14ac:dyDescent="0.25">
      <c r="A3085" s="85" t="s">
        <v>17946</v>
      </c>
      <c r="B3085" s="85" t="s">
        <v>17947</v>
      </c>
      <c r="C3085" s="37" t="str">
        <f t="shared" si="48"/>
        <v>N03Эсликарбазепина ацетат</v>
      </c>
      <c r="D3085" s="85" t="s">
        <v>13607</v>
      </c>
    </row>
    <row r="3086" spans="1:4" x14ac:dyDescent="0.25">
      <c r="A3086" s="85" t="s">
        <v>9951</v>
      </c>
      <c r="B3086" s="85" t="s">
        <v>15478</v>
      </c>
      <c r="C3086" s="37" t="str">
        <f t="shared" si="48"/>
        <v>N03AAбарбитураты и их производные</v>
      </c>
      <c r="D3086" s="85" t="s">
        <v>13607</v>
      </c>
    </row>
    <row r="3087" spans="1:4" x14ac:dyDescent="0.25">
      <c r="A3087" s="85" t="s">
        <v>9951</v>
      </c>
      <c r="B3087" s="85" t="s">
        <v>13124</v>
      </c>
      <c r="C3087" s="37" t="str">
        <f t="shared" si="48"/>
        <v>N03AAПримидон</v>
      </c>
      <c r="D3087" s="85" t="s">
        <v>13607</v>
      </c>
    </row>
    <row r="3088" spans="1:4" x14ac:dyDescent="0.25">
      <c r="A3088" s="85" t="s">
        <v>9951</v>
      </c>
      <c r="B3088" s="85" t="s">
        <v>13123</v>
      </c>
      <c r="C3088" s="37" t="str">
        <f t="shared" si="48"/>
        <v>N03AAФенобарбитал</v>
      </c>
      <c r="D3088" s="85" t="s">
        <v>17948</v>
      </c>
    </row>
    <row r="3089" spans="1:4" x14ac:dyDescent="0.25">
      <c r="A3089" s="85" t="s">
        <v>9951</v>
      </c>
      <c r="B3089" s="85" t="s">
        <v>13122</v>
      </c>
      <c r="C3089" s="37" t="str">
        <f t="shared" si="48"/>
        <v>N03AAБензобарбитал</v>
      </c>
      <c r="D3089" s="85" t="s">
        <v>17948</v>
      </c>
    </row>
    <row r="3090" spans="1:4" x14ac:dyDescent="0.25">
      <c r="A3090" s="85" t="s">
        <v>10176</v>
      </c>
      <c r="B3090" s="85" t="s">
        <v>13125</v>
      </c>
      <c r="C3090" s="37" t="str">
        <f t="shared" si="48"/>
        <v>N03ABФенитоин</v>
      </c>
      <c r="D3090" s="85" t="s">
        <v>17948</v>
      </c>
    </row>
    <row r="3091" spans="1:4" x14ac:dyDescent="0.25">
      <c r="A3091" s="85" t="s">
        <v>10200</v>
      </c>
      <c r="B3091" s="85" t="s">
        <v>13126</v>
      </c>
      <c r="C3091" s="37" t="str">
        <f t="shared" si="48"/>
        <v>N03ADЭтосуксимид</v>
      </c>
      <c r="D3091" s="85" t="s">
        <v>17948</v>
      </c>
    </row>
    <row r="3092" spans="1:4" x14ac:dyDescent="0.25">
      <c r="A3092" s="85" t="s">
        <v>10058</v>
      </c>
      <c r="B3092" s="85" t="s">
        <v>13127</v>
      </c>
      <c r="C3092" s="37" t="str">
        <f t="shared" si="48"/>
        <v>N03AEКлоназепам</v>
      </c>
      <c r="D3092" s="85" t="s">
        <v>17948</v>
      </c>
    </row>
    <row r="3093" spans="1:4" x14ac:dyDescent="0.25">
      <c r="A3093" s="85" t="s">
        <v>10050</v>
      </c>
      <c r="B3093" s="85" t="s">
        <v>13128</v>
      </c>
      <c r="C3093" s="37" t="str">
        <f t="shared" si="48"/>
        <v>N03AFКарбамазепин</v>
      </c>
      <c r="D3093" s="85" t="s">
        <v>17948</v>
      </c>
    </row>
    <row r="3094" spans="1:4" x14ac:dyDescent="0.25">
      <c r="A3094" s="85" t="s">
        <v>10050</v>
      </c>
      <c r="B3094" s="85" t="s">
        <v>13129</v>
      </c>
      <c r="C3094" s="37" t="str">
        <f t="shared" si="48"/>
        <v>N03AFОкскарбазепин</v>
      </c>
      <c r="D3094" s="85" t="s">
        <v>17948</v>
      </c>
    </row>
    <row r="3095" spans="1:4" x14ac:dyDescent="0.25">
      <c r="A3095" s="85" t="s">
        <v>9967</v>
      </c>
      <c r="B3095" s="85" t="s">
        <v>13131</v>
      </c>
      <c r="C3095" s="37" t="str">
        <f t="shared" si="48"/>
        <v>N03AGВальпроевая кислота</v>
      </c>
      <c r="D3095" s="85" t="s">
        <v>17948</v>
      </c>
    </row>
    <row r="3096" spans="1:4" x14ac:dyDescent="0.25">
      <c r="A3096" s="85" t="s">
        <v>9967</v>
      </c>
      <c r="B3096" s="85" t="s">
        <v>13130</v>
      </c>
      <c r="C3096" s="37" t="str">
        <f t="shared" si="48"/>
        <v>N03AGГамма-аминомасляная кислота</v>
      </c>
      <c r="D3096" s="85" t="s">
        <v>13607</v>
      </c>
    </row>
    <row r="3097" spans="1:4" x14ac:dyDescent="0.25">
      <c r="A3097" s="85" t="s">
        <v>13132</v>
      </c>
      <c r="B3097" s="85" t="s">
        <v>15481</v>
      </c>
      <c r="C3097" s="37" t="str">
        <f t="shared" si="48"/>
        <v>N03AXБромизовал+Кальция глюконат+Кофеин+Папаверин+Фенобарбитал</v>
      </c>
      <c r="D3097" s="85" t="s">
        <v>13607</v>
      </c>
    </row>
    <row r="3098" spans="1:4" x14ac:dyDescent="0.25">
      <c r="A3098" s="85" t="s">
        <v>13132</v>
      </c>
      <c r="B3098" s="85" t="s">
        <v>13136</v>
      </c>
      <c r="C3098" s="37" t="str">
        <f t="shared" si="48"/>
        <v>N03AXЛамотриджин</v>
      </c>
      <c r="D3098" s="85" t="s">
        <v>13607</v>
      </c>
    </row>
    <row r="3099" spans="1:4" x14ac:dyDescent="0.25">
      <c r="A3099" s="85" t="s">
        <v>13132</v>
      </c>
      <c r="B3099" s="85" t="s">
        <v>13133</v>
      </c>
      <c r="C3099" s="37" t="str">
        <f t="shared" si="48"/>
        <v>N03AXГабапентин</v>
      </c>
      <c r="D3099" s="85" t="s">
        <v>13607</v>
      </c>
    </row>
    <row r="3100" spans="1:4" x14ac:dyDescent="0.25">
      <c r="A3100" s="85" t="s">
        <v>13132</v>
      </c>
      <c r="B3100" s="85" t="s">
        <v>13134</v>
      </c>
      <c r="C3100" s="37" t="str">
        <f t="shared" si="48"/>
        <v>N03AXЛакосамид</v>
      </c>
      <c r="D3100" s="85" t="s">
        <v>17948</v>
      </c>
    </row>
    <row r="3101" spans="1:4" x14ac:dyDescent="0.25">
      <c r="A3101" s="85" t="s">
        <v>13132</v>
      </c>
      <c r="B3101" s="85" t="s">
        <v>13135</v>
      </c>
      <c r="C3101" s="37" t="str">
        <f t="shared" si="48"/>
        <v>N03AXЛеветирацетам</v>
      </c>
      <c r="D3101" s="85" t="s">
        <v>17948</v>
      </c>
    </row>
    <row r="3102" spans="1:4" x14ac:dyDescent="0.25">
      <c r="A3102" s="85" t="s">
        <v>13132</v>
      </c>
      <c r="B3102" s="85" t="s">
        <v>13137</v>
      </c>
      <c r="C3102" s="37" t="str">
        <f t="shared" si="48"/>
        <v>N03AXПрегабалин</v>
      </c>
      <c r="D3102" s="85" t="s">
        <v>17948</v>
      </c>
    </row>
    <row r="3103" spans="1:4" x14ac:dyDescent="0.25">
      <c r="A3103" s="85" t="s">
        <v>13132</v>
      </c>
      <c r="B3103" s="85" t="s">
        <v>13138</v>
      </c>
      <c r="C3103" s="37" t="str">
        <f t="shared" si="48"/>
        <v>N03AXТопирамат</v>
      </c>
      <c r="D3103" s="85" t="s">
        <v>17948</v>
      </c>
    </row>
    <row r="3104" spans="1:4" x14ac:dyDescent="0.25">
      <c r="A3104" s="85" t="s">
        <v>13132</v>
      </c>
      <c r="B3104" s="85" t="s">
        <v>15479</v>
      </c>
      <c r="C3104" s="37" t="str">
        <f t="shared" si="48"/>
        <v>N03AXБекламид</v>
      </c>
      <c r="D3104" s="85" t="s">
        <v>13607</v>
      </c>
    </row>
    <row r="3105" spans="1:4" x14ac:dyDescent="0.25">
      <c r="A3105" s="85" t="s">
        <v>13132</v>
      </c>
      <c r="B3105" s="85" t="s">
        <v>15485</v>
      </c>
      <c r="C3105" s="37" t="str">
        <f t="shared" si="48"/>
        <v>N03AXМетиндиона таблетки 0.25 г</v>
      </c>
      <c r="D3105" s="85" t="s">
        <v>13607</v>
      </c>
    </row>
    <row r="3106" spans="1:4" x14ac:dyDescent="0.25">
      <c r="A3106" s="85" t="s">
        <v>13132</v>
      </c>
      <c r="B3106" s="85" t="s">
        <v>15486</v>
      </c>
      <c r="C3106" s="37" t="str">
        <f t="shared" si="48"/>
        <v>N03AXПуфемида таблетки 0.25 г</v>
      </c>
      <c r="D3106" s="85" t="s">
        <v>13607</v>
      </c>
    </row>
    <row r="3107" spans="1:4" x14ac:dyDescent="0.25">
      <c r="A3107" s="85" t="s">
        <v>13132</v>
      </c>
      <c r="B3107" s="85" t="s">
        <v>15483</v>
      </c>
      <c r="C3107" s="37" t="str">
        <f t="shared" si="48"/>
        <v>N03AXДругие противоэпилептические препараты</v>
      </c>
      <c r="D3107" s="85" t="s">
        <v>13607</v>
      </c>
    </row>
    <row r="3108" spans="1:4" x14ac:dyDescent="0.25">
      <c r="A3108" s="85" t="s">
        <v>13132</v>
      </c>
      <c r="B3108" s="85" t="s">
        <v>15482</v>
      </c>
      <c r="C3108" s="37" t="str">
        <f t="shared" si="48"/>
        <v>N03AXГлюферал</v>
      </c>
      <c r="D3108" s="85" t="s">
        <v>13607</v>
      </c>
    </row>
    <row r="3109" spans="1:4" x14ac:dyDescent="0.25">
      <c r="A3109" s="85" t="s">
        <v>13132</v>
      </c>
      <c r="B3109" s="85" t="s">
        <v>15480</v>
      </c>
      <c r="C3109" s="37" t="str">
        <f t="shared" si="48"/>
        <v>N03AXБензобамила таблетки 0.1 г</v>
      </c>
      <c r="D3109" s="85" t="s">
        <v>13607</v>
      </c>
    </row>
    <row r="3110" spans="1:4" x14ac:dyDescent="0.25">
      <c r="A3110" s="85" t="s">
        <v>13132</v>
      </c>
      <c r="B3110" s="85" t="s">
        <v>15484</v>
      </c>
      <c r="C3110" s="37" t="str">
        <f t="shared" si="48"/>
        <v>N03AXЗонисамид</v>
      </c>
      <c r="D3110" s="85" t="s">
        <v>13607</v>
      </c>
    </row>
    <row r="3111" spans="1:4" x14ac:dyDescent="0.25">
      <c r="A3111" s="85" t="s">
        <v>15487</v>
      </c>
      <c r="B3111" s="85" t="s">
        <v>12470</v>
      </c>
      <c r="C3111" s="37" t="str">
        <f t="shared" si="48"/>
        <v>N04Водорода пероксид</v>
      </c>
      <c r="D3111" s="85" t="s">
        <v>13607</v>
      </c>
    </row>
    <row r="3112" spans="1:4" x14ac:dyDescent="0.25">
      <c r="A3112" s="85" t="s">
        <v>15487</v>
      </c>
      <c r="B3112" s="85" t="s">
        <v>15488</v>
      </c>
      <c r="C3112" s="37" t="str">
        <f t="shared" si="48"/>
        <v>N04Диэтазин</v>
      </c>
      <c r="D3112" s="85" t="s">
        <v>13607</v>
      </c>
    </row>
    <row r="3113" spans="1:4" x14ac:dyDescent="0.25">
      <c r="A3113" s="85" t="s">
        <v>15489</v>
      </c>
      <c r="B3113" s="85" t="s">
        <v>15490</v>
      </c>
      <c r="C3113" s="37" t="str">
        <f t="shared" si="48"/>
        <v>N04AЭтпенал</v>
      </c>
      <c r="D3113" s="85" t="s">
        <v>13607</v>
      </c>
    </row>
    <row r="3114" spans="1:4" x14ac:dyDescent="0.25">
      <c r="A3114" s="85" t="s">
        <v>9955</v>
      </c>
      <c r="B3114" s="85" t="s">
        <v>13139</v>
      </c>
      <c r="C3114" s="37" t="str">
        <f t="shared" si="48"/>
        <v>N04AAТригексифенидил</v>
      </c>
      <c r="D3114" s="85" t="s">
        <v>17948</v>
      </c>
    </row>
    <row r="3115" spans="1:4" x14ac:dyDescent="0.25">
      <c r="A3115" s="85" t="s">
        <v>9955</v>
      </c>
      <c r="B3115" s="85" t="s">
        <v>13140</v>
      </c>
      <c r="C3115" s="37" t="str">
        <f t="shared" si="48"/>
        <v>N04AAБипериден</v>
      </c>
      <c r="D3115" s="85" t="s">
        <v>17948</v>
      </c>
    </row>
    <row r="3116" spans="1:4" x14ac:dyDescent="0.25">
      <c r="A3116" s="85" t="s">
        <v>15491</v>
      </c>
      <c r="B3116" s="85" t="s">
        <v>15492</v>
      </c>
      <c r="C3116" s="37" t="str">
        <f t="shared" si="48"/>
        <v>N04ACДифенилтропин</v>
      </c>
      <c r="D3116" s="85" t="s">
        <v>13607</v>
      </c>
    </row>
    <row r="3117" spans="1:4" x14ac:dyDescent="0.25">
      <c r="A3117" s="85" t="s">
        <v>15491</v>
      </c>
      <c r="B3117" s="85" t="s">
        <v>15493</v>
      </c>
      <c r="C3117" s="37" t="str">
        <f t="shared" ref="C3117:C3180" si="49">CONCATENATE(A3117,B3117)</f>
        <v>N04ACЭфиры тропина или производные тропина</v>
      </c>
      <c r="D3117" s="85" t="s">
        <v>13607</v>
      </c>
    </row>
    <row r="3118" spans="1:4" x14ac:dyDescent="0.25">
      <c r="A3118" s="85" t="s">
        <v>10069</v>
      </c>
      <c r="B3118" s="85" t="s">
        <v>15496</v>
      </c>
      <c r="C3118" s="37" t="str">
        <f t="shared" si="49"/>
        <v>N04BAЛеводопа+Энтакапон+[Карбидопа]</v>
      </c>
      <c r="D3118" s="85" t="s">
        <v>13607</v>
      </c>
    </row>
    <row r="3119" spans="1:4" x14ac:dyDescent="0.25">
      <c r="A3119" s="85" t="s">
        <v>10069</v>
      </c>
      <c r="B3119" s="85" t="s">
        <v>15494</v>
      </c>
      <c r="C3119" s="37" t="str">
        <f t="shared" si="49"/>
        <v>N04BAЛеводопа+[Бенсеразид]</v>
      </c>
      <c r="D3119" s="85" t="s">
        <v>17948</v>
      </c>
    </row>
    <row r="3120" spans="1:4" x14ac:dyDescent="0.25">
      <c r="A3120" s="85" t="s">
        <v>10069</v>
      </c>
      <c r="B3120" s="85" t="s">
        <v>15495</v>
      </c>
      <c r="C3120" s="37" t="str">
        <f t="shared" si="49"/>
        <v>N04BAЛеводопа+[Карбидопа]</v>
      </c>
      <c r="D3120" s="85" t="s">
        <v>17948</v>
      </c>
    </row>
    <row r="3121" spans="1:4" x14ac:dyDescent="0.25">
      <c r="A3121" s="85" t="s">
        <v>9920</v>
      </c>
      <c r="B3121" s="85" t="s">
        <v>13141</v>
      </c>
      <c r="C3121" s="37" t="str">
        <f t="shared" si="49"/>
        <v>N04BBАмантадин</v>
      </c>
      <c r="D3121" s="85" t="s">
        <v>17948</v>
      </c>
    </row>
    <row r="3122" spans="1:4" x14ac:dyDescent="0.25">
      <c r="A3122" s="85" t="s">
        <v>10131</v>
      </c>
      <c r="B3122" s="85" t="s">
        <v>13142</v>
      </c>
      <c r="C3122" s="37" t="str">
        <f t="shared" si="49"/>
        <v>N04BCПрамипексол</v>
      </c>
      <c r="D3122" s="85" t="s">
        <v>17948</v>
      </c>
    </row>
    <row r="3123" spans="1:4" x14ac:dyDescent="0.25">
      <c r="A3123" s="85" t="s">
        <v>10131</v>
      </c>
      <c r="B3123" s="85" t="s">
        <v>13143</v>
      </c>
      <c r="C3123" s="37" t="str">
        <f t="shared" si="49"/>
        <v>N04BCРопинирол</v>
      </c>
      <c r="D3123" s="85" t="s">
        <v>13607</v>
      </c>
    </row>
    <row r="3124" spans="1:4" x14ac:dyDescent="0.25">
      <c r="A3124" s="85" t="s">
        <v>10131</v>
      </c>
      <c r="B3124" s="85" t="s">
        <v>12252</v>
      </c>
      <c r="C3124" s="37" t="str">
        <f t="shared" si="49"/>
        <v>N04BCПирибедил</v>
      </c>
      <c r="D3124" s="85" t="s">
        <v>17948</v>
      </c>
    </row>
    <row r="3125" spans="1:4" x14ac:dyDescent="0.25">
      <c r="A3125" s="85" t="s">
        <v>10131</v>
      </c>
      <c r="B3125" s="85" t="s">
        <v>12515</v>
      </c>
      <c r="C3125" s="37" t="str">
        <f t="shared" si="49"/>
        <v>N04BCБромокриптин</v>
      </c>
      <c r="D3125" s="85" t="s">
        <v>13607</v>
      </c>
    </row>
    <row r="3126" spans="1:4" x14ac:dyDescent="0.25">
      <c r="A3126" s="85" t="s">
        <v>10131</v>
      </c>
      <c r="B3126" s="85" t="s">
        <v>15497</v>
      </c>
      <c r="C3126" s="37" t="str">
        <f t="shared" si="49"/>
        <v>N04BCБромокриптин [альфа, бета]</v>
      </c>
      <c r="D3126" s="85" t="s">
        <v>13607</v>
      </c>
    </row>
    <row r="3127" spans="1:4" x14ac:dyDescent="0.25">
      <c r="A3127" s="85" t="s">
        <v>13144</v>
      </c>
      <c r="B3127" s="85" t="s">
        <v>13145</v>
      </c>
      <c r="C3127" s="37" t="str">
        <f t="shared" si="49"/>
        <v>N04BDСелегилин</v>
      </c>
      <c r="D3127" s="85" t="s">
        <v>13607</v>
      </c>
    </row>
    <row r="3128" spans="1:4" x14ac:dyDescent="0.25">
      <c r="A3128" s="85" t="s">
        <v>13144</v>
      </c>
      <c r="B3128" s="85" t="s">
        <v>13146</v>
      </c>
      <c r="C3128" s="37" t="str">
        <f t="shared" si="49"/>
        <v>N04BDРазагилин</v>
      </c>
      <c r="D3128" s="85" t="s">
        <v>13607</v>
      </c>
    </row>
    <row r="3129" spans="1:4" x14ac:dyDescent="0.25">
      <c r="A3129" s="85" t="s">
        <v>15498</v>
      </c>
      <c r="B3129" s="85" t="s">
        <v>15499</v>
      </c>
      <c r="C3129" s="37" t="str">
        <f t="shared" si="49"/>
        <v>N04BXТолкапон</v>
      </c>
      <c r="D3129" s="85" t="s">
        <v>13607</v>
      </c>
    </row>
    <row r="3130" spans="1:4" x14ac:dyDescent="0.25">
      <c r="A3130" s="85" t="s">
        <v>15500</v>
      </c>
      <c r="B3130" s="85" t="s">
        <v>15501</v>
      </c>
      <c r="C3130" s="37" t="str">
        <f t="shared" si="49"/>
        <v>N05AДикарбин</v>
      </c>
      <c r="D3130" s="85" t="s">
        <v>13607</v>
      </c>
    </row>
    <row r="3131" spans="1:4" x14ac:dyDescent="0.25">
      <c r="A3131" s="85" t="s">
        <v>10070</v>
      </c>
      <c r="B3131" s="85" t="s">
        <v>13147</v>
      </c>
      <c r="C3131" s="37" t="str">
        <f t="shared" si="49"/>
        <v>N05AAПромазин</v>
      </c>
      <c r="D3131" s="85" t="s">
        <v>13607</v>
      </c>
    </row>
    <row r="3132" spans="1:4" x14ac:dyDescent="0.25">
      <c r="A3132" s="85" t="s">
        <v>10070</v>
      </c>
      <c r="B3132" s="85" t="s">
        <v>13149</v>
      </c>
      <c r="C3132" s="37" t="str">
        <f t="shared" si="49"/>
        <v>N05AAЛевомепромазин</v>
      </c>
      <c r="D3132" s="85" t="s">
        <v>17948</v>
      </c>
    </row>
    <row r="3133" spans="1:4" x14ac:dyDescent="0.25">
      <c r="A3133" s="85" t="s">
        <v>10070</v>
      </c>
      <c r="B3133" s="85" t="s">
        <v>13148</v>
      </c>
      <c r="C3133" s="37" t="str">
        <f t="shared" si="49"/>
        <v>N05AAХлорпромазин</v>
      </c>
      <c r="D3133" s="85" t="s">
        <v>17948</v>
      </c>
    </row>
    <row r="3134" spans="1:4" x14ac:dyDescent="0.25">
      <c r="A3134" s="85" t="s">
        <v>10120</v>
      </c>
      <c r="B3134" s="85" t="s">
        <v>13152</v>
      </c>
      <c r="C3134" s="37" t="str">
        <f t="shared" si="49"/>
        <v>N05ABТрифлуоперазин</v>
      </c>
      <c r="D3134" s="85" t="s">
        <v>17948</v>
      </c>
    </row>
    <row r="3135" spans="1:4" x14ac:dyDescent="0.25">
      <c r="A3135" s="85" t="s">
        <v>10120</v>
      </c>
      <c r="B3135" s="85" t="s">
        <v>13153</v>
      </c>
      <c r="C3135" s="37" t="str">
        <f t="shared" si="49"/>
        <v>N05ABФлуфеназин</v>
      </c>
      <c r="D3135" s="85" t="s">
        <v>17948</v>
      </c>
    </row>
    <row r="3136" spans="1:4" x14ac:dyDescent="0.25">
      <c r="A3136" s="85" t="s">
        <v>10120</v>
      </c>
      <c r="B3136" s="85" t="s">
        <v>13151</v>
      </c>
      <c r="C3136" s="37" t="str">
        <f t="shared" si="49"/>
        <v>N05ABПерфеназин</v>
      </c>
      <c r="D3136" s="85" t="s">
        <v>17948</v>
      </c>
    </row>
    <row r="3137" spans="1:4" x14ac:dyDescent="0.25">
      <c r="A3137" s="85" t="s">
        <v>10120</v>
      </c>
      <c r="B3137" s="85" t="s">
        <v>13154</v>
      </c>
      <c r="C3137" s="37" t="str">
        <f t="shared" si="49"/>
        <v>N05ABТиопроперазин</v>
      </c>
      <c r="D3137" s="85" t="s">
        <v>13607</v>
      </c>
    </row>
    <row r="3138" spans="1:4" x14ac:dyDescent="0.25">
      <c r="A3138" s="85" t="s">
        <v>10120</v>
      </c>
      <c r="B3138" s="85" t="s">
        <v>15502</v>
      </c>
      <c r="C3138" s="37" t="str">
        <f t="shared" si="49"/>
        <v>N05ABПрохлорперазин</v>
      </c>
      <c r="D3138" s="85" t="s">
        <v>13607</v>
      </c>
    </row>
    <row r="3139" spans="1:4" x14ac:dyDescent="0.25">
      <c r="A3139" s="85" t="s">
        <v>10119</v>
      </c>
      <c r="B3139" s="85" t="s">
        <v>15503</v>
      </c>
      <c r="C3139" s="37" t="str">
        <f t="shared" si="49"/>
        <v>N05ACПипотиазин</v>
      </c>
      <c r="D3139" s="85" t="s">
        <v>13607</v>
      </c>
    </row>
    <row r="3140" spans="1:4" x14ac:dyDescent="0.25">
      <c r="A3140" s="85" t="s">
        <v>10119</v>
      </c>
      <c r="B3140" s="85" t="s">
        <v>13156</v>
      </c>
      <c r="C3140" s="37" t="str">
        <f t="shared" si="49"/>
        <v>N05ACПерициазин</v>
      </c>
      <c r="D3140" s="85" t="s">
        <v>17948</v>
      </c>
    </row>
    <row r="3141" spans="1:4" x14ac:dyDescent="0.25">
      <c r="A3141" s="85" t="s">
        <v>10119</v>
      </c>
      <c r="B3141" s="85" t="s">
        <v>13155</v>
      </c>
      <c r="C3141" s="37" t="str">
        <f t="shared" si="49"/>
        <v>N05ACТиоридазин</v>
      </c>
      <c r="D3141" s="85" t="s">
        <v>17948</v>
      </c>
    </row>
    <row r="3142" spans="1:4" x14ac:dyDescent="0.25">
      <c r="A3142" s="85" t="s">
        <v>9980</v>
      </c>
      <c r="B3142" s="85" t="s">
        <v>13157</v>
      </c>
      <c r="C3142" s="37" t="str">
        <f t="shared" si="49"/>
        <v>N05ADГалоперидол</v>
      </c>
      <c r="D3142" s="85" t="s">
        <v>17948</v>
      </c>
    </row>
    <row r="3143" spans="1:4" x14ac:dyDescent="0.25">
      <c r="A3143" s="85" t="s">
        <v>9980</v>
      </c>
      <c r="B3143" s="85" t="s">
        <v>13091</v>
      </c>
      <c r="C3143" s="37" t="str">
        <f t="shared" si="49"/>
        <v>N05ADДроперидол</v>
      </c>
      <c r="D3143" s="85" t="s">
        <v>17948</v>
      </c>
    </row>
    <row r="3144" spans="1:4" x14ac:dyDescent="0.25">
      <c r="A3144" s="85" t="s">
        <v>9980</v>
      </c>
      <c r="B3144" s="85" t="s">
        <v>15504</v>
      </c>
      <c r="C3144" s="37" t="str">
        <f t="shared" si="49"/>
        <v>N05ADБенперидол</v>
      </c>
      <c r="D3144" s="85" t="s">
        <v>13607</v>
      </c>
    </row>
    <row r="3145" spans="1:4" x14ac:dyDescent="0.25">
      <c r="A3145" s="85" t="s">
        <v>10153</v>
      </c>
      <c r="B3145" s="85" t="s">
        <v>13159</v>
      </c>
      <c r="C3145" s="37" t="str">
        <f t="shared" si="49"/>
        <v>N05AEСертиндол</v>
      </c>
      <c r="D3145" s="85" t="s">
        <v>17948</v>
      </c>
    </row>
    <row r="3146" spans="1:4" x14ac:dyDescent="0.25">
      <c r="A3146" s="85" t="s">
        <v>10153</v>
      </c>
      <c r="B3146" s="85" t="s">
        <v>13158</v>
      </c>
      <c r="C3146" s="37" t="str">
        <f t="shared" si="49"/>
        <v>N05AEЗипрасидон</v>
      </c>
      <c r="D3146" s="85" t="s">
        <v>13607</v>
      </c>
    </row>
    <row r="3147" spans="1:4" x14ac:dyDescent="0.25">
      <c r="A3147" s="85" t="s">
        <v>10019</v>
      </c>
      <c r="B3147" s="85" t="s">
        <v>13161</v>
      </c>
      <c r="C3147" s="37" t="str">
        <f t="shared" si="49"/>
        <v>N05AFХлорпротиксен</v>
      </c>
      <c r="D3147" s="85" t="s">
        <v>13607</v>
      </c>
    </row>
    <row r="3148" spans="1:4" x14ac:dyDescent="0.25">
      <c r="A3148" s="85" t="s">
        <v>10019</v>
      </c>
      <c r="B3148" s="85" t="s">
        <v>13162</v>
      </c>
      <c r="C3148" s="37" t="str">
        <f t="shared" si="49"/>
        <v>N05AFЗуклопентиксол</v>
      </c>
      <c r="D3148" s="85" t="s">
        <v>17948</v>
      </c>
    </row>
    <row r="3149" spans="1:4" x14ac:dyDescent="0.25">
      <c r="A3149" s="85" t="s">
        <v>10019</v>
      </c>
      <c r="B3149" s="85" t="s">
        <v>13160</v>
      </c>
      <c r="C3149" s="37" t="str">
        <f t="shared" si="49"/>
        <v>N05AFФлупентиксол</v>
      </c>
      <c r="D3149" s="85" t="s">
        <v>17948</v>
      </c>
    </row>
    <row r="3150" spans="1:4" x14ac:dyDescent="0.25">
      <c r="A3150" s="85" t="s">
        <v>10054</v>
      </c>
      <c r="B3150" s="85" t="s">
        <v>13165</v>
      </c>
      <c r="C3150" s="37" t="str">
        <f t="shared" si="49"/>
        <v>N05AHОланзапин</v>
      </c>
      <c r="D3150" s="85" t="s">
        <v>17948</v>
      </c>
    </row>
    <row r="3151" spans="1:4" x14ac:dyDescent="0.25">
      <c r="A3151" s="85" t="s">
        <v>10054</v>
      </c>
      <c r="B3151" s="85" t="s">
        <v>13164</v>
      </c>
      <c r="C3151" s="37" t="str">
        <f t="shared" si="49"/>
        <v>N05AHКветиапин</v>
      </c>
      <c r="D3151" s="85" t="s">
        <v>17948</v>
      </c>
    </row>
    <row r="3152" spans="1:4" x14ac:dyDescent="0.25">
      <c r="A3152" s="85" t="s">
        <v>10054</v>
      </c>
      <c r="B3152" s="85" t="s">
        <v>13163</v>
      </c>
      <c r="C3152" s="37" t="str">
        <f t="shared" si="49"/>
        <v>N05AHКлозапин</v>
      </c>
      <c r="D3152" s="85" t="s">
        <v>13607</v>
      </c>
    </row>
    <row r="3153" spans="1:4" x14ac:dyDescent="0.25">
      <c r="A3153" s="85" t="s">
        <v>10054</v>
      </c>
      <c r="B3153" s="85" t="s">
        <v>15505</v>
      </c>
      <c r="C3153" s="37" t="str">
        <f t="shared" si="49"/>
        <v>N05AHАзенапин</v>
      </c>
      <c r="D3153" s="85" t="s">
        <v>13607</v>
      </c>
    </row>
    <row r="3154" spans="1:4" x14ac:dyDescent="0.25">
      <c r="A3154" s="85" t="s">
        <v>10161</v>
      </c>
      <c r="B3154" s="85" t="s">
        <v>15506</v>
      </c>
      <c r="C3154" s="37" t="str">
        <f t="shared" si="49"/>
        <v>N05ALСультоприд</v>
      </c>
      <c r="D3154" s="85" t="s">
        <v>13607</v>
      </c>
    </row>
    <row r="3155" spans="1:4" x14ac:dyDescent="0.25">
      <c r="A3155" s="85" t="s">
        <v>10161</v>
      </c>
      <c r="B3155" s="85" t="s">
        <v>13166</v>
      </c>
      <c r="C3155" s="37" t="str">
        <f t="shared" si="49"/>
        <v>N05ALТиаприд</v>
      </c>
      <c r="D3155" s="85" t="s">
        <v>13607</v>
      </c>
    </row>
    <row r="3156" spans="1:4" x14ac:dyDescent="0.25">
      <c r="A3156" s="85" t="s">
        <v>10161</v>
      </c>
      <c r="B3156" s="85" t="s">
        <v>13168</v>
      </c>
      <c r="C3156" s="37" t="str">
        <f t="shared" si="49"/>
        <v>N05ALАмисульприд</v>
      </c>
      <c r="D3156" s="85" t="s">
        <v>13607</v>
      </c>
    </row>
    <row r="3157" spans="1:4" x14ac:dyDescent="0.25">
      <c r="A3157" s="85" t="s">
        <v>10161</v>
      </c>
      <c r="B3157" s="85" t="s">
        <v>13167</v>
      </c>
      <c r="C3157" s="37" t="str">
        <f t="shared" si="49"/>
        <v>N05ALСульпирид</v>
      </c>
      <c r="D3157" s="85" t="s">
        <v>17948</v>
      </c>
    </row>
    <row r="3158" spans="1:4" x14ac:dyDescent="0.25">
      <c r="A3158" s="85" t="s">
        <v>13169</v>
      </c>
      <c r="B3158" s="85" t="s">
        <v>13170</v>
      </c>
      <c r="C3158" s="37" t="str">
        <f t="shared" si="49"/>
        <v>N05ANЛития карбонат</v>
      </c>
      <c r="D3158" s="85" t="s">
        <v>13607</v>
      </c>
    </row>
    <row r="3159" spans="1:4" x14ac:dyDescent="0.25">
      <c r="A3159" s="85" t="s">
        <v>13169</v>
      </c>
      <c r="B3159" s="85" t="s">
        <v>15507</v>
      </c>
      <c r="C3159" s="37" t="str">
        <f t="shared" si="49"/>
        <v>N05ANЛития оксибутират</v>
      </c>
      <c r="D3159" s="85" t="s">
        <v>13607</v>
      </c>
    </row>
    <row r="3160" spans="1:4" x14ac:dyDescent="0.25">
      <c r="A3160" s="85" t="s">
        <v>10147</v>
      </c>
      <c r="B3160" s="85" t="s">
        <v>15508</v>
      </c>
      <c r="C3160" s="37" t="str">
        <f t="shared" si="49"/>
        <v>N05AXдругие антипсихотические средства</v>
      </c>
      <c r="D3160" s="85" t="s">
        <v>13607</v>
      </c>
    </row>
    <row r="3161" spans="1:4" x14ac:dyDescent="0.25">
      <c r="A3161" s="85" t="s">
        <v>10147</v>
      </c>
      <c r="B3161" s="85" t="s">
        <v>13173</v>
      </c>
      <c r="C3161" s="37" t="str">
        <f t="shared" si="49"/>
        <v>N05AXАрипипразол</v>
      </c>
      <c r="D3161" s="85" t="s">
        <v>13607</v>
      </c>
    </row>
    <row r="3162" spans="1:4" x14ac:dyDescent="0.25">
      <c r="A3162" s="85" t="s">
        <v>10147</v>
      </c>
      <c r="B3162" s="85" t="s">
        <v>13171</v>
      </c>
      <c r="C3162" s="37" t="str">
        <f t="shared" si="49"/>
        <v>N05AXПалиперидон</v>
      </c>
      <c r="D3162" s="85" t="s">
        <v>17948</v>
      </c>
    </row>
    <row r="3163" spans="1:4" x14ac:dyDescent="0.25">
      <c r="A3163" s="85" t="s">
        <v>10147</v>
      </c>
      <c r="B3163" s="85" t="s">
        <v>13172</v>
      </c>
      <c r="C3163" s="37" t="str">
        <f t="shared" si="49"/>
        <v>N05AXРисперидон</v>
      </c>
      <c r="D3163" s="85" t="s">
        <v>17948</v>
      </c>
    </row>
    <row r="3164" spans="1:4" x14ac:dyDescent="0.25">
      <c r="A3164" s="85" t="s">
        <v>15509</v>
      </c>
      <c r="B3164" s="85" t="s">
        <v>15510</v>
      </c>
      <c r="C3164" s="37" t="str">
        <f t="shared" si="49"/>
        <v>N05BСеланк</v>
      </c>
      <c r="D3164" s="85" t="s">
        <v>13607</v>
      </c>
    </row>
    <row r="3165" spans="1:4" x14ac:dyDescent="0.25">
      <c r="A3165" s="85" t="s">
        <v>9961</v>
      </c>
      <c r="B3165" s="85" t="s">
        <v>15512</v>
      </c>
      <c r="C3165" s="37" t="str">
        <f t="shared" si="49"/>
        <v>N05BAпроизводные бензодиазепина</v>
      </c>
      <c r="D3165" s="85" t="s">
        <v>13607</v>
      </c>
    </row>
    <row r="3166" spans="1:4" x14ac:dyDescent="0.25">
      <c r="A3166" s="85" t="s">
        <v>9961</v>
      </c>
      <c r="B3166" s="85" t="s">
        <v>13175</v>
      </c>
      <c r="C3166" s="37" t="str">
        <f t="shared" si="49"/>
        <v>N05BAБромдигидрохлорфенилбензодиазепин</v>
      </c>
      <c r="D3166" s="85" t="s">
        <v>17948</v>
      </c>
    </row>
    <row r="3167" spans="1:4" x14ac:dyDescent="0.25">
      <c r="A3167" s="85" t="s">
        <v>9961</v>
      </c>
      <c r="B3167" s="85" t="s">
        <v>13176</v>
      </c>
      <c r="C3167" s="37" t="str">
        <f t="shared" si="49"/>
        <v>N05BAДиазепам</v>
      </c>
      <c r="D3167" s="85" t="s">
        <v>17948</v>
      </c>
    </row>
    <row r="3168" spans="1:4" x14ac:dyDescent="0.25">
      <c r="A3168" s="85" t="s">
        <v>9961</v>
      </c>
      <c r="B3168" s="85" t="s">
        <v>13180</v>
      </c>
      <c r="C3168" s="37" t="str">
        <f t="shared" si="49"/>
        <v>N05BAОксазепам</v>
      </c>
      <c r="D3168" s="85" t="s">
        <v>17948</v>
      </c>
    </row>
    <row r="3169" spans="1:4" x14ac:dyDescent="0.25">
      <c r="A3169" s="85" t="s">
        <v>9961</v>
      </c>
      <c r="B3169" s="85" t="s">
        <v>13181</v>
      </c>
      <c r="C3169" s="37" t="str">
        <f t="shared" si="49"/>
        <v>N05BAЛоразепам</v>
      </c>
      <c r="D3169" s="85" t="s">
        <v>17948</v>
      </c>
    </row>
    <row r="3170" spans="1:4" x14ac:dyDescent="0.25">
      <c r="A3170" s="85" t="s">
        <v>9961</v>
      </c>
      <c r="B3170" s="85" t="s">
        <v>13177</v>
      </c>
      <c r="C3170" s="37" t="str">
        <f t="shared" si="49"/>
        <v>N05BAГидразинокарбонилметилбромфенилдигидробенздиазепин</v>
      </c>
      <c r="D3170" s="85" t="s">
        <v>13607</v>
      </c>
    </row>
    <row r="3171" spans="1:4" x14ac:dyDescent="0.25">
      <c r="A3171" s="85" t="s">
        <v>9961</v>
      </c>
      <c r="B3171" s="85" t="s">
        <v>13179</v>
      </c>
      <c r="C3171" s="37" t="str">
        <f t="shared" si="49"/>
        <v>N05BAХлордиазепоксид</v>
      </c>
      <c r="D3171" s="85" t="s">
        <v>13607</v>
      </c>
    </row>
    <row r="3172" spans="1:4" x14ac:dyDescent="0.25">
      <c r="A3172" s="85" t="s">
        <v>9961</v>
      </c>
      <c r="B3172" s="85" t="s">
        <v>13182</v>
      </c>
      <c r="C3172" s="37" t="str">
        <f t="shared" si="49"/>
        <v>N05BAМедазепам</v>
      </c>
      <c r="D3172" s="85" t="s">
        <v>13607</v>
      </c>
    </row>
    <row r="3173" spans="1:4" x14ac:dyDescent="0.25">
      <c r="A3173" s="85" t="s">
        <v>9961</v>
      </c>
      <c r="B3173" s="85" t="s">
        <v>13174</v>
      </c>
      <c r="C3173" s="37" t="str">
        <f t="shared" si="49"/>
        <v>N05BAАлпразолам</v>
      </c>
      <c r="D3173" s="85" t="s">
        <v>13607</v>
      </c>
    </row>
    <row r="3174" spans="1:4" x14ac:dyDescent="0.25">
      <c r="A3174" s="85" t="s">
        <v>9961</v>
      </c>
      <c r="B3174" s="85" t="s">
        <v>13178</v>
      </c>
      <c r="C3174" s="37" t="str">
        <f t="shared" si="49"/>
        <v>N05BAТофизопам</v>
      </c>
      <c r="D3174" s="85" t="s">
        <v>13607</v>
      </c>
    </row>
    <row r="3175" spans="1:4" x14ac:dyDescent="0.25">
      <c r="A3175" s="85" t="s">
        <v>9961</v>
      </c>
      <c r="B3175" s="85" t="s">
        <v>15511</v>
      </c>
      <c r="C3175" s="37" t="str">
        <f t="shared" si="49"/>
        <v>N05BAБромазепам</v>
      </c>
      <c r="D3175" s="85" t="s">
        <v>13607</v>
      </c>
    </row>
    <row r="3176" spans="1:4" x14ac:dyDescent="0.25">
      <c r="A3176" s="85" t="s">
        <v>9985</v>
      </c>
      <c r="B3176" s="85" t="s">
        <v>13183</v>
      </c>
      <c r="C3176" s="37" t="str">
        <f t="shared" si="49"/>
        <v>N05BBГидроксизин</v>
      </c>
      <c r="D3176" s="85" t="s">
        <v>17948</v>
      </c>
    </row>
    <row r="3177" spans="1:4" x14ac:dyDescent="0.25">
      <c r="A3177" s="85" t="s">
        <v>15513</v>
      </c>
      <c r="B3177" s="85" t="s">
        <v>15514</v>
      </c>
      <c r="C3177" s="37" t="str">
        <f t="shared" si="49"/>
        <v>N05BCМепробамат</v>
      </c>
      <c r="D3177" s="85" t="s">
        <v>13607</v>
      </c>
    </row>
    <row r="3178" spans="1:4" x14ac:dyDescent="0.25">
      <c r="A3178" s="85" t="s">
        <v>13184</v>
      </c>
      <c r="B3178" s="85" t="s">
        <v>13185</v>
      </c>
      <c r="C3178" s="37" t="str">
        <f t="shared" si="49"/>
        <v>N05BEБуспирон</v>
      </c>
      <c r="D3178" s="85" t="s">
        <v>13607</v>
      </c>
    </row>
    <row r="3179" spans="1:4" x14ac:dyDescent="0.25">
      <c r="A3179" s="85" t="s">
        <v>13186</v>
      </c>
      <c r="B3179" s="85" t="s">
        <v>13187</v>
      </c>
      <c r="C3179" s="37" t="str">
        <f t="shared" si="49"/>
        <v>N05BXАминофенилмасляная кислота</v>
      </c>
      <c r="D3179" s="85" t="s">
        <v>13607</v>
      </c>
    </row>
    <row r="3180" spans="1:4" x14ac:dyDescent="0.25">
      <c r="A3180" s="85" t="s">
        <v>13186</v>
      </c>
      <c r="B3180" s="85" t="s">
        <v>13188</v>
      </c>
      <c r="C3180" s="37" t="str">
        <f t="shared" si="49"/>
        <v>N05BXМорфолиноэтилтиоэтоксибензимидазол</v>
      </c>
      <c r="D3180" s="85" t="s">
        <v>13607</v>
      </c>
    </row>
    <row r="3181" spans="1:4" x14ac:dyDescent="0.25">
      <c r="A3181" s="85" t="s">
        <v>13186</v>
      </c>
      <c r="B3181" s="85" t="s">
        <v>13189</v>
      </c>
      <c r="C3181" s="37" t="str">
        <f t="shared" ref="C3181:C3244" si="50">CONCATENATE(A3181,B3181)</f>
        <v>N05BXТетраметилтетраазабициклооктандион</v>
      </c>
      <c r="D3181" s="85" t="s">
        <v>13607</v>
      </c>
    </row>
    <row r="3182" spans="1:4" x14ac:dyDescent="0.25">
      <c r="A3182" s="85" t="s">
        <v>13186</v>
      </c>
      <c r="B3182" s="85" t="s">
        <v>13190</v>
      </c>
      <c r="C3182" s="37" t="str">
        <f t="shared" si="50"/>
        <v>N05BXЭтифоксин</v>
      </c>
      <c r="D3182" s="85" t="s">
        <v>13607</v>
      </c>
    </row>
    <row r="3183" spans="1:4" x14ac:dyDescent="0.25">
      <c r="A3183" s="85" t="s">
        <v>13186</v>
      </c>
      <c r="B3183" s="85" t="s">
        <v>15515</v>
      </c>
      <c r="C3183" s="37" t="str">
        <f t="shared" si="50"/>
        <v>N05BXДругие анксиолитики</v>
      </c>
      <c r="D3183" s="85" t="s">
        <v>13607</v>
      </c>
    </row>
    <row r="3184" spans="1:4" x14ac:dyDescent="0.25">
      <c r="A3184" s="85" t="s">
        <v>13186</v>
      </c>
      <c r="B3184" s="85" t="s">
        <v>15516</v>
      </c>
      <c r="C3184" s="37" t="str">
        <f t="shared" si="50"/>
        <v>N05BXФабомотизол</v>
      </c>
      <c r="D3184" s="85" t="s">
        <v>13607</v>
      </c>
    </row>
    <row r="3185" spans="1:4" x14ac:dyDescent="0.25">
      <c r="A3185" s="85" t="s">
        <v>13186</v>
      </c>
      <c r="B3185" s="85" t="s">
        <v>15517</v>
      </c>
      <c r="C3185" s="37" t="str">
        <f t="shared" si="50"/>
        <v>N05BXФосфабензида таблетки 0.25 г</v>
      </c>
      <c r="D3185" s="85" t="s">
        <v>13607</v>
      </c>
    </row>
    <row r="3186" spans="1:4" x14ac:dyDescent="0.25">
      <c r="A3186" s="85" t="s">
        <v>15518</v>
      </c>
      <c r="B3186" s="85" t="s">
        <v>15519</v>
      </c>
      <c r="C3186" s="37" t="str">
        <f t="shared" si="50"/>
        <v>N05CБензоклидин</v>
      </c>
      <c r="D3186" s="85" t="s">
        <v>13607</v>
      </c>
    </row>
    <row r="3187" spans="1:4" x14ac:dyDescent="0.25">
      <c r="A3187" s="85" t="s">
        <v>15518</v>
      </c>
      <c r="B3187" s="85" t="s">
        <v>15520</v>
      </c>
      <c r="C3187" s="37" t="str">
        <f t="shared" si="50"/>
        <v>N05CВалеодикрамен</v>
      </c>
      <c r="D3187" s="85" t="s">
        <v>13607</v>
      </c>
    </row>
    <row r="3188" spans="1:4" x14ac:dyDescent="0.25">
      <c r="A3188" s="85" t="s">
        <v>13191</v>
      </c>
      <c r="B3188" s="85" t="s">
        <v>13192</v>
      </c>
      <c r="C3188" s="37" t="str">
        <f t="shared" si="50"/>
        <v>N05CAМетогекситал</v>
      </c>
      <c r="D3188" s="85" t="s">
        <v>13607</v>
      </c>
    </row>
    <row r="3189" spans="1:4" x14ac:dyDescent="0.25">
      <c r="A3189" s="85" t="s">
        <v>13193</v>
      </c>
      <c r="B3189" s="85" t="s">
        <v>15522</v>
      </c>
      <c r="C3189" s="37" t="str">
        <f t="shared" si="50"/>
        <v>N05CBБелладонны алкалоиды+Фенобарбитал+Эрготамин</v>
      </c>
      <c r="D3189" s="85" t="s">
        <v>13607</v>
      </c>
    </row>
    <row r="3190" spans="1:4" x14ac:dyDescent="0.25">
      <c r="A3190" s="85" t="s">
        <v>13193</v>
      </c>
      <c r="B3190" s="85" t="s">
        <v>15524</v>
      </c>
      <c r="C3190" s="37" t="str">
        <f t="shared" si="50"/>
        <v>N05CBДиазепам+Циклобарбитал</v>
      </c>
      <c r="D3190" s="85" t="s">
        <v>13607</v>
      </c>
    </row>
    <row r="3191" spans="1:4" x14ac:dyDescent="0.25">
      <c r="A3191" s="85" t="s">
        <v>13193</v>
      </c>
      <c r="B3191" s="85" t="s">
        <v>15525</v>
      </c>
      <c r="C3191" s="37" t="str">
        <f t="shared" si="50"/>
        <v>N05CBПалюфин</v>
      </c>
      <c r="D3191" s="85" t="s">
        <v>13607</v>
      </c>
    </row>
    <row r="3192" spans="1:4" x14ac:dyDescent="0.25">
      <c r="A3192" s="85" t="s">
        <v>13193</v>
      </c>
      <c r="B3192" s="85" t="s">
        <v>15526</v>
      </c>
      <c r="C3192" s="37" t="str">
        <f t="shared" si="50"/>
        <v>N05CBТеминал</v>
      </c>
      <c r="D3192" s="85" t="s">
        <v>13607</v>
      </c>
    </row>
    <row r="3193" spans="1:4" ht="30" x14ac:dyDescent="0.25">
      <c r="A3193" s="85" t="s">
        <v>13193</v>
      </c>
      <c r="B3193" s="85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5" t="s">
        <v>13607</v>
      </c>
    </row>
    <row r="3194" spans="1:4" x14ac:dyDescent="0.25">
      <c r="A3194" s="85" t="s">
        <v>13193</v>
      </c>
      <c r="B3194" s="85" t="s">
        <v>15523</v>
      </c>
      <c r="C3194" s="37" t="str">
        <f t="shared" si="50"/>
        <v>N05CBБелласпон</v>
      </c>
      <c r="D3194" s="85" t="s">
        <v>13607</v>
      </c>
    </row>
    <row r="3195" spans="1:4" x14ac:dyDescent="0.25">
      <c r="A3195" s="85" t="s">
        <v>10096</v>
      </c>
      <c r="B3195" s="85" t="s">
        <v>15528</v>
      </c>
      <c r="C3195" s="37" t="str">
        <f t="shared" si="50"/>
        <v>N05CDТриазолам</v>
      </c>
      <c r="D3195" s="85" t="s">
        <v>13607</v>
      </c>
    </row>
    <row r="3196" spans="1:4" x14ac:dyDescent="0.25">
      <c r="A3196" s="85" t="s">
        <v>10096</v>
      </c>
      <c r="B3196" s="85" t="s">
        <v>13196</v>
      </c>
      <c r="C3196" s="37" t="str">
        <f t="shared" si="50"/>
        <v>N05CDФлунитразепам</v>
      </c>
      <c r="D3196" s="85" t="s">
        <v>13607</v>
      </c>
    </row>
    <row r="3197" spans="1:4" x14ac:dyDescent="0.25">
      <c r="A3197" s="85" t="s">
        <v>10096</v>
      </c>
      <c r="B3197" s="85" t="s">
        <v>13195</v>
      </c>
      <c r="C3197" s="37" t="str">
        <f t="shared" si="50"/>
        <v>N05CDМидазолам</v>
      </c>
      <c r="D3197" s="85" t="s">
        <v>17948</v>
      </c>
    </row>
    <row r="3198" spans="1:4" x14ac:dyDescent="0.25">
      <c r="A3198" s="85" t="s">
        <v>10096</v>
      </c>
      <c r="B3198" s="85" t="s">
        <v>13194</v>
      </c>
      <c r="C3198" s="37" t="str">
        <f t="shared" si="50"/>
        <v>N05CDНитразепам</v>
      </c>
      <c r="D3198" s="85" t="s">
        <v>17948</v>
      </c>
    </row>
    <row r="3199" spans="1:4" x14ac:dyDescent="0.25">
      <c r="A3199" s="85" t="s">
        <v>10096</v>
      </c>
      <c r="B3199" s="85" t="s">
        <v>15527</v>
      </c>
      <c r="C3199" s="37" t="str">
        <f t="shared" si="50"/>
        <v>N05CDТемазепам</v>
      </c>
      <c r="D3199" s="85" t="s">
        <v>13607</v>
      </c>
    </row>
    <row r="3200" spans="1:4" x14ac:dyDescent="0.25">
      <c r="A3200" s="85" t="s">
        <v>10018</v>
      </c>
      <c r="B3200" s="85" t="s">
        <v>13198</v>
      </c>
      <c r="C3200" s="37" t="str">
        <f t="shared" si="50"/>
        <v>N05CFЗопиклон</v>
      </c>
      <c r="D3200" s="85" t="s">
        <v>17948</v>
      </c>
    </row>
    <row r="3201" spans="1:4" x14ac:dyDescent="0.25">
      <c r="A3201" s="85" t="s">
        <v>10018</v>
      </c>
      <c r="B3201" s="85" t="s">
        <v>13197</v>
      </c>
      <c r="C3201" s="37" t="str">
        <f t="shared" si="50"/>
        <v>N05CFЗолпидем</v>
      </c>
      <c r="D3201" s="85" t="s">
        <v>13607</v>
      </c>
    </row>
    <row r="3202" spans="1:4" x14ac:dyDescent="0.25">
      <c r="A3202" s="85" t="s">
        <v>10018</v>
      </c>
      <c r="B3202" s="85" t="s">
        <v>13199</v>
      </c>
      <c r="C3202" s="37" t="str">
        <f t="shared" si="50"/>
        <v>N05CFЗалеплон</v>
      </c>
      <c r="D3202" s="85" t="s">
        <v>13607</v>
      </c>
    </row>
    <row r="3203" spans="1:4" x14ac:dyDescent="0.25">
      <c r="A3203" s="85" t="s">
        <v>13200</v>
      </c>
      <c r="B3203" s="85" t="s">
        <v>13201</v>
      </c>
      <c r="C3203" s="37" t="str">
        <f t="shared" si="50"/>
        <v>N05CHМелатонин</v>
      </c>
      <c r="D3203" s="85" t="s">
        <v>13607</v>
      </c>
    </row>
    <row r="3204" spans="1:4" x14ac:dyDescent="0.25">
      <c r="A3204" s="85" t="s">
        <v>13202</v>
      </c>
      <c r="B3204" s="85" t="s">
        <v>13208</v>
      </c>
      <c r="C3204" s="37" t="str">
        <f t="shared" si="50"/>
        <v>N05CMБромкамфора</v>
      </c>
      <c r="D3204" s="85" t="s">
        <v>13607</v>
      </c>
    </row>
    <row r="3205" spans="1:4" ht="30" x14ac:dyDescent="0.25">
      <c r="A3205" s="85" t="s">
        <v>13202</v>
      </c>
      <c r="B3205" s="85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5" t="s">
        <v>13607</v>
      </c>
    </row>
    <row r="3206" spans="1:4" ht="30" x14ac:dyDescent="0.25">
      <c r="A3206" s="85" t="s">
        <v>13202</v>
      </c>
      <c r="B3206" s="85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5" t="s">
        <v>13607</v>
      </c>
    </row>
    <row r="3207" spans="1:4" x14ac:dyDescent="0.25">
      <c r="A3207" s="85" t="s">
        <v>13202</v>
      </c>
      <c r="B3207" s="85" t="s">
        <v>13206</v>
      </c>
      <c r="C3207" s="37" t="str">
        <f t="shared" si="50"/>
        <v>N05CMВалерианы лекарственной корневищ с корнями экстракт</v>
      </c>
      <c r="D3207" s="85" t="s">
        <v>13607</v>
      </c>
    </row>
    <row r="3208" spans="1:4" ht="30" x14ac:dyDescent="0.25">
      <c r="A3208" s="85" t="s">
        <v>13202</v>
      </c>
      <c r="B3208" s="85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5" t="s">
        <v>13607</v>
      </c>
    </row>
    <row r="3209" spans="1:4" x14ac:dyDescent="0.25">
      <c r="A3209" s="85" t="s">
        <v>13202</v>
      </c>
      <c r="B3209" s="85" t="s">
        <v>13203</v>
      </c>
      <c r="C3209" s="37" t="str">
        <f t="shared" si="50"/>
        <v>N05CMПиона уклоняющегося трава, корневища и корни</v>
      </c>
      <c r="D3209" s="85" t="s">
        <v>13607</v>
      </c>
    </row>
    <row r="3210" spans="1:4" x14ac:dyDescent="0.25">
      <c r="A3210" s="85" t="s">
        <v>13202</v>
      </c>
      <c r="B3210" s="85" t="s">
        <v>13204</v>
      </c>
      <c r="C3210" s="37" t="str">
        <f t="shared" si="50"/>
        <v>N05CMПустырника трава</v>
      </c>
      <c r="D3210" s="85" t="s">
        <v>13607</v>
      </c>
    </row>
    <row r="3211" spans="1:4" ht="30" x14ac:dyDescent="0.25">
      <c r="A3211" s="85" t="s">
        <v>13202</v>
      </c>
      <c r="B3211" s="85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5" t="s">
        <v>13607</v>
      </c>
    </row>
    <row r="3212" spans="1:4" ht="30" x14ac:dyDescent="0.25">
      <c r="A3212" s="85" t="s">
        <v>13202</v>
      </c>
      <c r="B3212" s="85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5" t="s">
        <v>13607</v>
      </c>
    </row>
    <row r="3213" spans="1:4" x14ac:dyDescent="0.25">
      <c r="A3213" s="85" t="s">
        <v>13202</v>
      </c>
      <c r="B3213" s="85" t="s">
        <v>13209</v>
      </c>
      <c r="C3213" s="37" t="str">
        <f t="shared" si="50"/>
        <v>N05CMБромизовал</v>
      </c>
      <c r="D3213" s="85" t="s">
        <v>13607</v>
      </c>
    </row>
    <row r="3214" spans="1:4" x14ac:dyDescent="0.25">
      <c r="A3214" s="85" t="s">
        <v>13202</v>
      </c>
      <c r="B3214" s="85" t="s">
        <v>13207</v>
      </c>
      <c r="C3214" s="37" t="str">
        <f t="shared" si="50"/>
        <v>N05CMВалерианы лекарственной корневища с корнями</v>
      </c>
      <c r="D3214" s="85" t="s">
        <v>13607</v>
      </c>
    </row>
    <row r="3215" spans="1:4" x14ac:dyDescent="0.25">
      <c r="A3215" s="85" t="s">
        <v>13202</v>
      </c>
      <c r="B3215" s="85" t="s">
        <v>15546</v>
      </c>
      <c r="C3215" s="37" t="str">
        <f t="shared" si="50"/>
        <v>N05CMДексмедетомидин</v>
      </c>
      <c r="D3215" s="85" t="s">
        <v>13607</v>
      </c>
    </row>
    <row r="3216" spans="1:4" x14ac:dyDescent="0.25">
      <c r="A3216" s="85" t="s">
        <v>13202</v>
      </c>
      <c r="B3216" s="85" t="s">
        <v>15544</v>
      </c>
      <c r="C3216" s="37" t="str">
        <f t="shared" si="50"/>
        <v>N05CMВалерианы лекарственной корней экстракт</v>
      </c>
      <c r="D3216" s="85" t="s">
        <v>13607</v>
      </c>
    </row>
    <row r="3217" spans="1:4" ht="45" x14ac:dyDescent="0.25">
      <c r="A3217" s="85" t="s">
        <v>13202</v>
      </c>
      <c r="B3217" s="85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5" t="s">
        <v>13607</v>
      </c>
    </row>
    <row r="3218" spans="1:4" ht="30" x14ac:dyDescent="0.25">
      <c r="A3218" s="85" t="s">
        <v>13202</v>
      </c>
      <c r="B3218" s="85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5" t="s">
        <v>13607</v>
      </c>
    </row>
    <row r="3219" spans="1:4" x14ac:dyDescent="0.25">
      <c r="A3219" s="85" t="s">
        <v>13202</v>
      </c>
      <c r="B3219" s="85" t="s">
        <v>15556</v>
      </c>
      <c r="C3219" s="37" t="str">
        <f t="shared" si="50"/>
        <v>N05CMНатрия бромид</v>
      </c>
      <c r="D3219" s="85" t="s">
        <v>13607</v>
      </c>
    </row>
    <row r="3220" spans="1:4" ht="45" x14ac:dyDescent="0.25">
      <c r="A3220" s="85" t="s">
        <v>13202</v>
      </c>
      <c r="B3220" s="85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5" t="s">
        <v>13607</v>
      </c>
    </row>
    <row r="3221" spans="1:4" ht="75" x14ac:dyDescent="0.25">
      <c r="A3221" s="85" t="s">
        <v>13202</v>
      </c>
      <c r="B3221" s="85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5" t="s">
        <v>13607</v>
      </c>
    </row>
    <row r="3222" spans="1:4" x14ac:dyDescent="0.25">
      <c r="A3222" s="85" t="s">
        <v>13202</v>
      </c>
      <c r="B3222" s="85" t="s">
        <v>15538</v>
      </c>
      <c r="C3222" s="37" t="str">
        <f t="shared" si="50"/>
        <v>N05CMВалерианы лекарственной корневищ с корнями настойка+Камфора</v>
      </c>
      <c r="D3222" s="85" t="s">
        <v>13607</v>
      </c>
    </row>
    <row r="3223" spans="1:4" x14ac:dyDescent="0.25">
      <c r="A3223" s="85" t="s">
        <v>13202</v>
      </c>
      <c r="B3223" s="85" t="s">
        <v>15551</v>
      </c>
      <c r="C3223" s="37" t="str">
        <f t="shared" si="50"/>
        <v>N05CMЛития никотинат</v>
      </c>
      <c r="D3223" s="85" t="s">
        <v>13607</v>
      </c>
    </row>
    <row r="3224" spans="1:4" ht="30" x14ac:dyDescent="0.25">
      <c r="A3224" s="85" t="s">
        <v>13202</v>
      </c>
      <c r="B3224" s="85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5" t="s">
        <v>13607</v>
      </c>
    </row>
    <row r="3225" spans="1:4" x14ac:dyDescent="0.25">
      <c r="A3225" s="85" t="s">
        <v>13202</v>
      </c>
      <c r="B3225" s="85" t="s">
        <v>15314</v>
      </c>
      <c r="C3225" s="37" t="str">
        <f t="shared" si="50"/>
        <v>N05CMКармолис</v>
      </c>
      <c r="D3225" s="85" t="s">
        <v>13607</v>
      </c>
    </row>
    <row r="3226" spans="1:4" x14ac:dyDescent="0.25">
      <c r="A3226" s="85" t="s">
        <v>13202</v>
      </c>
      <c r="B3226" s="85" t="s">
        <v>15557</v>
      </c>
      <c r="C3226" s="37" t="str">
        <f t="shared" si="50"/>
        <v>N05CMНатрия бромида и калия бромида раствор с фруктовым сиропом</v>
      </c>
      <c r="D3226" s="85" t="s">
        <v>13607</v>
      </c>
    </row>
    <row r="3227" spans="1:4" x14ac:dyDescent="0.25">
      <c r="A3227" s="85" t="s">
        <v>13202</v>
      </c>
      <c r="B3227" s="85" t="s">
        <v>15559</v>
      </c>
      <c r="C3227" s="37" t="str">
        <f t="shared" si="50"/>
        <v>N05CMСимпатил</v>
      </c>
      <c r="D3227" s="85" t="s">
        <v>13607</v>
      </c>
    </row>
    <row r="3228" spans="1:4" ht="30" x14ac:dyDescent="0.25">
      <c r="A3228" s="85" t="s">
        <v>13202</v>
      </c>
      <c r="B3228" s="85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5" t="s">
        <v>13607</v>
      </c>
    </row>
    <row r="3229" spans="1:4" x14ac:dyDescent="0.25">
      <c r="A3229" s="85" t="s">
        <v>13202</v>
      </c>
      <c r="B3229" s="85" t="s">
        <v>15552</v>
      </c>
      <c r="C3229" s="37" t="str">
        <f t="shared" si="50"/>
        <v>N05CMМексамина таблетки покрытые оболочкой 0.05 г</v>
      </c>
      <c r="D3229" s="85" t="s">
        <v>13607</v>
      </c>
    </row>
    <row r="3230" spans="1:4" x14ac:dyDescent="0.25">
      <c r="A3230" s="85" t="s">
        <v>13202</v>
      </c>
      <c r="B3230" s="85" t="s">
        <v>15553</v>
      </c>
      <c r="C3230" s="37" t="str">
        <f t="shared" si="50"/>
        <v>N05CMМиндаля горького препарат</v>
      </c>
      <c r="D3230" s="85" t="s">
        <v>13607</v>
      </c>
    </row>
    <row r="3231" spans="1:4" x14ac:dyDescent="0.25">
      <c r="A3231" s="85" t="s">
        <v>13202</v>
      </c>
      <c r="B3231" s="85" t="s">
        <v>15529</v>
      </c>
      <c r="C3231" s="37" t="str">
        <f t="shared" si="50"/>
        <v>N05CMАлталекс</v>
      </c>
      <c r="D3231" s="85" t="s">
        <v>13607</v>
      </c>
    </row>
    <row r="3232" spans="1:4" x14ac:dyDescent="0.25">
      <c r="A3232" s="85" t="s">
        <v>13202</v>
      </c>
      <c r="B3232" s="85" t="s">
        <v>15550</v>
      </c>
      <c r="C3232" s="37" t="str">
        <f t="shared" si="50"/>
        <v>N05CMКлометиазол</v>
      </c>
      <c r="D3232" s="85" t="s">
        <v>13607</v>
      </c>
    </row>
    <row r="3233" spans="1:4" x14ac:dyDescent="0.25">
      <c r="A3233" s="85" t="s">
        <v>13202</v>
      </c>
      <c r="B3233" s="85" t="s">
        <v>15549</v>
      </c>
      <c r="C3233" s="37" t="str">
        <f t="shared" si="50"/>
        <v>N05CMКалия бромид</v>
      </c>
      <c r="D3233" s="85" t="s">
        <v>13607</v>
      </c>
    </row>
    <row r="3234" spans="1:4" x14ac:dyDescent="0.25">
      <c r="A3234" s="85" t="s">
        <v>13202</v>
      </c>
      <c r="B3234" s="85" t="s">
        <v>15547</v>
      </c>
      <c r="C3234" s="37" t="str">
        <f t="shared" si="50"/>
        <v>N05CMДругие снотворные и седативные средства</v>
      </c>
      <c r="D3234" s="85" t="s">
        <v>13607</v>
      </c>
    </row>
    <row r="3235" spans="1:4" x14ac:dyDescent="0.25">
      <c r="A3235" s="85" t="s">
        <v>13202</v>
      </c>
      <c r="B3235" s="85" t="s">
        <v>15545</v>
      </c>
      <c r="C3235" s="37" t="str">
        <f t="shared" si="50"/>
        <v>N05CMГербион успокоительные капли</v>
      </c>
      <c r="D3235" s="85" t="s">
        <v>13607</v>
      </c>
    </row>
    <row r="3236" spans="1:4" x14ac:dyDescent="0.25">
      <c r="A3236" s="85" t="s">
        <v>13202</v>
      </c>
      <c r="B3236" s="85" t="s">
        <v>15533</v>
      </c>
      <c r="C3236" s="37" t="str">
        <f t="shared" si="50"/>
        <v>N05CMБенактизин</v>
      </c>
      <c r="D3236" s="85" t="s">
        <v>13607</v>
      </c>
    </row>
    <row r="3237" spans="1:4" ht="30" x14ac:dyDescent="0.25">
      <c r="A3237" s="85" t="s">
        <v>13202</v>
      </c>
      <c r="B3237" s="85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5" t="s">
        <v>13607</v>
      </c>
    </row>
    <row r="3238" spans="1:4" ht="30" x14ac:dyDescent="0.25">
      <c r="A3238" s="85" t="s">
        <v>13202</v>
      </c>
      <c r="B3238" s="85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5" t="s">
        <v>13607</v>
      </c>
    </row>
    <row r="3239" spans="1:4" ht="30" x14ac:dyDescent="0.25">
      <c r="A3239" s="85" t="s">
        <v>13202</v>
      </c>
      <c r="B3239" s="85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5" t="s">
        <v>13607</v>
      </c>
    </row>
    <row r="3240" spans="1:4" x14ac:dyDescent="0.25">
      <c r="A3240" s="85" t="s">
        <v>13202</v>
      </c>
      <c r="B3240" s="85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5" t="s">
        <v>13607</v>
      </c>
    </row>
    <row r="3241" spans="1:4" x14ac:dyDescent="0.25">
      <c r="A3241" s="85" t="s">
        <v>13202</v>
      </c>
      <c r="B3241" s="85" t="s">
        <v>15558</v>
      </c>
      <c r="C3241" s="37" t="str">
        <f t="shared" si="50"/>
        <v>N05CMПатринии средней корневищ с корнями экстракт</v>
      </c>
      <c r="D3241" s="85" t="s">
        <v>13607</v>
      </c>
    </row>
    <row r="3242" spans="1:4" ht="30" x14ac:dyDescent="0.25">
      <c r="A3242" s="85" t="s">
        <v>15560</v>
      </c>
      <c r="B3242" s="85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5" t="s">
        <v>13607</v>
      </c>
    </row>
    <row r="3243" spans="1:4" ht="45" x14ac:dyDescent="0.25">
      <c r="A3243" s="85" t="s">
        <v>15560</v>
      </c>
      <c r="B3243" s="85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5" t="s">
        <v>13607</v>
      </c>
    </row>
    <row r="3244" spans="1:4" x14ac:dyDescent="0.25">
      <c r="A3244" s="85" t="s">
        <v>15560</v>
      </c>
      <c r="B3244" s="85" t="s">
        <v>15564</v>
      </c>
      <c r="C3244" s="37" t="str">
        <f t="shared" si="50"/>
        <v>N05CXЛандыша травы настойка+Пустырника травы настойка</v>
      </c>
      <c r="D3244" s="85" t="s">
        <v>13607</v>
      </c>
    </row>
    <row r="3245" spans="1:4" ht="30" x14ac:dyDescent="0.25">
      <c r="A3245" s="85" t="s">
        <v>15560</v>
      </c>
      <c r="B3245" s="85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5" t="s">
        <v>13607</v>
      </c>
    </row>
    <row r="3246" spans="1:4" ht="30" x14ac:dyDescent="0.25">
      <c r="A3246" s="85" t="s">
        <v>15560</v>
      </c>
      <c r="B3246" s="85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5" t="s">
        <v>13607</v>
      </c>
    </row>
    <row r="3247" spans="1:4" x14ac:dyDescent="0.25">
      <c r="A3247" s="85" t="s">
        <v>15566</v>
      </c>
      <c r="B3247" s="85" t="s">
        <v>15567</v>
      </c>
      <c r="C3247" s="37" t="str">
        <f t="shared" si="51"/>
        <v>N06AФепрозиднин</v>
      </c>
      <c r="D3247" s="85" t="s">
        <v>13607</v>
      </c>
    </row>
    <row r="3248" spans="1:4" x14ac:dyDescent="0.25">
      <c r="A3248" s="85" t="s">
        <v>15566</v>
      </c>
      <c r="B3248" s="85" t="s">
        <v>15568</v>
      </c>
      <c r="C3248" s="37" t="str">
        <f t="shared" si="51"/>
        <v>N06AФлуацизин</v>
      </c>
      <c r="D3248" s="85" t="s">
        <v>13607</v>
      </c>
    </row>
    <row r="3249" spans="1:4" x14ac:dyDescent="0.25">
      <c r="A3249" s="85" t="s">
        <v>9927</v>
      </c>
      <c r="B3249" s="85" t="s">
        <v>13213</v>
      </c>
      <c r="C3249" s="37" t="str">
        <f t="shared" si="51"/>
        <v>N06AAМапротилин</v>
      </c>
      <c r="D3249" s="85" t="s">
        <v>13607</v>
      </c>
    </row>
    <row r="3250" spans="1:4" x14ac:dyDescent="0.25">
      <c r="A3250" s="85" t="s">
        <v>9927</v>
      </c>
      <c r="B3250" s="85" t="s">
        <v>13211</v>
      </c>
      <c r="C3250" s="37" t="str">
        <f t="shared" si="51"/>
        <v>N06AAИмипрамин</v>
      </c>
      <c r="D3250" s="85" t="s">
        <v>17948</v>
      </c>
    </row>
    <row r="3251" spans="1:4" x14ac:dyDescent="0.25">
      <c r="A3251" s="85" t="s">
        <v>9927</v>
      </c>
      <c r="B3251" s="85" t="s">
        <v>13210</v>
      </c>
      <c r="C3251" s="37" t="str">
        <f t="shared" si="51"/>
        <v>N06AAАмитриптилин</v>
      </c>
      <c r="D3251" s="85" t="s">
        <v>17948</v>
      </c>
    </row>
    <row r="3252" spans="1:4" x14ac:dyDescent="0.25">
      <c r="A3252" s="85" t="s">
        <v>9927</v>
      </c>
      <c r="B3252" s="85" t="s">
        <v>13212</v>
      </c>
      <c r="C3252" s="37" t="str">
        <f t="shared" si="51"/>
        <v>N06AAКломипрамин</v>
      </c>
      <c r="D3252" s="85" t="s">
        <v>17948</v>
      </c>
    </row>
    <row r="3253" spans="1:4" x14ac:dyDescent="0.25">
      <c r="A3253" s="85" t="s">
        <v>10116</v>
      </c>
      <c r="B3253" s="85" t="s">
        <v>13214</v>
      </c>
      <c r="C3253" s="37" t="str">
        <f t="shared" si="51"/>
        <v>N06ABПароксетин</v>
      </c>
      <c r="D3253" s="85" t="s">
        <v>17948</v>
      </c>
    </row>
    <row r="3254" spans="1:4" x14ac:dyDescent="0.25">
      <c r="A3254" s="85" t="s">
        <v>10116</v>
      </c>
      <c r="B3254" s="85" t="s">
        <v>13215</v>
      </c>
      <c r="C3254" s="37" t="str">
        <f t="shared" si="51"/>
        <v>N06ABСертралин</v>
      </c>
      <c r="D3254" s="85" t="s">
        <v>17948</v>
      </c>
    </row>
    <row r="3255" spans="1:4" x14ac:dyDescent="0.25">
      <c r="A3255" s="85" t="s">
        <v>10116</v>
      </c>
      <c r="B3255" s="85" t="s">
        <v>13216</v>
      </c>
      <c r="C3255" s="37" t="str">
        <f t="shared" si="51"/>
        <v>N06ABФлуоксетин</v>
      </c>
      <c r="D3255" s="85" t="s">
        <v>17948</v>
      </c>
    </row>
    <row r="3256" spans="1:4" x14ac:dyDescent="0.25">
      <c r="A3256" s="85" t="s">
        <v>10116</v>
      </c>
      <c r="B3256" s="85" t="s">
        <v>13218</v>
      </c>
      <c r="C3256" s="37" t="str">
        <f t="shared" si="51"/>
        <v>N06ABЦиталопрам</v>
      </c>
      <c r="D3256" s="85" t="s">
        <v>13607</v>
      </c>
    </row>
    <row r="3257" spans="1:4" x14ac:dyDescent="0.25">
      <c r="A3257" s="85" t="s">
        <v>10116</v>
      </c>
      <c r="B3257" s="85" t="s">
        <v>13217</v>
      </c>
      <c r="C3257" s="37" t="str">
        <f t="shared" si="51"/>
        <v>N06ABФлувоксамин</v>
      </c>
      <c r="D3257" s="85" t="s">
        <v>13607</v>
      </c>
    </row>
    <row r="3258" spans="1:4" x14ac:dyDescent="0.25">
      <c r="A3258" s="85" t="s">
        <v>10116</v>
      </c>
      <c r="B3258" s="85" t="s">
        <v>13219</v>
      </c>
      <c r="C3258" s="37" t="str">
        <f t="shared" si="51"/>
        <v>N06ABЭсциталопрам</v>
      </c>
      <c r="D3258" s="85" t="s">
        <v>13607</v>
      </c>
    </row>
    <row r="3259" spans="1:4" x14ac:dyDescent="0.25">
      <c r="A3259" s="85" t="s">
        <v>15569</v>
      </c>
      <c r="B3259" s="85" t="s">
        <v>15570</v>
      </c>
      <c r="C3259" s="37" t="str">
        <f t="shared" si="51"/>
        <v>N06AFНиаламид</v>
      </c>
      <c r="D3259" s="85" t="s">
        <v>13607</v>
      </c>
    </row>
    <row r="3260" spans="1:4" x14ac:dyDescent="0.25">
      <c r="A3260" s="85" t="s">
        <v>13220</v>
      </c>
      <c r="B3260" s="85" t="s">
        <v>13221</v>
      </c>
      <c r="C3260" s="37" t="str">
        <f t="shared" si="51"/>
        <v>N06AGМоклобемид</v>
      </c>
      <c r="D3260" s="85" t="s">
        <v>13607</v>
      </c>
    </row>
    <row r="3261" spans="1:4" x14ac:dyDescent="0.25">
      <c r="A3261" s="85" t="s">
        <v>10124</v>
      </c>
      <c r="B3261" s="85" t="s">
        <v>13225</v>
      </c>
      <c r="C3261" s="37" t="str">
        <f t="shared" si="51"/>
        <v>N06AXПирлиндол</v>
      </c>
      <c r="D3261" s="85" t="s">
        <v>13607</v>
      </c>
    </row>
    <row r="3262" spans="1:4" x14ac:dyDescent="0.25">
      <c r="A3262" s="85" t="s">
        <v>10124</v>
      </c>
      <c r="B3262" s="85" t="s">
        <v>13223</v>
      </c>
      <c r="C3262" s="37" t="str">
        <f t="shared" si="51"/>
        <v>N06AXМиансерин</v>
      </c>
      <c r="D3262" s="85" t="s">
        <v>13607</v>
      </c>
    </row>
    <row r="3263" spans="1:4" x14ac:dyDescent="0.25">
      <c r="A3263" s="85" t="s">
        <v>10124</v>
      </c>
      <c r="B3263" s="85" t="s">
        <v>13228</v>
      </c>
      <c r="C3263" s="37" t="str">
        <f t="shared" si="51"/>
        <v>N06AXТразодон</v>
      </c>
      <c r="D3263" s="85" t="s">
        <v>13607</v>
      </c>
    </row>
    <row r="3264" spans="1:4" x14ac:dyDescent="0.25">
      <c r="A3264" s="85" t="s">
        <v>10124</v>
      </c>
      <c r="B3264" s="85" t="s">
        <v>13222</v>
      </c>
      <c r="C3264" s="37" t="str">
        <f t="shared" si="51"/>
        <v>N06AXМиртазапин</v>
      </c>
      <c r="D3264" s="85" t="s">
        <v>13607</v>
      </c>
    </row>
    <row r="3265" spans="1:4" x14ac:dyDescent="0.25">
      <c r="A3265" s="85" t="s">
        <v>10124</v>
      </c>
      <c r="B3265" s="85" t="s">
        <v>13232</v>
      </c>
      <c r="C3265" s="37" t="str">
        <f t="shared" si="51"/>
        <v>N06AXБупропион</v>
      </c>
      <c r="D3265" s="85" t="s">
        <v>13607</v>
      </c>
    </row>
    <row r="3266" spans="1:4" x14ac:dyDescent="0.25">
      <c r="A3266" s="85" t="s">
        <v>10124</v>
      </c>
      <c r="B3266" s="85" t="s">
        <v>13227</v>
      </c>
      <c r="C3266" s="37" t="str">
        <f t="shared" si="51"/>
        <v>N06AXТианептин</v>
      </c>
      <c r="D3266" s="85" t="s">
        <v>13607</v>
      </c>
    </row>
    <row r="3267" spans="1:4" x14ac:dyDescent="0.25">
      <c r="A3267" s="85" t="s">
        <v>10124</v>
      </c>
      <c r="B3267" s="85" t="s">
        <v>13231</v>
      </c>
      <c r="C3267" s="37" t="str">
        <f t="shared" si="51"/>
        <v>N06AXВенлафаксин</v>
      </c>
      <c r="D3267" s="85" t="s">
        <v>13607</v>
      </c>
    </row>
    <row r="3268" spans="1:4" x14ac:dyDescent="0.25">
      <c r="A3268" s="85" t="s">
        <v>10124</v>
      </c>
      <c r="B3268" s="85" t="s">
        <v>13224</v>
      </c>
      <c r="C3268" s="37" t="str">
        <f t="shared" si="51"/>
        <v>N06AXМилнаципран</v>
      </c>
      <c r="D3268" s="85" t="s">
        <v>13607</v>
      </c>
    </row>
    <row r="3269" spans="1:4" x14ac:dyDescent="0.25">
      <c r="A3269" s="85" t="s">
        <v>10124</v>
      </c>
      <c r="B3269" s="85" t="s">
        <v>13229</v>
      </c>
      <c r="C3269" s="37" t="str">
        <f t="shared" si="51"/>
        <v>N06AXДулоксетин</v>
      </c>
      <c r="D3269" s="85" t="s">
        <v>13607</v>
      </c>
    </row>
    <row r="3270" spans="1:4" x14ac:dyDescent="0.25">
      <c r="A3270" s="85" t="s">
        <v>10124</v>
      </c>
      <c r="B3270" s="85" t="s">
        <v>13230</v>
      </c>
      <c r="C3270" s="37" t="str">
        <f t="shared" si="51"/>
        <v>N06AXАгомелатин</v>
      </c>
      <c r="D3270" s="85" t="s">
        <v>17948</v>
      </c>
    </row>
    <row r="3271" spans="1:4" x14ac:dyDescent="0.25">
      <c r="A3271" s="85" t="s">
        <v>10124</v>
      </c>
      <c r="B3271" s="85" t="s">
        <v>13226</v>
      </c>
      <c r="C3271" s="37" t="str">
        <f t="shared" si="51"/>
        <v>N06AXПипофезин</v>
      </c>
      <c r="D3271" s="85" t="s">
        <v>17948</v>
      </c>
    </row>
    <row r="3272" spans="1:4" x14ac:dyDescent="0.25">
      <c r="A3272" s="85" t="s">
        <v>10124</v>
      </c>
      <c r="B3272" s="85" t="s">
        <v>15576</v>
      </c>
      <c r="C3272" s="37" t="str">
        <f t="shared" si="51"/>
        <v>N06AXЦэфедрина таблетки 0.025 г</v>
      </c>
      <c r="D3272" s="85" t="s">
        <v>13607</v>
      </c>
    </row>
    <row r="3273" spans="1:4" x14ac:dyDescent="0.25">
      <c r="A3273" s="85" t="s">
        <v>10124</v>
      </c>
      <c r="B3273" s="85" t="s">
        <v>15575</v>
      </c>
      <c r="C3273" s="37" t="str">
        <f t="shared" si="51"/>
        <v>N06AXМетралиндол</v>
      </c>
      <c r="D3273" s="85" t="s">
        <v>13607</v>
      </c>
    </row>
    <row r="3274" spans="1:4" x14ac:dyDescent="0.25">
      <c r="A3274" s="85" t="s">
        <v>10124</v>
      </c>
      <c r="B3274" s="85" t="s">
        <v>15571</v>
      </c>
      <c r="C3274" s="37" t="str">
        <f t="shared" si="51"/>
        <v>N06AXБефол</v>
      </c>
      <c r="D3274" s="85" t="s">
        <v>13607</v>
      </c>
    </row>
    <row r="3275" spans="1:4" x14ac:dyDescent="0.25">
      <c r="A3275" s="85" t="s">
        <v>10124</v>
      </c>
      <c r="B3275" s="85" t="s">
        <v>15572</v>
      </c>
      <c r="C3275" s="37" t="str">
        <f t="shared" si="51"/>
        <v>N06AXГексагидроциклогексилпиразинокарбазол</v>
      </c>
      <c r="D3275" s="85" t="s">
        <v>13607</v>
      </c>
    </row>
    <row r="3276" spans="1:4" x14ac:dyDescent="0.25">
      <c r="A3276" s="85" t="s">
        <v>10124</v>
      </c>
      <c r="B3276" s="85" t="s">
        <v>13280</v>
      </c>
      <c r="C3276" s="37" t="str">
        <f t="shared" si="51"/>
        <v>N06AXЗверобоя продырявленного травы экстракт</v>
      </c>
      <c r="D3276" s="85" t="s">
        <v>13607</v>
      </c>
    </row>
    <row r="3277" spans="1:4" x14ac:dyDescent="0.25">
      <c r="A3277" s="85" t="s">
        <v>10124</v>
      </c>
      <c r="B3277" s="85" t="s">
        <v>15573</v>
      </c>
      <c r="C3277" s="37" t="str">
        <f t="shared" si="51"/>
        <v>N06AXдругие антидепрессанты</v>
      </c>
      <c r="D3277" s="85" t="s">
        <v>13607</v>
      </c>
    </row>
    <row r="3278" spans="1:4" x14ac:dyDescent="0.25">
      <c r="A3278" s="85" t="s">
        <v>10124</v>
      </c>
      <c r="B3278" s="85" t="s">
        <v>15574</v>
      </c>
      <c r="C3278" s="37" t="str">
        <f t="shared" si="51"/>
        <v>N06AXИндопана таблетки покрытые оболочкой</v>
      </c>
      <c r="D3278" s="85" t="s">
        <v>13607</v>
      </c>
    </row>
    <row r="3279" spans="1:4" x14ac:dyDescent="0.25">
      <c r="A3279" s="85" t="s">
        <v>13233</v>
      </c>
      <c r="B3279" s="85" t="s">
        <v>15578</v>
      </c>
      <c r="C3279" s="37" t="str">
        <f t="shared" si="51"/>
        <v>N06BAМезокарб</v>
      </c>
      <c r="D3279" s="85" t="s">
        <v>13607</v>
      </c>
    </row>
    <row r="3280" spans="1:4" x14ac:dyDescent="0.25">
      <c r="A3280" s="85" t="s">
        <v>13233</v>
      </c>
      <c r="B3280" s="85" t="s">
        <v>15579</v>
      </c>
      <c r="C3280" s="37" t="str">
        <f t="shared" si="51"/>
        <v>N06BAСимпатомиметики центрального действия</v>
      </c>
      <c r="D3280" s="85" t="s">
        <v>13607</v>
      </c>
    </row>
    <row r="3281" spans="1:4" x14ac:dyDescent="0.25">
      <c r="A3281" s="85" t="s">
        <v>13233</v>
      </c>
      <c r="B3281" s="85" t="s">
        <v>15577</v>
      </c>
      <c r="C3281" s="37" t="str">
        <f t="shared" si="51"/>
        <v>N06BAАмфетамин</v>
      </c>
      <c r="D3281" s="85" t="s">
        <v>13607</v>
      </c>
    </row>
    <row r="3282" spans="1:4" x14ac:dyDescent="0.25">
      <c r="A3282" s="85" t="s">
        <v>13233</v>
      </c>
      <c r="B3282" s="85" t="s">
        <v>13234</v>
      </c>
      <c r="C3282" s="37" t="str">
        <f t="shared" si="51"/>
        <v>N06BAАтомоксетин</v>
      </c>
      <c r="D3282" s="85" t="s">
        <v>13607</v>
      </c>
    </row>
    <row r="3283" spans="1:4" x14ac:dyDescent="0.25">
      <c r="A3283" s="85" t="s">
        <v>10063</v>
      </c>
      <c r="B3283" s="85" t="s">
        <v>13235</v>
      </c>
      <c r="C3283" s="37" t="str">
        <f t="shared" si="51"/>
        <v>N06BCКофеин</v>
      </c>
      <c r="D3283" s="85" t="s">
        <v>17948</v>
      </c>
    </row>
    <row r="3284" spans="1:4" x14ac:dyDescent="0.25">
      <c r="A3284" s="85" t="s">
        <v>9990</v>
      </c>
      <c r="B3284" s="85" t="s">
        <v>13240</v>
      </c>
      <c r="C3284" s="37" t="str">
        <f t="shared" si="51"/>
        <v>N06BXПирацетам</v>
      </c>
      <c r="D3284" s="85" t="s">
        <v>17948</v>
      </c>
    </row>
    <row r="3285" spans="1:4" x14ac:dyDescent="0.25">
      <c r="A3285" s="85" t="s">
        <v>9990</v>
      </c>
      <c r="B3285" s="85" t="s">
        <v>13243</v>
      </c>
      <c r="C3285" s="37" t="str">
        <f t="shared" si="51"/>
        <v>N06BXЦитиколин</v>
      </c>
      <c r="D3285" s="85" t="s">
        <v>17948</v>
      </c>
    </row>
    <row r="3286" spans="1:4" x14ac:dyDescent="0.25">
      <c r="A3286" s="85" t="s">
        <v>9990</v>
      </c>
      <c r="B3286" s="85" t="s">
        <v>13244</v>
      </c>
      <c r="C3286" s="37" t="str">
        <f t="shared" si="51"/>
        <v>N06BXФонтурацетам</v>
      </c>
      <c r="D3286" s="85" t="s">
        <v>13607</v>
      </c>
    </row>
    <row r="3287" spans="1:4" x14ac:dyDescent="0.25">
      <c r="A3287" s="85" t="s">
        <v>9990</v>
      </c>
      <c r="B3287" s="85" t="s">
        <v>13236</v>
      </c>
      <c r="C3287" s="37" t="str">
        <f t="shared" si="51"/>
        <v>N06BXМетионил-глутамил-гистидил-фенилаланил-пролил-глицил-пролин</v>
      </c>
      <c r="D3287" s="85" t="s">
        <v>17948</v>
      </c>
    </row>
    <row r="3288" spans="1:4" x14ac:dyDescent="0.25">
      <c r="A3288" s="85" t="s">
        <v>9990</v>
      </c>
      <c r="B3288" s="85" t="s">
        <v>13247</v>
      </c>
      <c r="C3288" s="37" t="str">
        <f t="shared" si="51"/>
        <v>N06BXВинпоцетин</v>
      </c>
      <c r="D3288" s="85" t="s">
        <v>17948</v>
      </c>
    </row>
    <row r="3289" spans="1:4" x14ac:dyDescent="0.25">
      <c r="A3289" s="85" t="s">
        <v>9990</v>
      </c>
      <c r="B3289" s="85" t="s">
        <v>13248</v>
      </c>
      <c r="C3289" s="37" t="str">
        <f t="shared" si="51"/>
        <v>N06BXГлицин</v>
      </c>
      <c r="D3289" s="85" t="s">
        <v>17948</v>
      </c>
    </row>
    <row r="3290" spans="1:4" x14ac:dyDescent="0.25">
      <c r="A3290" s="85" t="s">
        <v>9990</v>
      </c>
      <c r="B3290" s="85" t="s">
        <v>13245</v>
      </c>
      <c r="C3290" s="37" t="str">
        <f t="shared" si="51"/>
        <v>N06BXАцетиламиноянтарная кислота</v>
      </c>
      <c r="D3290" s="85" t="s">
        <v>13607</v>
      </c>
    </row>
    <row r="3291" spans="1:4" x14ac:dyDescent="0.25">
      <c r="A3291" s="85" t="s">
        <v>9990</v>
      </c>
      <c r="B3291" s="85" t="s">
        <v>15580</v>
      </c>
      <c r="C3291" s="37" t="str">
        <f t="shared" si="51"/>
        <v>N06BXВинпоцетин+Пирацетам</v>
      </c>
      <c r="D3291" s="85" t="s">
        <v>13607</v>
      </c>
    </row>
    <row r="3292" spans="1:4" x14ac:dyDescent="0.25">
      <c r="A3292" s="85" t="s">
        <v>9990</v>
      </c>
      <c r="B3292" s="85" t="s">
        <v>13251</v>
      </c>
      <c r="C3292" s="37" t="str">
        <f t="shared" si="51"/>
        <v>N06BXГопантеновая кислота</v>
      </c>
      <c r="D3292" s="85" t="s">
        <v>13607</v>
      </c>
    </row>
    <row r="3293" spans="1:4" x14ac:dyDescent="0.25">
      <c r="A3293" s="85" t="s">
        <v>9990</v>
      </c>
      <c r="B3293" s="85" t="s">
        <v>13249</v>
      </c>
      <c r="C3293" s="37" t="str">
        <f t="shared" si="51"/>
        <v>N06BXДеанола ацеглумат</v>
      </c>
      <c r="D3293" s="85" t="s">
        <v>13607</v>
      </c>
    </row>
    <row r="3294" spans="1:4" x14ac:dyDescent="0.25">
      <c r="A3294" s="85" t="s">
        <v>9990</v>
      </c>
      <c r="B3294" s="85" t="s">
        <v>13237</v>
      </c>
      <c r="C3294" s="37" t="str">
        <f t="shared" si="51"/>
        <v>N06BXМозга крупного рогатого скота гидролизат</v>
      </c>
      <c r="D3294" s="85" t="s">
        <v>13607</v>
      </c>
    </row>
    <row r="3295" spans="1:4" x14ac:dyDescent="0.25">
      <c r="A3295" s="85" t="s">
        <v>9990</v>
      </c>
      <c r="B3295" s="85" t="s">
        <v>13242</v>
      </c>
      <c r="C3295" s="37" t="str">
        <f t="shared" si="51"/>
        <v>N06BXНикотиноил гамма-аминомасляная кислота</v>
      </c>
      <c r="D3295" s="85" t="s">
        <v>13607</v>
      </c>
    </row>
    <row r="3296" spans="1:4" x14ac:dyDescent="0.25">
      <c r="A3296" s="85" t="s">
        <v>9990</v>
      </c>
      <c r="B3296" s="85" t="s">
        <v>15586</v>
      </c>
      <c r="C3296" s="37" t="str">
        <f t="shared" si="51"/>
        <v>N06BXПирацетам+Циннаризин</v>
      </c>
      <c r="D3296" s="85" t="s">
        <v>13607</v>
      </c>
    </row>
    <row r="3297" spans="1:4" x14ac:dyDescent="0.25">
      <c r="A3297" s="85" t="s">
        <v>9990</v>
      </c>
      <c r="B3297" s="85" t="s">
        <v>13241</v>
      </c>
      <c r="C3297" s="37" t="str">
        <f t="shared" si="51"/>
        <v>N06BXПолипептиды коры головного мозга скота</v>
      </c>
      <c r="D3297" s="85" t="s">
        <v>13607</v>
      </c>
    </row>
    <row r="3298" spans="1:4" x14ac:dyDescent="0.25">
      <c r="A3298" s="85" t="s">
        <v>9990</v>
      </c>
      <c r="B3298" s="85" t="s">
        <v>13238</v>
      </c>
      <c r="C3298" s="37" t="str">
        <f t="shared" si="51"/>
        <v>N06BXМеклофеноксат</v>
      </c>
      <c r="D3298" s="85" t="s">
        <v>13607</v>
      </c>
    </row>
    <row r="3299" spans="1:4" x14ac:dyDescent="0.25">
      <c r="A3299" s="85" t="s">
        <v>9990</v>
      </c>
      <c r="B3299" s="85" t="s">
        <v>13239</v>
      </c>
      <c r="C3299" s="37" t="str">
        <f t="shared" si="51"/>
        <v>N06BXПиритинол</v>
      </c>
      <c r="D3299" s="85" t="s">
        <v>13607</v>
      </c>
    </row>
    <row r="3300" spans="1:4" x14ac:dyDescent="0.25">
      <c r="A3300" s="85" t="s">
        <v>9990</v>
      </c>
      <c r="B3300" s="85" t="s">
        <v>13246</v>
      </c>
      <c r="C3300" s="37" t="str">
        <f t="shared" si="51"/>
        <v>N06BXАцетилкарнитин</v>
      </c>
      <c r="D3300" s="85" t="s">
        <v>13607</v>
      </c>
    </row>
    <row r="3301" spans="1:4" x14ac:dyDescent="0.25">
      <c r="A3301" s="85" t="s">
        <v>9990</v>
      </c>
      <c r="B3301" s="85" t="s">
        <v>13252</v>
      </c>
      <c r="C3301" s="37" t="str">
        <f t="shared" si="51"/>
        <v>N06BXИдебенон</v>
      </c>
      <c r="D3301" s="85" t="s">
        <v>13607</v>
      </c>
    </row>
    <row r="3302" spans="1:4" x14ac:dyDescent="0.25">
      <c r="A3302" s="85" t="s">
        <v>9990</v>
      </c>
      <c r="B3302" s="85" t="s">
        <v>15588</v>
      </c>
      <c r="C3302" s="37" t="str">
        <f t="shared" si="51"/>
        <v>N06BXЦеребролизин</v>
      </c>
      <c r="D3302" s="85" t="s">
        <v>17948</v>
      </c>
    </row>
    <row r="3303" spans="1:4" x14ac:dyDescent="0.25">
      <c r="A3303" s="85" t="s">
        <v>9990</v>
      </c>
      <c r="B3303" s="85" t="s">
        <v>15583</v>
      </c>
      <c r="C3303" s="37" t="str">
        <f t="shared" si="51"/>
        <v>N06BXдругие психостимуляторы и ноотропные препараты</v>
      </c>
      <c r="D3303" s="85" t="s">
        <v>13607</v>
      </c>
    </row>
    <row r="3304" spans="1:4" x14ac:dyDescent="0.25">
      <c r="A3304" s="85" t="s">
        <v>9990</v>
      </c>
      <c r="B3304" s="85" t="s">
        <v>15587</v>
      </c>
      <c r="C3304" s="37" t="str">
        <f t="shared" si="51"/>
        <v>N06BXЦебрилизин</v>
      </c>
      <c r="D3304" s="85" t="s">
        <v>13607</v>
      </c>
    </row>
    <row r="3305" spans="1:4" x14ac:dyDescent="0.25">
      <c r="A3305" s="85" t="s">
        <v>9990</v>
      </c>
      <c r="B3305" s="85" t="s">
        <v>15581</v>
      </c>
      <c r="C3305" s="37" t="str">
        <f t="shared" si="51"/>
        <v>N06BXГамма-оксибутират кальция</v>
      </c>
      <c r="D3305" s="85" t="s">
        <v>13607</v>
      </c>
    </row>
    <row r="3306" spans="1:4" x14ac:dyDescent="0.25">
      <c r="A3306" s="85" t="s">
        <v>9990</v>
      </c>
      <c r="B3306" s="85" t="s">
        <v>15584</v>
      </c>
      <c r="C3306" s="37" t="str">
        <f t="shared" si="51"/>
        <v>N06BXЛипоцеребрина таблетки покрытые оболочкой 0.15 г</v>
      </c>
      <c r="D3306" s="85" t="s">
        <v>13607</v>
      </c>
    </row>
    <row r="3307" spans="1:4" x14ac:dyDescent="0.25">
      <c r="A3307" s="85" t="s">
        <v>9990</v>
      </c>
      <c r="B3307" s="85" t="s">
        <v>15585</v>
      </c>
      <c r="C3307" s="37" t="str">
        <f t="shared" si="51"/>
        <v>N06BXНоопепт</v>
      </c>
      <c r="D3307" s="85" t="s">
        <v>13607</v>
      </c>
    </row>
    <row r="3308" spans="1:4" x14ac:dyDescent="0.25">
      <c r="A3308" s="85" t="s">
        <v>9990</v>
      </c>
      <c r="B3308" s="85" t="s">
        <v>15582</v>
      </c>
      <c r="C3308" s="37" t="str">
        <f t="shared" si="51"/>
        <v>N06BXГопантеновая кислота [D,L]</v>
      </c>
      <c r="D3308" s="85" t="s">
        <v>13607</v>
      </c>
    </row>
    <row r="3309" spans="1:4" x14ac:dyDescent="0.25">
      <c r="A3309" s="85" t="s">
        <v>9990</v>
      </c>
      <c r="B3309" s="85" t="s">
        <v>17922</v>
      </c>
      <c r="C3309" s="37" t="str">
        <f t="shared" ref="C3309:C3372" si="52">CONCATENATE(A3309,B3309)</f>
        <v>N06BXN-карбамоилметил-4-фенил-2-пирролидон</v>
      </c>
      <c r="D3309" s="85" t="s">
        <v>17948</v>
      </c>
    </row>
    <row r="3310" spans="1:4" x14ac:dyDescent="0.25">
      <c r="A3310" s="85" t="s">
        <v>13253</v>
      </c>
      <c r="B3310" s="85" t="s">
        <v>15589</v>
      </c>
      <c r="C3310" s="37" t="str">
        <f t="shared" si="52"/>
        <v>N06CAАмитриптилин+Хлордиазепоксид</v>
      </c>
      <c r="D3310" s="85" t="s">
        <v>13607</v>
      </c>
    </row>
    <row r="3311" spans="1:4" x14ac:dyDescent="0.25">
      <c r="A3311" s="85" t="s">
        <v>10146</v>
      </c>
      <c r="B3311" s="85" t="s">
        <v>13255</v>
      </c>
      <c r="C3311" s="37" t="str">
        <f t="shared" si="52"/>
        <v>N06DAДонепезил</v>
      </c>
      <c r="D3311" s="85" t="s">
        <v>13607</v>
      </c>
    </row>
    <row r="3312" spans="1:4" x14ac:dyDescent="0.25">
      <c r="A3312" s="85" t="s">
        <v>10146</v>
      </c>
      <c r="B3312" s="85" t="s">
        <v>13256</v>
      </c>
      <c r="C3312" s="37" t="str">
        <f t="shared" si="52"/>
        <v>N06DAРивастигмин</v>
      </c>
      <c r="D3312" s="85" t="s">
        <v>17948</v>
      </c>
    </row>
    <row r="3313" spans="1:4" x14ac:dyDescent="0.25">
      <c r="A3313" s="85" t="s">
        <v>10146</v>
      </c>
      <c r="B3313" s="85" t="s">
        <v>13254</v>
      </c>
      <c r="C3313" s="37" t="str">
        <f t="shared" si="52"/>
        <v>N06DAГалантамин</v>
      </c>
      <c r="D3313" s="85" t="s">
        <v>17948</v>
      </c>
    </row>
    <row r="3314" spans="1:4" x14ac:dyDescent="0.25">
      <c r="A3314" s="85" t="s">
        <v>10085</v>
      </c>
      <c r="B3314" s="85" t="s">
        <v>13257</v>
      </c>
      <c r="C3314" s="37" t="str">
        <f t="shared" si="52"/>
        <v>N06DXМемантин</v>
      </c>
      <c r="D3314" s="85" t="s">
        <v>17948</v>
      </c>
    </row>
    <row r="3315" spans="1:4" x14ac:dyDescent="0.25">
      <c r="A3315" s="85" t="s">
        <v>10085</v>
      </c>
      <c r="B3315" s="85" t="s">
        <v>13258</v>
      </c>
      <c r="C3315" s="37" t="str">
        <f t="shared" si="52"/>
        <v>N06DXГинкго двулопастного листьев экстракт</v>
      </c>
      <c r="D3315" s="85" t="s">
        <v>13607</v>
      </c>
    </row>
    <row r="3316" spans="1:4" x14ac:dyDescent="0.25">
      <c r="A3316" s="85" t="s">
        <v>10085</v>
      </c>
      <c r="B3316" s="85" t="s">
        <v>13259</v>
      </c>
      <c r="C3316" s="37" t="str">
        <f t="shared" si="52"/>
        <v>N06DXГинкго двулопастного листья</v>
      </c>
      <c r="D3316" s="85" t="s">
        <v>13607</v>
      </c>
    </row>
    <row r="3317" spans="1:4" x14ac:dyDescent="0.25">
      <c r="A3317" s="85" t="s">
        <v>9979</v>
      </c>
      <c r="B3317" s="85" t="s">
        <v>13261</v>
      </c>
      <c r="C3317" s="37" t="str">
        <f t="shared" si="52"/>
        <v>N07AAИпидакрин</v>
      </c>
      <c r="D3317" s="85" t="s">
        <v>13607</v>
      </c>
    </row>
    <row r="3318" spans="1:4" x14ac:dyDescent="0.25">
      <c r="A3318" s="85" t="s">
        <v>9979</v>
      </c>
      <c r="B3318" s="85" t="s">
        <v>13260</v>
      </c>
      <c r="C3318" s="37" t="str">
        <f t="shared" si="52"/>
        <v>N07AAДистигмина бромид</v>
      </c>
      <c r="D3318" s="85" t="s">
        <v>13607</v>
      </c>
    </row>
    <row r="3319" spans="1:4" x14ac:dyDescent="0.25">
      <c r="A3319" s="85" t="s">
        <v>9979</v>
      </c>
      <c r="B3319" s="85" t="s">
        <v>13263</v>
      </c>
      <c r="C3319" s="37" t="str">
        <f t="shared" si="52"/>
        <v>N07AAПиридостигмина бромид</v>
      </c>
      <c r="D3319" s="85" t="s">
        <v>17948</v>
      </c>
    </row>
    <row r="3320" spans="1:4" x14ac:dyDescent="0.25">
      <c r="A3320" s="85" t="s">
        <v>9979</v>
      </c>
      <c r="B3320" s="85" t="s">
        <v>13262</v>
      </c>
      <c r="C3320" s="37" t="str">
        <f t="shared" si="52"/>
        <v>N07AAНеостигмина метилсульфат</v>
      </c>
      <c r="D3320" s="85" t="s">
        <v>17948</v>
      </c>
    </row>
    <row r="3321" spans="1:4" x14ac:dyDescent="0.25">
      <c r="A3321" s="85" t="s">
        <v>9979</v>
      </c>
      <c r="B3321" s="85" t="s">
        <v>15593</v>
      </c>
      <c r="C3321" s="37" t="str">
        <f t="shared" si="52"/>
        <v>N07AAДезоксипеганин</v>
      </c>
      <c r="D3321" s="85" t="s">
        <v>13607</v>
      </c>
    </row>
    <row r="3322" spans="1:4" x14ac:dyDescent="0.25">
      <c r="A3322" s="85" t="s">
        <v>9979</v>
      </c>
      <c r="B3322" s="85" t="s">
        <v>15591</v>
      </c>
      <c r="C3322" s="37" t="str">
        <f t="shared" si="52"/>
        <v>N07AAАминостигмин</v>
      </c>
      <c r="D3322" s="85" t="s">
        <v>13607</v>
      </c>
    </row>
    <row r="3323" spans="1:4" x14ac:dyDescent="0.25">
      <c r="A3323" s="85" t="s">
        <v>9979</v>
      </c>
      <c r="B3323" s="85" t="s">
        <v>15597</v>
      </c>
      <c r="C3323" s="37" t="str">
        <f t="shared" si="52"/>
        <v>N07AAЭтилнитрофенилэтилфосфонат</v>
      </c>
      <c r="D3323" s="85" t="s">
        <v>13607</v>
      </c>
    </row>
    <row r="3324" spans="1:4" x14ac:dyDescent="0.25">
      <c r="A3324" s="85" t="s">
        <v>9979</v>
      </c>
      <c r="B3324" s="85" t="s">
        <v>15596</v>
      </c>
      <c r="C3324" s="37" t="str">
        <f t="shared" si="52"/>
        <v>N07AAХинотилина раствор для инъекций</v>
      </c>
      <c r="D3324" s="85" t="s">
        <v>13607</v>
      </c>
    </row>
    <row r="3325" spans="1:4" x14ac:dyDescent="0.25">
      <c r="A3325" s="85" t="s">
        <v>9979</v>
      </c>
      <c r="B3325" s="85" t="s">
        <v>15594</v>
      </c>
      <c r="C3325" s="37" t="str">
        <f t="shared" si="52"/>
        <v>N07AAСтефаглабрина сульфата раствор для инъекций 0.25%</v>
      </c>
      <c r="D3325" s="85" t="s">
        <v>13607</v>
      </c>
    </row>
    <row r="3326" spans="1:4" x14ac:dyDescent="0.25">
      <c r="A3326" s="85" t="s">
        <v>9979</v>
      </c>
      <c r="B3326" s="85" t="s">
        <v>15595</v>
      </c>
      <c r="C3326" s="37" t="str">
        <f t="shared" si="52"/>
        <v>N07AAФосфакола раствор 0.013%</v>
      </c>
      <c r="D3326" s="85" t="s">
        <v>13607</v>
      </c>
    </row>
    <row r="3327" spans="1:4" x14ac:dyDescent="0.25">
      <c r="A3327" s="85" t="s">
        <v>9979</v>
      </c>
      <c r="B3327" s="85" t="s">
        <v>15590</v>
      </c>
      <c r="C3327" s="37" t="str">
        <f t="shared" si="52"/>
        <v>N07AAАмбенония хлорид</v>
      </c>
      <c r="D3327" s="85" t="s">
        <v>13607</v>
      </c>
    </row>
    <row r="3328" spans="1:4" x14ac:dyDescent="0.25">
      <c r="A3328" s="85" t="s">
        <v>9979</v>
      </c>
      <c r="B3328" s="85" t="s">
        <v>15592</v>
      </c>
      <c r="C3328" s="37" t="str">
        <f t="shared" si="52"/>
        <v>N07AAантихолинэстеразные средства</v>
      </c>
      <c r="D3328" s="85" t="s">
        <v>13607</v>
      </c>
    </row>
    <row r="3329" spans="1:4" x14ac:dyDescent="0.25">
      <c r="A3329" s="85" t="s">
        <v>13264</v>
      </c>
      <c r="B3329" s="85" t="s">
        <v>13265</v>
      </c>
      <c r="C3329" s="37" t="str">
        <f t="shared" si="52"/>
        <v>N07AXХолина альфосцерат</v>
      </c>
      <c r="D3329" s="85" t="s">
        <v>17948</v>
      </c>
    </row>
    <row r="3330" spans="1:4" x14ac:dyDescent="0.25">
      <c r="A3330" s="85" t="s">
        <v>13266</v>
      </c>
      <c r="B3330" s="85" t="s">
        <v>13267</v>
      </c>
      <c r="C3330" s="37" t="str">
        <f t="shared" si="52"/>
        <v>N07BAЦитизин</v>
      </c>
      <c r="D3330" s="85" t="s">
        <v>13607</v>
      </c>
    </row>
    <row r="3331" spans="1:4" x14ac:dyDescent="0.25">
      <c r="A3331" s="85" t="s">
        <v>13266</v>
      </c>
      <c r="B3331" s="85" t="s">
        <v>13268</v>
      </c>
      <c r="C3331" s="37" t="str">
        <f t="shared" si="52"/>
        <v>N07BAНикотин</v>
      </c>
      <c r="D3331" s="85" t="s">
        <v>13607</v>
      </c>
    </row>
    <row r="3332" spans="1:4" x14ac:dyDescent="0.25">
      <c r="A3332" s="85" t="s">
        <v>13266</v>
      </c>
      <c r="B3332" s="85" t="s">
        <v>13269</v>
      </c>
      <c r="C3332" s="37" t="str">
        <f t="shared" si="52"/>
        <v>N07BAВарениклин</v>
      </c>
      <c r="D3332" s="85" t="s">
        <v>13607</v>
      </c>
    </row>
    <row r="3333" spans="1:4" x14ac:dyDescent="0.25">
      <c r="A3333" s="85" t="s">
        <v>13266</v>
      </c>
      <c r="B3333" s="85" t="s">
        <v>15598</v>
      </c>
      <c r="C3333" s="37" t="str">
        <f t="shared" si="52"/>
        <v>N07BAАнабазин</v>
      </c>
      <c r="D3333" s="85" t="s">
        <v>13607</v>
      </c>
    </row>
    <row r="3334" spans="1:4" x14ac:dyDescent="0.25">
      <c r="A3334" s="85" t="s">
        <v>13266</v>
      </c>
      <c r="B3334" s="85" t="s">
        <v>15599</v>
      </c>
      <c r="C3334" s="37" t="str">
        <f t="shared" si="52"/>
        <v>N07BAПрепараты, применяемые при никотиновой зависимости</v>
      </c>
      <c r="D3334" s="85" t="s">
        <v>13607</v>
      </c>
    </row>
    <row r="3335" spans="1:4" x14ac:dyDescent="0.25">
      <c r="A3335" s="85" t="s">
        <v>10100</v>
      </c>
      <c r="B3335" s="85" t="s">
        <v>15600</v>
      </c>
      <c r="C3335" s="37" t="str">
        <f t="shared" si="52"/>
        <v>N07BBЛидевин</v>
      </c>
      <c r="D3335" s="85" t="s">
        <v>13607</v>
      </c>
    </row>
    <row r="3336" spans="1:4" x14ac:dyDescent="0.25">
      <c r="A3336" s="85" t="s">
        <v>10100</v>
      </c>
      <c r="B3336" s="85" t="s">
        <v>15601</v>
      </c>
      <c r="C3336" s="37" t="str">
        <f t="shared" si="52"/>
        <v>N07BBпрепараты, применяемые при алкогольной зависимости</v>
      </c>
      <c r="D3336" s="85" t="s">
        <v>13607</v>
      </c>
    </row>
    <row r="3337" spans="1:4" x14ac:dyDescent="0.25">
      <c r="A3337" s="85" t="s">
        <v>10100</v>
      </c>
      <c r="B3337" s="85" t="s">
        <v>13273</v>
      </c>
      <c r="C3337" s="37" t="str">
        <f t="shared" si="52"/>
        <v>N07BBМетадоксин</v>
      </c>
      <c r="D3337" s="85" t="s">
        <v>13607</v>
      </c>
    </row>
    <row r="3338" spans="1:4" x14ac:dyDescent="0.25">
      <c r="A3338" s="85" t="s">
        <v>10100</v>
      </c>
      <c r="B3338" s="85" t="s">
        <v>13271</v>
      </c>
      <c r="C3338" s="37" t="str">
        <f t="shared" si="52"/>
        <v>N07BBДисульфирам</v>
      </c>
      <c r="D3338" s="85" t="s">
        <v>13607</v>
      </c>
    </row>
    <row r="3339" spans="1:4" x14ac:dyDescent="0.25">
      <c r="A3339" s="85" t="s">
        <v>10100</v>
      </c>
      <c r="B3339" s="85" t="s">
        <v>13270</v>
      </c>
      <c r="C3339" s="37" t="str">
        <f t="shared" si="52"/>
        <v>N07BBАнтитела к мозгоспецифическому белку S-100</v>
      </c>
      <c r="D3339" s="85" t="s">
        <v>13607</v>
      </c>
    </row>
    <row r="3340" spans="1:4" x14ac:dyDescent="0.25">
      <c r="A3340" s="85" t="s">
        <v>10100</v>
      </c>
      <c r="B3340" s="85" t="s">
        <v>13272</v>
      </c>
      <c r="C3340" s="37" t="str">
        <f t="shared" si="52"/>
        <v>N07BBНалтрексон</v>
      </c>
      <c r="D3340" s="85" t="s">
        <v>17948</v>
      </c>
    </row>
    <row r="3341" spans="1:4" x14ac:dyDescent="0.25">
      <c r="A3341" s="85" t="s">
        <v>13274</v>
      </c>
      <c r="B3341" s="85" t="s">
        <v>15602</v>
      </c>
      <c r="C3341" s="37" t="str">
        <f t="shared" si="52"/>
        <v>N07BCНалтрексон+Триамцинолон</v>
      </c>
      <c r="D3341" s="85" t="s">
        <v>13607</v>
      </c>
    </row>
    <row r="3342" spans="1:4" x14ac:dyDescent="0.25">
      <c r="A3342" s="85" t="s">
        <v>9952</v>
      </c>
      <c r="B3342" s="85" t="s">
        <v>13276</v>
      </c>
      <c r="C3342" s="37" t="str">
        <f t="shared" si="52"/>
        <v>N07CAЦиннаризин</v>
      </c>
      <c r="D3342" s="85" t="s">
        <v>13607</v>
      </c>
    </row>
    <row r="3343" spans="1:4" x14ac:dyDescent="0.25">
      <c r="A3343" s="85" t="s">
        <v>9952</v>
      </c>
      <c r="B3343" s="85" t="s">
        <v>13275</v>
      </c>
      <c r="C3343" s="37" t="str">
        <f t="shared" si="52"/>
        <v>N07CAБетагистин</v>
      </c>
      <c r="D3343" s="85" t="s">
        <v>17948</v>
      </c>
    </row>
    <row r="3344" spans="1:4" x14ac:dyDescent="0.25">
      <c r="A3344" s="85" t="s">
        <v>9973</v>
      </c>
      <c r="B3344" s="85" t="s">
        <v>15605</v>
      </c>
      <c r="C3344" s="37" t="str">
        <f t="shared" si="52"/>
        <v>N07XXИнозин+Никотинамид+Рибофлавин+Янтарная кислота</v>
      </c>
      <c r="D3344" s="85" t="s">
        <v>17948</v>
      </c>
    </row>
    <row r="3345" spans="1:4" x14ac:dyDescent="0.25">
      <c r="A3345" s="85" t="s">
        <v>9973</v>
      </c>
      <c r="B3345" s="85" t="s">
        <v>15606</v>
      </c>
      <c r="C3345" s="37" t="str">
        <f t="shared" si="52"/>
        <v>N07XXПиридоксин+Тиамин+Цианокобаламин</v>
      </c>
      <c r="D3345" s="85" t="s">
        <v>13607</v>
      </c>
    </row>
    <row r="3346" spans="1:4" x14ac:dyDescent="0.25">
      <c r="A3346" s="85" t="s">
        <v>9973</v>
      </c>
      <c r="B3346" s="85" t="s">
        <v>15607</v>
      </c>
      <c r="C3346" s="37" t="str">
        <f t="shared" si="52"/>
        <v>N07XXПиридоксин+Тиамин+Цианокобаламин+[Лидокаин]</v>
      </c>
      <c r="D3346" s="85" t="s">
        <v>13607</v>
      </c>
    </row>
    <row r="3347" spans="1:4" x14ac:dyDescent="0.25">
      <c r="A3347" s="85" t="s">
        <v>9973</v>
      </c>
      <c r="B3347" s="85" t="s">
        <v>15614</v>
      </c>
      <c r="C3347" s="37" t="str">
        <f t="shared" si="52"/>
        <v>N07XXЭтилметилгидроксипиридина сукцинат+[Пиридоксин]</v>
      </c>
      <c r="D3347" s="85" t="s">
        <v>13607</v>
      </c>
    </row>
    <row r="3348" spans="1:4" x14ac:dyDescent="0.25">
      <c r="A3348" s="85" t="s">
        <v>9973</v>
      </c>
      <c r="B3348" s="85" t="s">
        <v>13281</v>
      </c>
      <c r="C3348" s="37" t="str">
        <f t="shared" si="52"/>
        <v>N07XXЗверобоя продырявленного трава</v>
      </c>
      <c r="D3348" s="85" t="s">
        <v>13607</v>
      </c>
    </row>
    <row r="3349" spans="1:4" ht="30" x14ac:dyDescent="0.25">
      <c r="A3349" s="85" t="s">
        <v>9973</v>
      </c>
      <c r="B3349" s="85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5" t="s">
        <v>13607</v>
      </c>
    </row>
    <row r="3350" spans="1:4" x14ac:dyDescent="0.25">
      <c r="A3350" s="85" t="s">
        <v>9973</v>
      </c>
      <c r="B3350" s="85" t="s">
        <v>13279</v>
      </c>
      <c r="C3350" s="37" t="str">
        <f t="shared" si="52"/>
        <v>N07XXЗверобоя продырявленного травы настойка гомеопатическая</v>
      </c>
      <c r="D3350" s="85" t="s">
        <v>13607</v>
      </c>
    </row>
    <row r="3351" spans="1:4" x14ac:dyDescent="0.25">
      <c r="A3351" s="85" t="s">
        <v>9973</v>
      </c>
      <c r="B3351" s="85" t="s">
        <v>12209</v>
      </c>
      <c r="C3351" s="37" t="str">
        <f t="shared" si="52"/>
        <v>N07XXЭтилметилгидроксипиридина сукцинат</v>
      </c>
      <c r="D3351" s="85" t="s">
        <v>17948</v>
      </c>
    </row>
    <row r="3352" spans="1:4" x14ac:dyDescent="0.25">
      <c r="A3352" s="85" t="s">
        <v>9973</v>
      </c>
      <c r="B3352" s="85" t="s">
        <v>15613</v>
      </c>
      <c r="C3352" s="37" t="str">
        <f t="shared" si="52"/>
        <v>N07XXЭтилметилгидроксипиридина малат</v>
      </c>
      <c r="D3352" s="85" t="s">
        <v>13607</v>
      </c>
    </row>
    <row r="3353" spans="1:4" x14ac:dyDescent="0.25">
      <c r="A3353" s="85" t="s">
        <v>9973</v>
      </c>
      <c r="B3353" s="85" t="s">
        <v>15610</v>
      </c>
      <c r="C3353" s="37" t="str">
        <f t="shared" si="52"/>
        <v>N07XXпрочие препараты для лечения заболеваний нервной системы</v>
      </c>
      <c r="D3353" s="85" t="s">
        <v>13607</v>
      </c>
    </row>
    <row r="3354" spans="1:4" x14ac:dyDescent="0.25">
      <c r="A3354" s="85" t="s">
        <v>9973</v>
      </c>
      <c r="B3354" s="85" t="s">
        <v>15611</v>
      </c>
      <c r="C3354" s="37" t="str">
        <f t="shared" si="52"/>
        <v>N07XXТирилазад</v>
      </c>
      <c r="D3354" s="85" t="s">
        <v>13607</v>
      </c>
    </row>
    <row r="3355" spans="1:4" x14ac:dyDescent="0.25">
      <c r="A3355" s="85" t="s">
        <v>9973</v>
      </c>
      <c r="B3355" s="85" t="s">
        <v>15608</v>
      </c>
      <c r="C3355" s="37" t="str">
        <f t="shared" si="52"/>
        <v>N07XXПолипептиды коры головного мозга эмбрионов свиней</v>
      </c>
      <c r="D3355" s="85" t="s">
        <v>13607</v>
      </c>
    </row>
    <row r="3356" spans="1:4" x14ac:dyDescent="0.25">
      <c r="A3356" s="85" t="s">
        <v>9973</v>
      </c>
      <c r="B3356" s="85" t="s">
        <v>15609</v>
      </c>
      <c r="C3356" s="37" t="str">
        <f t="shared" si="52"/>
        <v>N07XXПремодал</v>
      </c>
      <c r="D3356" s="85" t="s">
        <v>13607</v>
      </c>
    </row>
    <row r="3357" spans="1:4" x14ac:dyDescent="0.25">
      <c r="A3357" s="85" t="s">
        <v>9973</v>
      </c>
      <c r="B3357" s="85" t="s">
        <v>15603</v>
      </c>
      <c r="C3357" s="37" t="str">
        <f t="shared" si="52"/>
        <v>N07XXБолюсы Хуато</v>
      </c>
      <c r="D3357" s="85" t="s">
        <v>13607</v>
      </c>
    </row>
    <row r="3358" spans="1:4" x14ac:dyDescent="0.25">
      <c r="A3358" s="85" t="s">
        <v>9973</v>
      </c>
      <c r="B3358" s="85" t="s">
        <v>12273</v>
      </c>
      <c r="C3358" s="37" t="str">
        <f t="shared" si="52"/>
        <v>N07XXМетилэтилпиридинол</v>
      </c>
      <c r="D3358" s="85" t="s">
        <v>13607</v>
      </c>
    </row>
    <row r="3359" spans="1:4" x14ac:dyDescent="0.25">
      <c r="A3359" s="85" t="s">
        <v>9973</v>
      </c>
      <c r="B3359" s="85" t="s">
        <v>12040</v>
      </c>
      <c r="C3359" s="37" t="str">
        <f t="shared" si="52"/>
        <v>N07XXПолидигидроксифенилентиосульфонат натрия</v>
      </c>
      <c r="D3359" s="85" t="s">
        <v>13607</v>
      </c>
    </row>
    <row r="3360" spans="1:4" x14ac:dyDescent="0.25">
      <c r="A3360" s="85" t="s">
        <v>9973</v>
      </c>
      <c r="B3360" s="85" t="s">
        <v>15612</v>
      </c>
      <c r="C3360" s="37" t="str">
        <f t="shared" si="52"/>
        <v>N07XXЭнергостим для инъекций</v>
      </c>
      <c r="D3360" s="85" t="s">
        <v>13607</v>
      </c>
    </row>
    <row r="3361" spans="1:4" x14ac:dyDescent="0.25">
      <c r="A3361" s="85" t="s">
        <v>15615</v>
      </c>
      <c r="B3361" s="85" t="s">
        <v>15616</v>
      </c>
      <c r="C3361" s="37" t="str">
        <f t="shared" si="52"/>
        <v>P01AИнтетрикс</v>
      </c>
      <c r="D3361" s="85" t="s">
        <v>13607</v>
      </c>
    </row>
    <row r="3362" spans="1:4" x14ac:dyDescent="0.25">
      <c r="A3362" s="85" t="s">
        <v>15617</v>
      </c>
      <c r="B3362" s="85" t="s">
        <v>15618</v>
      </c>
      <c r="C3362" s="37" t="str">
        <f t="shared" si="52"/>
        <v>P01AAХлорхиналдол</v>
      </c>
      <c r="D3362" s="85" t="s">
        <v>13607</v>
      </c>
    </row>
    <row r="3363" spans="1:4" x14ac:dyDescent="0.25">
      <c r="A3363" s="85" t="s">
        <v>10093</v>
      </c>
      <c r="B3363" s="85" t="s">
        <v>12422</v>
      </c>
      <c r="C3363" s="37" t="str">
        <f t="shared" si="52"/>
        <v>P01ABМетронидазол</v>
      </c>
      <c r="D3363" s="85" t="s">
        <v>17948</v>
      </c>
    </row>
    <row r="3364" spans="1:4" x14ac:dyDescent="0.25">
      <c r="A3364" s="85" t="s">
        <v>10093</v>
      </c>
      <c r="B3364" s="85" t="s">
        <v>12698</v>
      </c>
      <c r="C3364" s="37" t="str">
        <f t="shared" si="52"/>
        <v>P01ABОрнидазол</v>
      </c>
      <c r="D3364" s="85" t="s">
        <v>13607</v>
      </c>
    </row>
    <row r="3365" spans="1:4" x14ac:dyDescent="0.25">
      <c r="A3365" s="85" t="s">
        <v>10093</v>
      </c>
      <c r="B3365" s="85" t="s">
        <v>13282</v>
      </c>
      <c r="C3365" s="37" t="str">
        <f t="shared" si="52"/>
        <v>P01ABНиморазол</v>
      </c>
      <c r="D3365" s="85" t="s">
        <v>13607</v>
      </c>
    </row>
    <row r="3366" spans="1:4" x14ac:dyDescent="0.25">
      <c r="A3366" s="85" t="s">
        <v>10093</v>
      </c>
      <c r="B3366" s="85" t="s">
        <v>13283</v>
      </c>
      <c r="C3366" s="37" t="str">
        <f t="shared" si="52"/>
        <v>P01ABСекнидазол</v>
      </c>
      <c r="D3366" s="85" t="s">
        <v>13607</v>
      </c>
    </row>
    <row r="3367" spans="1:4" x14ac:dyDescent="0.25">
      <c r="A3367" s="85" t="s">
        <v>10093</v>
      </c>
      <c r="B3367" s="85" t="s">
        <v>12697</v>
      </c>
      <c r="C3367" s="37" t="str">
        <f t="shared" si="52"/>
        <v>P01ABТинидазол</v>
      </c>
      <c r="D3367" s="85" t="s">
        <v>13607</v>
      </c>
    </row>
    <row r="3368" spans="1:4" ht="30" x14ac:dyDescent="0.25">
      <c r="A3368" s="85" t="s">
        <v>13284</v>
      </c>
      <c r="B3368" s="85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5" t="s">
        <v>13607</v>
      </c>
    </row>
    <row r="3369" spans="1:4" x14ac:dyDescent="0.25">
      <c r="A3369" s="85" t="s">
        <v>13284</v>
      </c>
      <c r="B3369" s="85" t="s">
        <v>15623</v>
      </c>
      <c r="C3369" s="37" t="str">
        <f t="shared" si="52"/>
        <v>P01AXМепакрин</v>
      </c>
      <c r="D3369" s="85" t="s">
        <v>13607</v>
      </c>
    </row>
    <row r="3370" spans="1:4" x14ac:dyDescent="0.25">
      <c r="A3370" s="85" t="s">
        <v>13284</v>
      </c>
      <c r="B3370" s="85" t="s">
        <v>15625</v>
      </c>
      <c r="C3370" s="37" t="str">
        <f t="shared" si="52"/>
        <v>P01AXЭметин</v>
      </c>
      <c r="D3370" s="85" t="s">
        <v>13607</v>
      </c>
    </row>
    <row r="3371" spans="1:4" x14ac:dyDescent="0.25">
      <c r="A3371" s="85" t="s">
        <v>13284</v>
      </c>
      <c r="B3371" s="85" t="s">
        <v>15624</v>
      </c>
      <c r="C3371" s="37" t="str">
        <f t="shared" si="52"/>
        <v>P01AXХиниофон</v>
      </c>
      <c r="D3371" s="85" t="s">
        <v>13607</v>
      </c>
    </row>
    <row r="3372" spans="1:4" x14ac:dyDescent="0.25">
      <c r="A3372" s="85" t="s">
        <v>13284</v>
      </c>
      <c r="B3372" s="85" t="s">
        <v>15620</v>
      </c>
      <c r="C3372" s="37" t="str">
        <f t="shared" si="52"/>
        <v>P01AXАминоакрихина таблетки 0.1 г</v>
      </c>
      <c r="D3372" s="85" t="s">
        <v>13607</v>
      </c>
    </row>
    <row r="3373" spans="1:4" x14ac:dyDescent="0.25">
      <c r="A3373" s="85" t="s">
        <v>13284</v>
      </c>
      <c r="B3373" s="85" t="s">
        <v>15619</v>
      </c>
      <c r="C3373" s="37" t="str">
        <f t="shared" ref="C3373:C3436" si="53">CONCATENATE(A3373,B3373)</f>
        <v>P01AXАминоакрихина драже 0.1 г</v>
      </c>
      <c r="D3373" s="85" t="s">
        <v>13607</v>
      </c>
    </row>
    <row r="3374" spans="1:4" x14ac:dyDescent="0.25">
      <c r="A3374" s="85" t="s">
        <v>13284</v>
      </c>
      <c r="B3374" s="85" t="s">
        <v>15621</v>
      </c>
      <c r="C3374" s="37" t="str">
        <f t="shared" si="53"/>
        <v>P01AXАминохинола таблетки</v>
      </c>
      <c r="D3374" s="85" t="s">
        <v>13607</v>
      </c>
    </row>
    <row r="3375" spans="1:4" x14ac:dyDescent="0.25">
      <c r="A3375" s="85" t="s">
        <v>13284</v>
      </c>
      <c r="B3375" s="85" t="s">
        <v>14839</v>
      </c>
      <c r="C3375" s="37" t="str">
        <f t="shared" si="53"/>
        <v>P01AXНитростирилметилдиэтиламинобутилменоксихинолина трифосфат</v>
      </c>
      <c r="D3375" s="85" t="s">
        <v>13607</v>
      </c>
    </row>
    <row r="3376" spans="1:4" x14ac:dyDescent="0.25">
      <c r="A3376" s="85" t="s">
        <v>9986</v>
      </c>
      <c r="B3376" s="85" t="s">
        <v>15626</v>
      </c>
      <c r="C3376" s="37" t="str">
        <f t="shared" si="53"/>
        <v>P01BAПримахин</v>
      </c>
      <c r="D3376" s="85" t="s">
        <v>13607</v>
      </c>
    </row>
    <row r="3377" spans="1:4" x14ac:dyDescent="0.25">
      <c r="A3377" s="85" t="s">
        <v>9986</v>
      </c>
      <c r="B3377" s="85" t="s">
        <v>13286</v>
      </c>
      <c r="C3377" s="37" t="str">
        <f t="shared" si="53"/>
        <v>P01BAГидроксихлорохин</v>
      </c>
      <c r="D3377" s="85" t="s">
        <v>17948</v>
      </c>
    </row>
    <row r="3378" spans="1:4" x14ac:dyDescent="0.25">
      <c r="A3378" s="85" t="s">
        <v>9986</v>
      </c>
      <c r="B3378" s="85" t="s">
        <v>13007</v>
      </c>
      <c r="C3378" s="37" t="str">
        <f t="shared" si="53"/>
        <v>P01BAХлорохин</v>
      </c>
      <c r="D3378" s="85" t="s">
        <v>13607</v>
      </c>
    </row>
    <row r="3379" spans="1:4" x14ac:dyDescent="0.25">
      <c r="A3379" s="85" t="s">
        <v>15627</v>
      </c>
      <c r="B3379" s="85" t="s">
        <v>15628</v>
      </c>
      <c r="C3379" s="37" t="str">
        <f t="shared" si="53"/>
        <v>P01BBПрогуанил</v>
      </c>
      <c r="D3379" s="85" t="s">
        <v>13607</v>
      </c>
    </row>
    <row r="3380" spans="1:4" x14ac:dyDescent="0.25">
      <c r="A3380" s="85" t="s">
        <v>10095</v>
      </c>
      <c r="B3380" s="85" t="s">
        <v>13287</v>
      </c>
      <c r="C3380" s="37" t="str">
        <f t="shared" si="53"/>
        <v>P01BCМефлохин</v>
      </c>
      <c r="D3380" s="85" t="s">
        <v>17948</v>
      </c>
    </row>
    <row r="3381" spans="1:4" x14ac:dyDescent="0.25">
      <c r="A3381" s="85" t="s">
        <v>10095</v>
      </c>
      <c r="B3381" s="85" t="s">
        <v>15629</v>
      </c>
      <c r="C3381" s="37" t="str">
        <f t="shared" si="53"/>
        <v>P01BCХинин</v>
      </c>
      <c r="D3381" s="85" t="s">
        <v>13607</v>
      </c>
    </row>
    <row r="3382" spans="1:4" x14ac:dyDescent="0.25">
      <c r="A3382" s="85" t="s">
        <v>13288</v>
      </c>
      <c r="B3382" s="85" t="s">
        <v>15630</v>
      </c>
      <c r="C3382" s="37" t="str">
        <f t="shared" si="53"/>
        <v>P01BDПириметамин</v>
      </c>
      <c r="D3382" s="85" t="s">
        <v>13607</v>
      </c>
    </row>
    <row r="3383" spans="1:4" x14ac:dyDescent="0.25">
      <c r="A3383" s="85" t="s">
        <v>13288</v>
      </c>
      <c r="B3383" s="85" t="s">
        <v>15631</v>
      </c>
      <c r="C3383" s="37" t="str">
        <f t="shared" si="53"/>
        <v>P01BDПириметамин+Сульфадоксин</v>
      </c>
      <c r="D3383" s="85" t="s">
        <v>13607</v>
      </c>
    </row>
    <row r="3384" spans="1:4" x14ac:dyDescent="0.25">
      <c r="A3384" s="85" t="s">
        <v>15632</v>
      </c>
      <c r="B3384" s="85" t="s">
        <v>15634</v>
      </c>
      <c r="C3384" s="37" t="str">
        <f t="shared" si="53"/>
        <v>P01BXХиноцида таблетки покрытые оболочкой</v>
      </c>
      <c r="D3384" s="85" t="s">
        <v>13607</v>
      </c>
    </row>
    <row r="3385" spans="1:4" x14ac:dyDescent="0.25">
      <c r="A3385" s="85" t="s">
        <v>15632</v>
      </c>
      <c r="B3385" s="85" t="s">
        <v>15633</v>
      </c>
      <c r="C3385" s="37" t="str">
        <f t="shared" si="53"/>
        <v>P01BXДругие противомалярийные препараты</v>
      </c>
      <c r="D3385" s="85" t="s">
        <v>13607</v>
      </c>
    </row>
    <row r="3386" spans="1:4" x14ac:dyDescent="0.25">
      <c r="A3386" s="85" t="s">
        <v>15635</v>
      </c>
      <c r="B3386" s="85" t="s">
        <v>15636</v>
      </c>
      <c r="C3386" s="37" t="str">
        <f t="shared" si="53"/>
        <v>P01CCФуралтадон</v>
      </c>
      <c r="D3386" s="85" t="s">
        <v>13607</v>
      </c>
    </row>
    <row r="3387" spans="1:4" x14ac:dyDescent="0.25">
      <c r="A3387" s="85" t="s">
        <v>15635</v>
      </c>
      <c r="B3387" s="85" t="s">
        <v>14700</v>
      </c>
      <c r="C3387" s="37" t="str">
        <f t="shared" si="53"/>
        <v>P01CCПроизводные нитрофурана</v>
      </c>
      <c r="D3387" s="85" t="s">
        <v>13607</v>
      </c>
    </row>
    <row r="3388" spans="1:4" x14ac:dyDescent="0.25">
      <c r="A3388" s="85" t="s">
        <v>15637</v>
      </c>
      <c r="B3388" s="85" t="s">
        <v>15638</v>
      </c>
      <c r="C3388" s="37" t="str">
        <f t="shared" si="53"/>
        <v>P01CDСоединения мышьяка</v>
      </c>
      <c r="D3388" s="85" t="s">
        <v>13607</v>
      </c>
    </row>
    <row r="3389" spans="1:4" x14ac:dyDescent="0.25">
      <c r="A3389" s="85" t="s">
        <v>15637</v>
      </c>
      <c r="B3389" s="85" t="s">
        <v>15639</v>
      </c>
      <c r="C3389" s="37" t="str">
        <f t="shared" si="53"/>
        <v>P01CDСолюсурьмина раствор для инъекций 20%</v>
      </c>
      <c r="D3389" s="85" t="s">
        <v>13607</v>
      </c>
    </row>
    <row r="3390" spans="1:4" x14ac:dyDescent="0.25">
      <c r="A3390" s="85" t="s">
        <v>15640</v>
      </c>
      <c r="B3390" s="85" t="s">
        <v>15641</v>
      </c>
      <c r="C3390" s="37" t="str">
        <f t="shared" si="53"/>
        <v>P02Антимонила-натрия тартрат (Натрия винносурьмянокислый)</v>
      </c>
      <c r="D3390" s="85" t="s">
        <v>13607</v>
      </c>
    </row>
    <row r="3391" spans="1:4" x14ac:dyDescent="0.25">
      <c r="A3391" s="85" t="s">
        <v>15640</v>
      </c>
      <c r="B3391" s="85" t="s">
        <v>15642</v>
      </c>
      <c r="C3391" s="37" t="str">
        <f t="shared" si="53"/>
        <v>P02Хлоксил</v>
      </c>
      <c r="D3391" s="85" t="s">
        <v>13607</v>
      </c>
    </row>
    <row r="3392" spans="1:4" x14ac:dyDescent="0.25">
      <c r="A3392" s="85" t="s">
        <v>10130</v>
      </c>
      <c r="B3392" s="85" t="s">
        <v>13289</v>
      </c>
      <c r="C3392" s="37" t="str">
        <f t="shared" si="53"/>
        <v>P02BAПразиквантел</v>
      </c>
      <c r="D3392" s="85" t="s">
        <v>17948</v>
      </c>
    </row>
    <row r="3393" spans="1:4" x14ac:dyDescent="0.25">
      <c r="A3393" s="85" t="s">
        <v>10083</v>
      </c>
      <c r="B3393" s="85" t="s">
        <v>13290</v>
      </c>
      <c r="C3393" s="37" t="str">
        <f t="shared" si="53"/>
        <v>P02CAМебендазол</v>
      </c>
      <c r="D3393" s="85" t="s">
        <v>17948</v>
      </c>
    </row>
    <row r="3394" spans="1:4" x14ac:dyDescent="0.25">
      <c r="A3394" s="85" t="s">
        <v>10083</v>
      </c>
      <c r="B3394" s="85" t="s">
        <v>13291</v>
      </c>
      <c r="C3394" s="37" t="str">
        <f t="shared" si="53"/>
        <v>P02CAКарбендацим</v>
      </c>
      <c r="D3394" s="85" t="s">
        <v>13607</v>
      </c>
    </row>
    <row r="3395" spans="1:4" x14ac:dyDescent="0.25">
      <c r="A3395" s="85" t="s">
        <v>10083</v>
      </c>
      <c r="B3395" s="85" t="s">
        <v>13292</v>
      </c>
      <c r="C3395" s="37" t="str">
        <f t="shared" si="53"/>
        <v>P02CAАлбендазол</v>
      </c>
      <c r="D3395" s="85" t="s">
        <v>13607</v>
      </c>
    </row>
    <row r="3396" spans="1:4" x14ac:dyDescent="0.25">
      <c r="A3396" s="85" t="s">
        <v>10083</v>
      </c>
      <c r="B3396" s="85" t="s">
        <v>15643</v>
      </c>
      <c r="C3396" s="37" t="str">
        <f t="shared" si="53"/>
        <v>P02CAпроизводные бензимидазола</v>
      </c>
      <c r="D3396" s="85" t="s">
        <v>13607</v>
      </c>
    </row>
    <row r="3397" spans="1:4" x14ac:dyDescent="0.25">
      <c r="A3397" s="85" t="s">
        <v>13293</v>
      </c>
      <c r="B3397" s="85" t="s">
        <v>15644</v>
      </c>
      <c r="C3397" s="37" t="str">
        <f t="shared" si="53"/>
        <v>P02CBДиэтилкарбамазин</v>
      </c>
      <c r="D3397" s="85" t="s">
        <v>13607</v>
      </c>
    </row>
    <row r="3398" spans="1:4" x14ac:dyDescent="0.25">
      <c r="A3398" s="85" t="s">
        <v>13293</v>
      </c>
      <c r="B3398" s="85" t="s">
        <v>13294</v>
      </c>
      <c r="C3398" s="37" t="str">
        <f t="shared" si="53"/>
        <v>P02CBПиперазина адипинат</v>
      </c>
      <c r="D3398" s="85" t="s">
        <v>13607</v>
      </c>
    </row>
    <row r="3399" spans="1:4" x14ac:dyDescent="0.25">
      <c r="A3399" s="85" t="s">
        <v>10126</v>
      </c>
      <c r="B3399" s="85" t="s">
        <v>13295</v>
      </c>
      <c r="C3399" s="37" t="str">
        <f t="shared" si="53"/>
        <v>P02CCПирантел</v>
      </c>
      <c r="D3399" s="85" t="s">
        <v>17948</v>
      </c>
    </row>
    <row r="3400" spans="1:4" x14ac:dyDescent="0.25">
      <c r="A3400" s="85" t="s">
        <v>10068</v>
      </c>
      <c r="B3400" s="85" t="s">
        <v>13296</v>
      </c>
      <c r="C3400" s="37" t="str">
        <f t="shared" si="53"/>
        <v>P02CEЛевамизол</v>
      </c>
      <c r="D3400" s="85" t="s">
        <v>17948</v>
      </c>
    </row>
    <row r="3401" spans="1:4" x14ac:dyDescent="0.25">
      <c r="A3401" s="85" t="s">
        <v>15645</v>
      </c>
      <c r="B3401" s="85" t="s">
        <v>15646</v>
      </c>
      <c r="C3401" s="37" t="str">
        <f t="shared" si="53"/>
        <v>P02CXБефения гидроксинафтоат</v>
      </c>
      <c r="D3401" s="85" t="s">
        <v>13607</v>
      </c>
    </row>
    <row r="3402" spans="1:4" x14ac:dyDescent="0.25">
      <c r="A3402" s="85" t="s">
        <v>13297</v>
      </c>
      <c r="B3402" s="85" t="s">
        <v>13298</v>
      </c>
      <c r="C3402" s="37" t="str">
        <f t="shared" si="53"/>
        <v>P02DAНиклозамид</v>
      </c>
      <c r="D3402" s="85" t="s">
        <v>13607</v>
      </c>
    </row>
    <row r="3403" spans="1:4" x14ac:dyDescent="0.25">
      <c r="A3403" s="85" t="s">
        <v>13299</v>
      </c>
      <c r="B3403" s="85" t="s">
        <v>13300</v>
      </c>
      <c r="C3403" s="37" t="str">
        <f t="shared" si="53"/>
        <v>P03AAСера</v>
      </c>
      <c r="D3403" s="85" t="s">
        <v>13607</v>
      </c>
    </row>
    <row r="3404" spans="1:4" x14ac:dyDescent="0.25">
      <c r="A3404" s="85" t="s">
        <v>13299</v>
      </c>
      <c r="B3404" s="85" t="s">
        <v>15648</v>
      </c>
      <c r="C3404" s="37" t="str">
        <f t="shared" si="53"/>
        <v>P03AAСеросодержащие средства</v>
      </c>
      <c r="D3404" s="85" t="s">
        <v>13607</v>
      </c>
    </row>
    <row r="3405" spans="1:4" x14ac:dyDescent="0.25">
      <c r="A3405" s="85" t="s">
        <v>13299</v>
      </c>
      <c r="B3405" s="85" t="s">
        <v>15647</v>
      </c>
      <c r="C3405" s="37" t="str">
        <f t="shared" si="53"/>
        <v>P03AAДеготь+Сера</v>
      </c>
      <c r="D3405" s="85" t="s">
        <v>13607</v>
      </c>
    </row>
    <row r="3406" spans="1:4" x14ac:dyDescent="0.25">
      <c r="A3406" s="85" t="s">
        <v>13301</v>
      </c>
      <c r="B3406" s="85" t="s">
        <v>15650</v>
      </c>
      <c r="C3406" s="37" t="str">
        <f t="shared" si="53"/>
        <v>P03ACСпрей-Пакс</v>
      </c>
      <c r="D3406" s="85" t="s">
        <v>13607</v>
      </c>
    </row>
    <row r="3407" spans="1:4" x14ac:dyDescent="0.25">
      <c r="A3407" s="85" t="s">
        <v>13301</v>
      </c>
      <c r="B3407" s="85" t="s">
        <v>13302</v>
      </c>
      <c r="C3407" s="37" t="str">
        <f t="shared" si="53"/>
        <v>P03ACФенотрин</v>
      </c>
      <c r="D3407" s="85" t="s">
        <v>13607</v>
      </c>
    </row>
    <row r="3408" spans="1:4" x14ac:dyDescent="0.25">
      <c r="A3408" s="85" t="s">
        <v>13301</v>
      </c>
      <c r="B3408" s="85" t="s">
        <v>15649</v>
      </c>
      <c r="C3408" s="37" t="str">
        <f t="shared" si="53"/>
        <v>P03ACМалатион+Перметрин+Пиперонилбутоксид</v>
      </c>
      <c r="D3408" s="85" t="s">
        <v>13607</v>
      </c>
    </row>
    <row r="3409" spans="1:4" x14ac:dyDescent="0.25">
      <c r="A3409" s="85" t="s">
        <v>13301</v>
      </c>
      <c r="B3409" s="85" t="s">
        <v>13303</v>
      </c>
      <c r="C3409" s="37" t="str">
        <f t="shared" si="53"/>
        <v>P03ACПерметрин</v>
      </c>
      <c r="D3409" s="85" t="s">
        <v>13607</v>
      </c>
    </row>
    <row r="3410" spans="1:4" x14ac:dyDescent="0.25">
      <c r="A3410" s="85" t="s">
        <v>9950</v>
      </c>
      <c r="B3410" s="85" t="s">
        <v>15656</v>
      </c>
      <c r="C3410" s="37" t="str">
        <f t="shared" si="53"/>
        <v>P03AXПиперонил бутоксид+Эсбиол</v>
      </c>
      <c r="D3410" s="85" t="s">
        <v>13607</v>
      </c>
    </row>
    <row r="3411" spans="1:4" x14ac:dyDescent="0.25">
      <c r="A3411" s="85" t="s">
        <v>9950</v>
      </c>
      <c r="B3411" s="85" t="s">
        <v>13304</v>
      </c>
      <c r="C3411" s="37" t="str">
        <f t="shared" si="53"/>
        <v>P03AXЧемерицы Лобеля корневищ с корнями настойка</v>
      </c>
      <c r="D3411" s="85" t="s">
        <v>13607</v>
      </c>
    </row>
    <row r="3412" spans="1:4" x14ac:dyDescent="0.25">
      <c r="A3412" s="85" t="s">
        <v>9950</v>
      </c>
      <c r="B3412" s="85" t="s">
        <v>13305</v>
      </c>
      <c r="C3412" s="37" t="str">
        <f t="shared" si="53"/>
        <v>P03AXЧемерицы Лобеля корневища с корнями</v>
      </c>
      <c r="D3412" s="85" t="s">
        <v>13607</v>
      </c>
    </row>
    <row r="3413" spans="1:4" x14ac:dyDescent="0.25">
      <c r="A3413" s="85" t="s">
        <v>9950</v>
      </c>
      <c r="B3413" s="85" t="s">
        <v>13306</v>
      </c>
      <c r="C3413" s="37" t="str">
        <f t="shared" si="53"/>
        <v>P03AXБензилбензоат</v>
      </c>
      <c r="D3413" s="85" t="s">
        <v>17948</v>
      </c>
    </row>
    <row r="3414" spans="1:4" x14ac:dyDescent="0.25">
      <c r="A3414" s="85" t="s">
        <v>9950</v>
      </c>
      <c r="B3414" s="85" t="s">
        <v>15651</v>
      </c>
      <c r="C3414" s="37" t="str">
        <f t="shared" si="53"/>
        <v>P03AXБензилбензоат+Камфора</v>
      </c>
      <c r="D3414" s="85" t="s">
        <v>13607</v>
      </c>
    </row>
    <row r="3415" spans="1:4" x14ac:dyDescent="0.25">
      <c r="A3415" s="85" t="s">
        <v>9950</v>
      </c>
      <c r="B3415" s="85" t="s">
        <v>15657</v>
      </c>
      <c r="C3415" s="37" t="str">
        <f t="shared" si="53"/>
        <v>P03AXРтутная мазь серая</v>
      </c>
      <c r="D3415" s="85" t="s">
        <v>13607</v>
      </c>
    </row>
    <row r="3416" spans="1:4" x14ac:dyDescent="0.25">
      <c r="A3416" s="85" t="s">
        <v>9950</v>
      </c>
      <c r="B3416" s="85" t="s">
        <v>15652</v>
      </c>
      <c r="C3416" s="37" t="str">
        <f t="shared" si="53"/>
        <v>P03AXВилькинсона мазь, паста салицилово-цинковая поровну</v>
      </c>
      <c r="D3416" s="85" t="s">
        <v>13607</v>
      </c>
    </row>
    <row r="3417" spans="1:4" ht="30" x14ac:dyDescent="0.25">
      <c r="A3417" s="85" t="s">
        <v>9950</v>
      </c>
      <c r="B3417" s="85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5" t="s">
        <v>13607</v>
      </c>
    </row>
    <row r="3418" spans="1:4" x14ac:dyDescent="0.25">
      <c r="A3418" s="85" t="s">
        <v>9950</v>
      </c>
      <c r="B3418" s="85" t="s">
        <v>15655</v>
      </c>
      <c r="C3418" s="37" t="str">
        <f t="shared" si="53"/>
        <v>P03AXМалатион</v>
      </c>
      <c r="D3418" s="85" t="s">
        <v>13607</v>
      </c>
    </row>
    <row r="3419" spans="1:4" x14ac:dyDescent="0.25">
      <c r="A3419" s="85" t="s">
        <v>9950</v>
      </c>
      <c r="B3419" s="85" t="s">
        <v>15653</v>
      </c>
      <c r="C3419" s="37" t="str">
        <f t="shared" si="53"/>
        <v>P03AXДеготь+Мыло зеленое+Нафталанская нефть+Сера</v>
      </c>
      <c r="D3419" s="85" t="s">
        <v>13607</v>
      </c>
    </row>
    <row r="3420" spans="1:4" x14ac:dyDescent="0.25">
      <c r="A3420" s="85" t="s">
        <v>13307</v>
      </c>
      <c r="B3420" s="85" t="s">
        <v>15659</v>
      </c>
      <c r="C3420" s="37" t="str">
        <f t="shared" si="53"/>
        <v>R01AМентоклар</v>
      </c>
      <c r="D3420" s="85" t="s">
        <v>13607</v>
      </c>
    </row>
    <row r="3421" spans="1:4" ht="30" x14ac:dyDescent="0.25">
      <c r="A3421" s="85" t="s">
        <v>13307</v>
      </c>
      <c r="B3421" s="85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5" t="s">
        <v>13607</v>
      </c>
    </row>
    <row r="3422" spans="1:4" x14ac:dyDescent="0.25">
      <c r="A3422" s="85" t="s">
        <v>13307</v>
      </c>
      <c r="B3422" s="85" t="s">
        <v>15660</v>
      </c>
      <c r="C3422" s="37" t="str">
        <f t="shared" si="53"/>
        <v>R01AПиновитум</v>
      </c>
      <c r="D3422" s="85" t="s">
        <v>13607</v>
      </c>
    </row>
    <row r="3423" spans="1:4" x14ac:dyDescent="0.25">
      <c r="A3423" s="85" t="s">
        <v>13307</v>
      </c>
      <c r="B3423" s="85" t="s">
        <v>15661</v>
      </c>
      <c r="C3423" s="37" t="str">
        <f t="shared" si="53"/>
        <v>R01AПиносол</v>
      </c>
      <c r="D3423" s="85" t="s">
        <v>13607</v>
      </c>
    </row>
    <row r="3424" spans="1:4" x14ac:dyDescent="0.25">
      <c r="A3424" s="85" t="s">
        <v>13307</v>
      </c>
      <c r="B3424" s="85" t="s">
        <v>13050</v>
      </c>
      <c r="C3424" s="37" t="str">
        <f t="shared" si="53"/>
        <v>R01AРацементол</v>
      </c>
      <c r="D3424" s="85" t="s">
        <v>13607</v>
      </c>
    </row>
    <row r="3425" spans="1:4" x14ac:dyDescent="0.25">
      <c r="A3425" s="85" t="s">
        <v>10065</v>
      </c>
      <c r="B3425" s="85" t="s">
        <v>13310</v>
      </c>
      <c r="C3425" s="37" t="str">
        <f t="shared" si="53"/>
        <v>R01AAОксиметазолин</v>
      </c>
      <c r="D3425" s="85" t="s">
        <v>13607</v>
      </c>
    </row>
    <row r="3426" spans="1:4" x14ac:dyDescent="0.25">
      <c r="A3426" s="85" t="s">
        <v>10065</v>
      </c>
      <c r="B3426" s="85" t="s">
        <v>13309</v>
      </c>
      <c r="C3426" s="37" t="str">
        <f t="shared" si="53"/>
        <v>R01AAТетризолин</v>
      </c>
      <c r="D3426" s="85" t="s">
        <v>13607</v>
      </c>
    </row>
    <row r="3427" spans="1:4" x14ac:dyDescent="0.25">
      <c r="A3427" s="85" t="s">
        <v>10065</v>
      </c>
      <c r="B3427" s="85" t="s">
        <v>13311</v>
      </c>
      <c r="C3427" s="37" t="str">
        <f t="shared" si="53"/>
        <v>R01AAНафазолин</v>
      </c>
      <c r="D3427" s="85" t="s">
        <v>13607</v>
      </c>
    </row>
    <row r="3428" spans="1:4" x14ac:dyDescent="0.25">
      <c r="A3428" s="85" t="s">
        <v>10065</v>
      </c>
      <c r="B3428" s="85" t="s">
        <v>13308</v>
      </c>
      <c r="C3428" s="37" t="str">
        <f t="shared" si="53"/>
        <v>R01AAТрамазолин</v>
      </c>
      <c r="D3428" s="85" t="s">
        <v>13607</v>
      </c>
    </row>
    <row r="3429" spans="1:4" x14ac:dyDescent="0.25">
      <c r="A3429" s="85" t="s">
        <v>10065</v>
      </c>
      <c r="B3429" s="85" t="s">
        <v>12181</v>
      </c>
      <c r="C3429" s="37" t="str">
        <f t="shared" si="53"/>
        <v>R01AAФенилэфрин</v>
      </c>
      <c r="D3429" s="85" t="s">
        <v>13607</v>
      </c>
    </row>
    <row r="3430" spans="1:4" x14ac:dyDescent="0.25">
      <c r="A3430" s="85" t="s">
        <v>10065</v>
      </c>
      <c r="B3430" s="85" t="s">
        <v>13312</v>
      </c>
      <c r="C3430" s="37" t="str">
        <f t="shared" si="53"/>
        <v>R01AAКсилометазолин</v>
      </c>
      <c r="D3430" s="85" t="s">
        <v>17948</v>
      </c>
    </row>
    <row r="3431" spans="1:4" x14ac:dyDescent="0.25">
      <c r="A3431" s="85" t="s">
        <v>13313</v>
      </c>
      <c r="B3431" s="85" t="s">
        <v>15663</v>
      </c>
      <c r="C3431" s="37" t="str">
        <f t="shared" si="53"/>
        <v>R01ABДиметинден+Фенилэфрин</v>
      </c>
      <c r="D3431" s="85" t="s">
        <v>13607</v>
      </c>
    </row>
    <row r="3432" spans="1:4" x14ac:dyDescent="0.25">
      <c r="A3432" s="85" t="s">
        <v>13313</v>
      </c>
      <c r="B3432" s="85" t="s">
        <v>15665</v>
      </c>
      <c r="C3432" s="37" t="str">
        <f t="shared" si="53"/>
        <v>R01ABКарбиноксамин+Фенилэфрин</v>
      </c>
      <c r="D3432" s="85" t="s">
        <v>13607</v>
      </c>
    </row>
    <row r="3433" spans="1:4" x14ac:dyDescent="0.25">
      <c r="A3433" s="85" t="s">
        <v>13313</v>
      </c>
      <c r="B3433" s="85" t="s">
        <v>15667</v>
      </c>
      <c r="C3433" s="37" t="str">
        <f t="shared" si="53"/>
        <v>R01ABТримазолин+Фенилэфрин</v>
      </c>
      <c r="D3433" s="85" t="s">
        <v>13607</v>
      </c>
    </row>
    <row r="3434" spans="1:4" x14ac:dyDescent="0.25">
      <c r="A3434" s="85" t="s">
        <v>13313</v>
      </c>
      <c r="B3434" s="85" t="s">
        <v>15668</v>
      </c>
      <c r="C3434" s="37" t="str">
        <f t="shared" si="53"/>
        <v>R01ABХлорфенамин+Фенилэфрин+Фенилтолоксамин</v>
      </c>
      <c r="D3434" s="85" t="s">
        <v>13607</v>
      </c>
    </row>
    <row r="3435" spans="1:4" x14ac:dyDescent="0.25">
      <c r="A3435" s="85" t="s">
        <v>13313</v>
      </c>
      <c r="B3435" s="85" t="s">
        <v>15664</v>
      </c>
      <c r="C3435" s="37" t="str">
        <f t="shared" si="53"/>
        <v>R01ABИпратропия бромид+Ксилометазолин</v>
      </c>
      <c r="D3435" s="85" t="s">
        <v>13607</v>
      </c>
    </row>
    <row r="3436" spans="1:4" x14ac:dyDescent="0.25">
      <c r="A3436" s="85" t="s">
        <v>13313</v>
      </c>
      <c r="B3436" s="85" t="s">
        <v>15662</v>
      </c>
      <c r="C3436" s="37" t="str">
        <f t="shared" si="53"/>
        <v>R01ABАцетилцистеин+Туаминогептан</v>
      </c>
      <c r="D3436" s="85" t="s">
        <v>13607</v>
      </c>
    </row>
    <row r="3437" spans="1:4" x14ac:dyDescent="0.25">
      <c r="A3437" s="85" t="s">
        <v>13313</v>
      </c>
      <c r="B3437" s="85" t="s">
        <v>15666</v>
      </c>
      <c r="C3437" s="37" t="str">
        <f t="shared" ref="C3437:C3500" si="54">CONCATENATE(A3437,B3437)</f>
        <v>R01ABКсилометазолин+[Декспантенол]</v>
      </c>
      <c r="D3437" s="85" t="s">
        <v>13607</v>
      </c>
    </row>
    <row r="3438" spans="1:4" x14ac:dyDescent="0.25">
      <c r="A3438" s="85" t="s">
        <v>13314</v>
      </c>
      <c r="B3438" s="85" t="s">
        <v>13317</v>
      </c>
      <c r="C3438" s="37" t="str">
        <f t="shared" si="54"/>
        <v>R01ACЛевокабастин</v>
      </c>
      <c r="D3438" s="85" t="s">
        <v>13607</v>
      </c>
    </row>
    <row r="3439" spans="1:4" x14ac:dyDescent="0.25">
      <c r="A3439" s="85" t="s">
        <v>13314</v>
      </c>
      <c r="B3439" s="85" t="s">
        <v>13315</v>
      </c>
      <c r="C3439" s="37" t="str">
        <f t="shared" si="54"/>
        <v>R01ACАзеластин</v>
      </c>
      <c r="D3439" s="85" t="s">
        <v>13607</v>
      </c>
    </row>
    <row r="3440" spans="1:4" x14ac:dyDescent="0.25">
      <c r="A3440" s="85" t="s">
        <v>13314</v>
      </c>
      <c r="B3440" s="85" t="s">
        <v>13316</v>
      </c>
      <c r="C3440" s="37" t="str">
        <f t="shared" si="54"/>
        <v>R01ACКромоглициевая кислота</v>
      </c>
      <c r="D3440" s="85" t="s">
        <v>13607</v>
      </c>
    </row>
    <row r="3441" spans="1:4" x14ac:dyDescent="0.25">
      <c r="A3441" s="85" t="s">
        <v>13318</v>
      </c>
      <c r="B3441" s="85" t="s">
        <v>13320</v>
      </c>
      <c r="C3441" s="37" t="str">
        <f t="shared" si="54"/>
        <v>R01ADБеклометазон</v>
      </c>
      <c r="D3441" s="85" t="s">
        <v>13607</v>
      </c>
    </row>
    <row r="3442" spans="1:4" x14ac:dyDescent="0.25">
      <c r="A3442" s="85" t="s">
        <v>13318</v>
      </c>
      <c r="B3442" s="85" t="s">
        <v>12432</v>
      </c>
      <c r="C3442" s="37" t="str">
        <f t="shared" si="54"/>
        <v>R01ADФлутиказон</v>
      </c>
      <c r="D3442" s="85" t="s">
        <v>13607</v>
      </c>
    </row>
    <row r="3443" spans="1:4" x14ac:dyDescent="0.25">
      <c r="A3443" s="85" t="s">
        <v>13318</v>
      </c>
      <c r="B3443" s="85" t="s">
        <v>12428</v>
      </c>
      <c r="C3443" s="37" t="str">
        <f t="shared" si="54"/>
        <v>R01ADТриамцинолон</v>
      </c>
      <c r="D3443" s="85" t="s">
        <v>13607</v>
      </c>
    </row>
    <row r="3444" spans="1:4" x14ac:dyDescent="0.25">
      <c r="A3444" s="85" t="s">
        <v>13318</v>
      </c>
      <c r="B3444" s="85" t="s">
        <v>13319</v>
      </c>
      <c r="C3444" s="37" t="str">
        <f t="shared" si="54"/>
        <v>R01ADФлутиказона фуроат</v>
      </c>
      <c r="D3444" s="85" t="s">
        <v>13607</v>
      </c>
    </row>
    <row r="3445" spans="1:4" x14ac:dyDescent="0.25">
      <c r="A3445" s="85" t="s">
        <v>13318</v>
      </c>
      <c r="B3445" s="85" t="s">
        <v>15669</v>
      </c>
      <c r="C3445" s="37" t="str">
        <f t="shared" si="54"/>
        <v>R01ADДексаметазон+Неомицин+Полимиксин B+Фенилэфрин</v>
      </c>
      <c r="D3445" s="85" t="s">
        <v>13607</v>
      </c>
    </row>
    <row r="3446" spans="1:4" x14ac:dyDescent="0.25">
      <c r="A3446" s="85" t="s">
        <v>13318</v>
      </c>
      <c r="B3446" s="85" t="s">
        <v>12433</v>
      </c>
      <c r="C3446" s="37" t="str">
        <f t="shared" si="54"/>
        <v>R01ADМометазон</v>
      </c>
      <c r="D3446" s="85" t="s">
        <v>13607</v>
      </c>
    </row>
    <row r="3447" spans="1:4" x14ac:dyDescent="0.25">
      <c r="A3447" s="85" t="s">
        <v>13318</v>
      </c>
      <c r="B3447" s="85" t="s">
        <v>11938</v>
      </c>
      <c r="C3447" s="37" t="str">
        <f t="shared" si="54"/>
        <v>R01ADБудесонид</v>
      </c>
      <c r="D3447" s="85" t="s">
        <v>13607</v>
      </c>
    </row>
    <row r="3448" spans="1:4" x14ac:dyDescent="0.25">
      <c r="A3448" s="85" t="s">
        <v>13321</v>
      </c>
      <c r="B3448" s="85" t="s">
        <v>12150</v>
      </c>
      <c r="C3448" s="37" t="str">
        <f t="shared" si="54"/>
        <v>R01AXНатрия хлорид</v>
      </c>
      <c r="D3448" s="85" t="s">
        <v>13607</v>
      </c>
    </row>
    <row r="3449" spans="1:4" x14ac:dyDescent="0.25">
      <c r="A3449" s="85" t="s">
        <v>13321</v>
      </c>
      <c r="B3449" s="85" t="s">
        <v>12405</v>
      </c>
      <c r="C3449" s="37" t="str">
        <f t="shared" si="54"/>
        <v>R01AXМупироцин</v>
      </c>
      <c r="D3449" s="85" t="s">
        <v>13607</v>
      </c>
    </row>
    <row r="3450" spans="1:4" x14ac:dyDescent="0.25">
      <c r="A3450" s="85" t="s">
        <v>13321</v>
      </c>
      <c r="B3450" s="85" t="s">
        <v>13322</v>
      </c>
      <c r="C3450" s="37" t="str">
        <f t="shared" si="54"/>
        <v>R01AXФрамицетин</v>
      </c>
      <c r="D3450" s="85" t="s">
        <v>13607</v>
      </c>
    </row>
    <row r="3451" spans="1:4" x14ac:dyDescent="0.25">
      <c r="A3451" s="85" t="s">
        <v>13321</v>
      </c>
      <c r="B3451" s="85" t="s">
        <v>13323</v>
      </c>
      <c r="C3451" s="37" t="str">
        <f t="shared" si="54"/>
        <v>R01AXМорская вода</v>
      </c>
      <c r="D3451" s="85" t="s">
        <v>13607</v>
      </c>
    </row>
    <row r="3452" spans="1:4" x14ac:dyDescent="0.25">
      <c r="A3452" s="85" t="s">
        <v>13321</v>
      </c>
      <c r="B3452" s="85" t="s">
        <v>15671</v>
      </c>
      <c r="C3452" s="37" t="str">
        <f t="shared" si="54"/>
        <v>R01AXДругие назальные препараты</v>
      </c>
      <c r="D3452" s="85" t="s">
        <v>13607</v>
      </c>
    </row>
    <row r="3453" spans="1:4" x14ac:dyDescent="0.25">
      <c r="A3453" s="85" t="s">
        <v>13321</v>
      </c>
      <c r="B3453" s="85" t="s">
        <v>15670</v>
      </c>
      <c r="C3453" s="37" t="str">
        <f t="shared" si="54"/>
        <v>R01AXДоктор Тайсс алергол</v>
      </c>
      <c r="D3453" s="85" t="s">
        <v>13607</v>
      </c>
    </row>
    <row r="3454" spans="1:4" x14ac:dyDescent="0.25">
      <c r="A3454" s="85" t="s">
        <v>13321</v>
      </c>
      <c r="B3454" s="85" t="s">
        <v>15672</v>
      </c>
      <c r="C3454" s="37" t="str">
        <f t="shared" si="54"/>
        <v>R01AXСинуфорте</v>
      </c>
      <c r="D3454" s="85" t="s">
        <v>13607</v>
      </c>
    </row>
    <row r="3455" spans="1:4" x14ac:dyDescent="0.25">
      <c r="A3455" s="85" t="s">
        <v>15673</v>
      </c>
      <c r="B3455" s="85" t="s">
        <v>15679</v>
      </c>
      <c r="C3455" s="37" t="str">
        <f t="shared" si="54"/>
        <v>R01BAКофеин+Парацетамол+Фенилпропаноламин+Хлорфенамин</v>
      </c>
      <c r="D3455" s="85" t="s">
        <v>13607</v>
      </c>
    </row>
    <row r="3456" spans="1:4" x14ac:dyDescent="0.25">
      <c r="A3456" s="85" t="s">
        <v>15673</v>
      </c>
      <c r="B3456" s="85" t="s">
        <v>15683</v>
      </c>
      <c r="C3456" s="37" t="str">
        <f t="shared" si="54"/>
        <v>R01BAХлорфенамин+Фенилпропаноламин</v>
      </c>
      <c r="D3456" s="85" t="s">
        <v>13607</v>
      </c>
    </row>
    <row r="3457" spans="1:4" x14ac:dyDescent="0.25">
      <c r="A3457" s="85" t="s">
        <v>15673</v>
      </c>
      <c r="B3457" s="85" t="s">
        <v>15675</v>
      </c>
      <c r="C3457" s="37" t="str">
        <f t="shared" si="54"/>
        <v>R01BAБромгексин+Псевдоэфедрин</v>
      </c>
      <c r="D3457" s="85" t="s">
        <v>13607</v>
      </c>
    </row>
    <row r="3458" spans="1:4" x14ac:dyDescent="0.25">
      <c r="A3458" s="85" t="s">
        <v>15673</v>
      </c>
      <c r="B3458" s="85" t="s">
        <v>15678</v>
      </c>
      <c r="C3458" s="37" t="str">
        <f t="shared" si="54"/>
        <v>R01BAКарбиноксамин+Фенилпропаноламин</v>
      </c>
      <c r="D3458" s="85" t="s">
        <v>13607</v>
      </c>
    </row>
    <row r="3459" spans="1:4" x14ac:dyDescent="0.25">
      <c r="A3459" s="85" t="s">
        <v>15673</v>
      </c>
      <c r="B3459" s="85" t="s">
        <v>15681</v>
      </c>
      <c r="C3459" s="37" t="str">
        <f t="shared" si="54"/>
        <v>R01BAФасторик плюс</v>
      </c>
      <c r="D3459" s="85" t="s">
        <v>13607</v>
      </c>
    </row>
    <row r="3460" spans="1:4" x14ac:dyDescent="0.25">
      <c r="A3460" s="85" t="s">
        <v>15673</v>
      </c>
      <c r="B3460" s="85" t="s">
        <v>15680</v>
      </c>
      <c r="C3460" s="37" t="str">
        <f t="shared" si="54"/>
        <v>R01BAПарацетамол+Псевдоэфедрин+Хлорфенамин</v>
      </c>
      <c r="D3460" s="85" t="s">
        <v>13607</v>
      </c>
    </row>
    <row r="3461" spans="1:4" x14ac:dyDescent="0.25">
      <c r="A3461" s="85" t="s">
        <v>15673</v>
      </c>
      <c r="B3461" s="85" t="s">
        <v>15674</v>
      </c>
      <c r="C3461" s="37" t="str">
        <f t="shared" si="54"/>
        <v>R01BAАцетилсалициловая кислота+Хлорфенамин+Фенилпропаноламин</v>
      </c>
      <c r="D3461" s="85" t="s">
        <v>13607</v>
      </c>
    </row>
    <row r="3462" spans="1:4" ht="30" x14ac:dyDescent="0.25">
      <c r="A3462" s="85" t="s">
        <v>15673</v>
      </c>
      <c r="B3462" s="85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5" t="s">
        <v>13607</v>
      </c>
    </row>
    <row r="3463" spans="1:4" x14ac:dyDescent="0.25">
      <c r="A3463" s="85" t="s">
        <v>15673</v>
      </c>
      <c r="B3463" s="85" t="s">
        <v>15677</v>
      </c>
      <c r="C3463" s="37" t="str">
        <f t="shared" si="54"/>
        <v>R01BAДекстрометорфан+Парацетамол+Псевдоэфедрин+Хлорфенамин</v>
      </c>
      <c r="D3463" s="85" t="s">
        <v>13607</v>
      </c>
    </row>
    <row r="3464" spans="1:4" x14ac:dyDescent="0.25">
      <c r="A3464" s="85" t="s">
        <v>15673</v>
      </c>
      <c r="B3464" s="85" t="s">
        <v>15682</v>
      </c>
      <c r="C3464" s="37" t="str">
        <f t="shared" si="54"/>
        <v>R01BAФенилпропаноламин</v>
      </c>
      <c r="D3464" s="85" t="s">
        <v>13607</v>
      </c>
    </row>
    <row r="3465" spans="1:4" x14ac:dyDescent="0.25">
      <c r="A3465" s="85" t="s">
        <v>13324</v>
      </c>
      <c r="B3465" s="85" t="s">
        <v>15684</v>
      </c>
      <c r="C3465" s="37" t="str">
        <f t="shared" si="54"/>
        <v>R02AБензалкония хлорид+Бензокаин+Тиротрицин</v>
      </c>
      <c r="D3465" s="85" t="s">
        <v>13607</v>
      </c>
    </row>
    <row r="3466" spans="1:4" x14ac:dyDescent="0.25">
      <c r="A3466" s="85" t="s">
        <v>13324</v>
      </c>
      <c r="B3466" s="85" t="s">
        <v>15691</v>
      </c>
      <c r="C3466" s="37" t="str">
        <f t="shared" si="54"/>
        <v>R02AТетракаин+Хлоргексидин</v>
      </c>
      <c r="D3466" s="85" t="s">
        <v>13607</v>
      </c>
    </row>
    <row r="3467" spans="1:4" x14ac:dyDescent="0.25">
      <c r="A3467" s="85" t="s">
        <v>13324</v>
      </c>
      <c r="B3467" s="85" t="s">
        <v>15690</v>
      </c>
      <c r="C3467" s="37" t="str">
        <f t="shared" si="54"/>
        <v>R02AЛидокаин+Цетилпиридния хлорид</v>
      </c>
      <c r="D3467" s="85" t="s">
        <v>13607</v>
      </c>
    </row>
    <row r="3468" spans="1:4" x14ac:dyDescent="0.25">
      <c r="A3468" s="85" t="s">
        <v>13324</v>
      </c>
      <c r="B3468" s="85" t="s">
        <v>15692</v>
      </c>
      <c r="C3468" s="37" t="str">
        <f t="shared" si="54"/>
        <v>R02AТетракаин+Хлоргексидин+[Аскорбиновая кислота]</v>
      </c>
      <c r="D3468" s="85" t="s">
        <v>13607</v>
      </c>
    </row>
    <row r="3469" spans="1:4" x14ac:dyDescent="0.25">
      <c r="A3469" s="85" t="s">
        <v>13324</v>
      </c>
      <c r="B3469" s="85" t="s">
        <v>15685</v>
      </c>
      <c r="C3469" s="37" t="str">
        <f t="shared" si="54"/>
        <v>R02AБензокаин+Тиротрицин</v>
      </c>
      <c r="D3469" s="85" t="s">
        <v>13607</v>
      </c>
    </row>
    <row r="3470" spans="1:4" x14ac:dyDescent="0.25">
      <c r="A3470" s="85" t="s">
        <v>13324</v>
      </c>
      <c r="B3470" s="85" t="s">
        <v>15686</v>
      </c>
      <c r="C3470" s="37" t="str">
        <f t="shared" si="54"/>
        <v>R02AБензокаин+Цетилпиридиния хлорид</v>
      </c>
      <c r="D3470" s="85" t="s">
        <v>13607</v>
      </c>
    </row>
    <row r="3471" spans="1:4" x14ac:dyDescent="0.25">
      <c r="A3471" s="85" t="s">
        <v>13324</v>
      </c>
      <c r="B3471" s="85" t="s">
        <v>15688</v>
      </c>
      <c r="C3471" s="37" t="str">
        <f t="shared" si="54"/>
        <v>R02AГрамицидин С+Оксибупрокаин+Цетилпиридиния хлорид</v>
      </c>
      <c r="D3471" s="85" t="s">
        <v>13607</v>
      </c>
    </row>
    <row r="3472" spans="1:4" x14ac:dyDescent="0.25">
      <c r="A3472" s="85" t="s">
        <v>13324</v>
      </c>
      <c r="B3472" s="85" t="s">
        <v>15689</v>
      </c>
      <c r="C3472" s="37" t="str">
        <f t="shared" si="54"/>
        <v>R02AГрамицидин С+Цетилпиридиния хлорид</v>
      </c>
      <c r="D3472" s="85" t="s">
        <v>13607</v>
      </c>
    </row>
    <row r="3473" spans="1:4" x14ac:dyDescent="0.25">
      <c r="A3473" s="85" t="s">
        <v>13324</v>
      </c>
      <c r="B3473" s="85" t="s">
        <v>15687</v>
      </c>
      <c r="C3473" s="37" t="str">
        <f t="shared" si="54"/>
        <v>R02AБензоксония хлорид+Лидокаин</v>
      </c>
      <c r="D3473" s="85" t="s">
        <v>13607</v>
      </c>
    </row>
    <row r="3474" spans="1:4" ht="30" x14ac:dyDescent="0.25">
      <c r="A3474" s="85" t="s">
        <v>10041</v>
      </c>
      <c r="B3474" s="85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5" t="s">
        <v>13607</v>
      </c>
    </row>
    <row r="3475" spans="1:4" ht="30" x14ac:dyDescent="0.25">
      <c r="A3475" s="85" t="s">
        <v>10041</v>
      </c>
      <c r="B3475" s="85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5" t="s">
        <v>13607</v>
      </c>
    </row>
    <row r="3476" spans="1:4" x14ac:dyDescent="0.25">
      <c r="A3476" s="85" t="s">
        <v>10041</v>
      </c>
      <c r="B3476" s="85" t="s">
        <v>15711</v>
      </c>
      <c r="C3476" s="37" t="str">
        <f t="shared" si="54"/>
        <v>R02AAЛизоцим+Пиридоксин</v>
      </c>
      <c r="D3476" s="85" t="s">
        <v>13607</v>
      </c>
    </row>
    <row r="3477" spans="1:4" ht="45" x14ac:dyDescent="0.25">
      <c r="A3477" s="85" t="s">
        <v>10041</v>
      </c>
      <c r="B3477" s="85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5" t="s">
        <v>13607</v>
      </c>
    </row>
    <row r="3478" spans="1:4" x14ac:dyDescent="0.25">
      <c r="A3478" s="85" t="s">
        <v>10041</v>
      </c>
      <c r="B3478" s="85" t="s">
        <v>13331</v>
      </c>
      <c r="C3478" s="37" t="str">
        <f t="shared" si="54"/>
        <v>R02AAДуба кора</v>
      </c>
      <c r="D3478" s="85" t="s">
        <v>13607</v>
      </c>
    </row>
    <row r="3479" spans="1:4" x14ac:dyDescent="0.25">
      <c r="A3479" s="85" t="s">
        <v>10041</v>
      </c>
      <c r="B3479" s="85" t="s">
        <v>13328</v>
      </c>
      <c r="C3479" s="37" t="str">
        <f t="shared" si="54"/>
        <v>R02AAАмбазон</v>
      </c>
      <c r="D3479" s="85" t="s">
        <v>13607</v>
      </c>
    </row>
    <row r="3480" spans="1:4" x14ac:dyDescent="0.25">
      <c r="A3480" s="85" t="s">
        <v>10041</v>
      </c>
      <c r="B3480" s="85" t="s">
        <v>13330</v>
      </c>
      <c r="C3480" s="37" t="str">
        <f t="shared" si="54"/>
        <v>R02AAДеквалиния хлорид</v>
      </c>
      <c r="D3480" s="85" t="s">
        <v>13607</v>
      </c>
    </row>
    <row r="3481" spans="1:4" x14ac:dyDescent="0.25">
      <c r="A3481" s="85" t="s">
        <v>10041</v>
      </c>
      <c r="B3481" s="85" t="s">
        <v>13334</v>
      </c>
      <c r="C3481" s="37" t="str">
        <f t="shared" si="54"/>
        <v>R02AAЦетилпиридиния хлорид</v>
      </c>
      <c r="D3481" s="85" t="s">
        <v>13607</v>
      </c>
    </row>
    <row r="3482" spans="1:4" x14ac:dyDescent="0.25">
      <c r="A3482" s="85" t="s">
        <v>10041</v>
      </c>
      <c r="B3482" s="85" t="s">
        <v>15694</v>
      </c>
      <c r="C3482" s="37" t="str">
        <f t="shared" si="54"/>
        <v>R02AAАмилметакрезол+Дихлорбензиловый спирт</v>
      </c>
      <c r="D3482" s="85" t="s">
        <v>13607</v>
      </c>
    </row>
    <row r="3483" spans="1:4" x14ac:dyDescent="0.25">
      <c r="A3483" s="85" t="s">
        <v>10041</v>
      </c>
      <c r="B3483" s="85" t="s">
        <v>15695</v>
      </c>
      <c r="C3483" s="37" t="str">
        <f t="shared" si="54"/>
        <v>R02AAАмилметакрезол+Дихлорбензиловый спирт+[Аскорбиновая кислота]</v>
      </c>
      <c r="D3483" s="85" t="s">
        <v>13607</v>
      </c>
    </row>
    <row r="3484" spans="1:4" x14ac:dyDescent="0.25">
      <c r="A3484" s="85" t="s">
        <v>10041</v>
      </c>
      <c r="B3484" s="85" t="s">
        <v>15696</v>
      </c>
      <c r="C3484" s="37" t="str">
        <f t="shared" si="54"/>
        <v>R02AAАмилметакрезол+Дихлорбензиловый спирт+[Левоментол]</v>
      </c>
      <c r="D3484" s="85" t="s">
        <v>13607</v>
      </c>
    </row>
    <row r="3485" spans="1:4" x14ac:dyDescent="0.25">
      <c r="A3485" s="85" t="s">
        <v>10041</v>
      </c>
      <c r="B3485" s="85" t="s">
        <v>15697</v>
      </c>
      <c r="C3485" s="37" t="str">
        <f t="shared" si="54"/>
        <v>R02AAАмилметакрезол+Дихлорбензиловый спирт+Лидокаин</v>
      </c>
      <c r="D3485" s="85" t="s">
        <v>13607</v>
      </c>
    </row>
    <row r="3486" spans="1:4" x14ac:dyDescent="0.25">
      <c r="A3486" s="85" t="s">
        <v>10041</v>
      </c>
      <c r="B3486" s="85" t="s">
        <v>13327</v>
      </c>
      <c r="C3486" s="37" t="str">
        <f t="shared" si="54"/>
        <v>R02AAАцетиламинонитропропоксибензол</v>
      </c>
      <c r="D3486" s="85" t="s">
        <v>13607</v>
      </c>
    </row>
    <row r="3487" spans="1:4" ht="30" x14ac:dyDescent="0.25">
      <c r="A3487" s="85" t="s">
        <v>10041</v>
      </c>
      <c r="B3487" s="85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5" t="s">
        <v>13607</v>
      </c>
    </row>
    <row r="3488" spans="1:4" x14ac:dyDescent="0.25">
      <c r="A3488" s="85" t="s">
        <v>10041</v>
      </c>
      <c r="B3488" s="85" t="s">
        <v>11806</v>
      </c>
      <c r="C3488" s="37" t="str">
        <f t="shared" si="54"/>
        <v>R02AAГексэтидин</v>
      </c>
      <c r="D3488" s="85" t="s">
        <v>13607</v>
      </c>
    </row>
    <row r="3489" spans="1:4" x14ac:dyDescent="0.25">
      <c r="A3489" s="85" t="s">
        <v>10041</v>
      </c>
      <c r="B3489" s="85" t="s">
        <v>15705</v>
      </c>
      <c r="C3489" s="37" t="str">
        <f t="shared" si="54"/>
        <v>R02AAЙод+[Калия йодид+Глицерол]</v>
      </c>
      <c r="D3489" s="85" t="s">
        <v>17948</v>
      </c>
    </row>
    <row r="3490" spans="1:4" x14ac:dyDescent="0.25">
      <c r="A3490" s="85" t="s">
        <v>10041</v>
      </c>
      <c r="B3490" s="85" t="s">
        <v>15693</v>
      </c>
      <c r="C3490" s="37" t="str">
        <f t="shared" si="54"/>
        <v>R02AAАллантоин+Повидон-Йод</v>
      </c>
      <c r="D3490" s="85" t="s">
        <v>13607</v>
      </c>
    </row>
    <row r="3491" spans="1:4" x14ac:dyDescent="0.25">
      <c r="A3491" s="85" t="s">
        <v>10041</v>
      </c>
      <c r="B3491" s="85" t="s">
        <v>15704</v>
      </c>
      <c r="C3491" s="37" t="str">
        <f t="shared" si="54"/>
        <v>R02AAДоктор Тайсс экстракт шалфея с витамином С</v>
      </c>
      <c r="D3491" s="85" t="s">
        <v>13607</v>
      </c>
    </row>
    <row r="3492" spans="1:4" x14ac:dyDescent="0.25">
      <c r="A3492" s="85" t="s">
        <v>10041</v>
      </c>
      <c r="B3492" s="85" t="s">
        <v>15712</v>
      </c>
      <c r="C3492" s="37" t="str">
        <f t="shared" si="54"/>
        <v>R02AAЛорасепт таблетки защечные 0.0005 г</v>
      </c>
      <c r="D3492" s="85" t="s">
        <v>13607</v>
      </c>
    </row>
    <row r="3493" spans="1:4" x14ac:dyDescent="0.25">
      <c r="A3493" s="85" t="s">
        <v>10041</v>
      </c>
      <c r="B3493" s="85" t="s">
        <v>12453</v>
      </c>
      <c r="C3493" s="37" t="str">
        <f t="shared" si="54"/>
        <v>R02AAДиэтилбензимидазолия трийодид</v>
      </c>
      <c r="D3493" s="85" t="s">
        <v>13607</v>
      </c>
    </row>
    <row r="3494" spans="1:4" x14ac:dyDescent="0.25">
      <c r="A3494" s="85" t="s">
        <v>10041</v>
      </c>
      <c r="B3494" s="85" t="s">
        <v>15714</v>
      </c>
      <c r="C3494" s="37" t="str">
        <f t="shared" si="54"/>
        <v>R02AAНовоингалипт</v>
      </c>
      <c r="D3494" s="85" t="s">
        <v>13607</v>
      </c>
    </row>
    <row r="3495" spans="1:4" x14ac:dyDescent="0.25">
      <c r="A3495" s="85" t="s">
        <v>10041</v>
      </c>
      <c r="B3495" s="85" t="s">
        <v>15691</v>
      </c>
      <c r="C3495" s="37" t="str">
        <f t="shared" si="54"/>
        <v>R02AAТетракаин+Хлоргексидин</v>
      </c>
      <c r="D3495" s="85" t="s">
        <v>13607</v>
      </c>
    </row>
    <row r="3496" spans="1:4" ht="45" x14ac:dyDescent="0.25">
      <c r="A3496" s="85" t="s">
        <v>10041</v>
      </c>
      <c r="B3496" s="85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5" t="s">
        <v>13607</v>
      </c>
    </row>
    <row r="3497" spans="1:4" x14ac:dyDescent="0.25">
      <c r="A3497" s="85" t="s">
        <v>10041</v>
      </c>
      <c r="B3497" s="85" t="s">
        <v>15702</v>
      </c>
      <c r="C3497" s="37" t="str">
        <f t="shared" si="54"/>
        <v>R02AAГексализ</v>
      </c>
      <c r="D3497" s="85" t="s">
        <v>13607</v>
      </c>
    </row>
    <row r="3498" spans="1:4" x14ac:dyDescent="0.25">
      <c r="A3498" s="85" t="s">
        <v>10041</v>
      </c>
      <c r="B3498" s="85" t="s">
        <v>15716</v>
      </c>
      <c r="C3498" s="37" t="str">
        <f t="shared" si="54"/>
        <v>R02AAРомашки аптечной цветки+Эвкалипта прутовидного листья</v>
      </c>
      <c r="D3498" s="85" t="s">
        <v>13607</v>
      </c>
    </row>
    <row r="3499" spans="1:4" x14ac:dyDescent="0.25">
      <c r="A3499" s="85" t="s">
        <v>10041</v>
      </c>
      <c r="B3499" s="85" t="s">
        <v>15699</v>
      </c>
      <c r="C3499" s="37" t="str">
        <f t="shared" si="54"/>
        <v>R02AAАскорбиновая кислота+Камфора+Тимол+[Рацементол]</v>
      </c>
      <c r="D3499" s="85" t="s">
        <v>13607</v>
      </c>
    </row>
    <row r="3500" spans="1:4" x14ac:dyDescent="0.25">
      <c r="A3500" s="85" t="s">
        <v>10041</v>
      </c>
      <c r="B3500" s="85" t="s">
        <v>15701</v>
      </c>
      <c r="C3500" s="37" t="str">
        <f t="shared" si="54"/>
        <v>R02AAБикарминт</v>
      </c>
      <c r="D3500" s="85" t="s">
        <v>13607</v>
      </c>
    </row>
    <row r="3501" spans="1:4" x14ac:dyDescent="0.25">
      <c r="A3501" s="85" t="s">
        <v>10041</v>
      </c>
      <c r="B3501" s="85" t="s">
        <v>15710</v>
      </c>
      <c r="C3501" s="37" t="str">
        <f t="shared" ref="C3501:C3564" si="55">CONCATENATE(A3501,B3501)</f>
        <v>R02AAЛизоцим</v>
      </c>
      <c r="D3501" s="85" t="s">
        <v>13607</v>
      </c>
    </row>
    <row r="3502" spans="1:4" x14ac:dyDescent="0.25">
      <c r="A3502" s="85" t="s">
        <v>10041</v>
      </c>
      <c r="B3502" s="85" t="s">
        <v>15698</v>
      </c>
      <c r="C3502" s="37" t="str">
        <f t="shared" si="55"/>
        <v>R02AAАнтисептики</v>
      </c>
      <c r="D3502" s="85" t="s">
        <v>13607</v>
      </c>
    </row>
    <row r="3503" spans="1:4" x14ac:dyDescent="0.25">
      <c r="A3503" s="85" t="s">
        <v>10041</v>
      </c>
      <c r="B3503" s="85" t="s">
        <v>15703</v>
      </c>
      <c r="C3503" s="37" t="str">
        <f t="shared" si="55"/>
        <v>R02AAГексорал табс</v>
      </c>
      <c r="D3503" s="85" t="s">
        <v>13607</v>
      </c>
    </row>
    <row r="3504" spans="1:4" x14ac:dyDescent="0.25">
      <c r="A3504" s="85" t="s">
        <v>10041</v>
      </c>
      <c r="B3504" s="85" t="s">
        <v>15709</v>
      </c>
      <c r="C3504" s="37" t="str">
        <f t="shared" si="55"/>
        <v>R02AAЛарипронт</v>
      </c>
      <c r="D3504" s="85" t="s">
        <v>13607</v>
      </c>
    </row>
    <row r="3505" spans="1:4" x14ac:dyDescent="0.25">
      <c r="A3505" s="85" t="s">
        <v>10041</v>
      </c>
      <c r="B3505" s="85" t="s">
        <v>15715</v>
      </c>
      <c r="C3505" s="37" t="str">
        <f t="shared" si="55"/>
        <v>R02AAРомашки аптечной цветки+Шалфея лекарственного листья</v>
      </c>
      <c r="D3505" s="85" t="s">
        <v>13607</v>
      </c>
    </row>
    <row r="3506" spans="1:4" x14ac:dyDescent="0.25">
      <c r="A3506" s="85" t="s">
        <v>13335</v>
      </c>
      <c r="B3506" s="85" t="s">
        <v>15717</v>
      </c>
      <c r="C3506" s="37" t="str">
        <f t="shared" si="55"/>
        <v>R02ABГрамицидин С+Лидокаин</v>
      </c>
      <c r="D3506" s="85" t="s">
        <v>13607</v>
      </c>
    </row>
    <row r="3507" spans="1:4" x14ac:dyDescent="0.25">
      <c r="A3507" s="85" t="s">
        <v>13335</v>
      </c>
      <c r="B3507" s="85" t="s">
        <v>13336</v>
      </c>
      <c r="C3507" s="37" t="str">
        <f t="shared" si="55"/>
        <v>R02ABФузафунгин</v>
      </c>
      <c r="D3507" s="85" t="s">
        <v>13607</v>
      </c>
    </row>
    <row r="3508" spans="1:4" x14ac:dyDescent="0.25">
      <c r="A3508" s="85" t="s">
        <v>13335</v>
      </c>
      <c r="B3508" s="85" t="s">
        <v>13337</v>
      </c>
      <c r="C3508" s="37" t="str">
        <f t="shared" si="55"/>
        <v>R02ABГрамицидин С</v>
      </c>
      <c r="D3508" s="85" t="s">
        <v>13607</v>
      </c>
    </row>
    <row r="3509" spans="1:4" x14ac:dyDescent="0.25">
      <c r="A3509" s="85" t="s">
        <v>15718</v>
      </c>
      <c r="B3509" s="85" t="s">
        <v>12170</v>
      </c>
      <c r="C3509" s="37" t="str">
        <f t="shared" si="55"/>
        <v>R02ADЛидокаин</v>
      </c>
      <c r="D3509" s="85" t="s">
        <v>13607</v>
      </c>
    </row>
    <row r="3510" spans="1:4" x14ac:dyDescent="0.25">
      <c r="A3510" s="85" t="s">
        <v>15719</v>
      </c>
      <c r="B3510" s="85" t="s">
        <v>15720</v>
      </c>
      <c r="C3510" s="37" t="str">
        <f t="shared" si="55"/>
        <v>R03ABОрципреналин</v>
      </c>
      <c r="D3510" s="85" t="s">
        <v>13607</v>
      </c>
    </row>
    <row r="3511" spans="1:4" x14ac:dyDescent="0.25">
      <c r="A3511" s="85" t="s">
        <v>10151</v>
      </c>
      <c r="B3511" s="85" t="s">
        <v>12513</v>
      </c>
      <c r="C3511" s="37" t="str">
        <f t="shared" si="55"/>
        <v>R03ACФенотерол</v>
      </c>
      <c r="D3511" s="85" t="s">
        <v>13607</v>
      </c>
    </row>
    <row r="3512" spans="1:4" x14ac:dyDescent="0.25">
      <c r="A3512" s="85" t="s">
        <v>10151</v>
      </c>
      <c r="B3512" s="85" t="s">
        <v>13340</v>
      </c>
      <c r="C3512" s="37" t="str">
        <f t="shared" si="55"/>
        <v>R03ACСалметерол</v>
      </c>
      <c r="D3512" s="85" t="s">
        <v>13607</v>
      </c>
    </row>
    <row r="3513" spans="1:4" x14ac:dyDescent="0.25">
      <c r="A3513" s="85" t="s">
        <v>10151</v>
      </c>
      <c r="B3513" s="85" t="s">
        <v>13341</v>
      </c>
      <c r="C3513" s="37" t="str">
        <f t="shared" si="55"/>
        <v>R03ACИндакатерол</v>
      </c>
      <c r="D3513" s="85" t="s">
        <v>13607</v>
      </c>
    </row>
    <row r="3514" spans="1:4" x14ac:dyDescent="0.25">
      <c r="A3514" s="85" t="s">
        <v>10151</v>
      </c>
      <c r="B3514" s="85" t="s">
        <v>13338</v>
      </c>
      <c r="C3514" s="37" t="str">
        <f t="shared" si="55"/>
        <v>R03ACФормотерол</v>
      </c>
      <c r="D3514" s="85" t="s">
        <v>17948</v>
      </c>
    </row>
    <row r="3515" spans="1:4" x14ac:dyDescent="0.25">
      <c r="A3515" s="85" t="s">
        <v>10151</v>
      </c>
      <c r="B3515" s="85" t="s">
        <v>13339</v>
      </c>
      <c r="C3515" s="37" t="str">
        <f t="shared" si="55"/>
        <v>R03ACСальбутамол</v>
      </c>
      <c r="D3515" s="85" t="s">
        <v>17948</v>
      </c>
    </row>
    <row r="3516" spans="1:4" x14ac:dyDescent="0.25">
      <c r="A3516" s="85" t="s">
        <v>9964</v>
      </c>
      <c r="B3516" s="85" t="s">
        <v>15725</v>
      </c>
      <c r="C3516" s="37" t="str">
        <f t="shared" si="55"/>
        <v>R03AKИпратропия бромид+Фенотерол</v>
      </c>
      <c r="D3516" s="85" t="s">
        <v>17948</v>
      </c>
    </row>
    <row r="3517" spans="1:4" x14ac:dyDescent="0.25">
      <c r="A3517" s="85" t="s">
        <v>9964</v>
      </c>
      <c r="B3517" s="85" t="s">
        <v>15727</v>
      </c>
      <c r="C3517" s="37" t="str">
        <f t="shared" si="55"/>
        <v>R03AKСалметерол+Флутиказон</v>
      </c>
      <c r="D3517" s="85" t="s">
        <v>17948</v>
      </c>
    </row>
    <row r="3518" spans="1:4" x14ac:dyDescent="0.25">
      <c r="A3518" s="85" t="s">
        <v>9964</v>
      </c>
      <c r="B3518" s="85" t="s">
        <v>15722</v>
      </c>
      <c r="C3518" s="37" t="str">
        <f t="shared" si="55"/>
        <v>R03AKБудесонид+Формотерол</v>
      </c>
      <c r="D3518" s="85" t="s">
        <v>17948</v>
      </c>
    </row>
    <row r="3519" spans="1:4" x14ac:dyDescent="0.25">
      <c r="A3519" s="85" t="s">
        <v>9964</v>
      </c>
      <c r="B3519" s="85" t="s">
        <v>15721</v>
      </c>
      <c r="C3519" s="37" t="str">
        <f t="shared" si="55"/>
        <v>R03AKБудесонид+Сальбутамол</v>
      </c>
      <c r="D3519" s="85" t="s">
        <v>13607</v>
      </c>
    </row>
    <row r="3520" spans="1:4" x14ac:dyDescent="0.25">
      <c r="A3520" s="85" t="s">
        <v>9964</v>
      </c>
      <c r="B3520" s="85" t="s">
        <v>15724</v>
      </c>
      <c r="C3520" s="37" t="str">
        <f t="shared" si="55"/>
        <v>R03AKИпратропия бромид+Сальбутамол</v>
      </c>
      <c r="D3520" s="85" t="s">
        <v>13607</v>
      </c>
    </row>
    <row r="3521" spans="1:4" x14ac:dyDescent="0.25">
      <c r="A3521" s="85" t="s">
        <v>9964</v>
      </c>
      <c r="B3521" s="85" t="s">
        <v>15726</v>
      </c>
      <c r="C3521" s="37" t="str">
        <f t="shared" si="55"/>
        <v>R03AKКромоглициевая кислота+Фенотерол</v>
      </c>
      <c r="D3521" s="85" t="s">
        <v>13607</v>
      </c>
    </row>
    <row r="3522" spans="1:4" x14ac:dyDescent="0.25">
      <c r="A3522" s="85" t="s">
        <v>9964</v>
      </c>
      <c r="B3522" s="85" t="s">
        <v>15723</v>
      </c>
      <c r="C3522" s="37" t="str">
        <f t="shared" si="55"/>
        <v>R03AKБудесонид+Формотерол [набор]</v>
      </c>
      <c r="D3522" s="85" t="s">
        <v>13607</v>
      </c>
    </row>
    <row r="3523" spans="1:4" x14ac:dyDescent="0.25">
      <c r="A3523" s="85" t="s">
        <v>9948</v>
      </c>
      <c r="B3523" s="85" t="s">
        <v>12433</v>
      </c>
      <c r="C3523" s="37" t="str">
        <f t="shared" si="55"/>
        <v>R03BAМометазон</v>
      </c>
      <c r="D3523" s="85" t="s">
        <v>13607</v>
      </c>
    </row>
    <row r="3524" spans="1:4" x14ac:dyDescent="0.25">
      <c r="A3524" s="85" t="s">
        <v>9948</v>
      </c>
      <c r="B3524" s="85" t="s">
        <v>15728</v>
      </c>
      <c r="C3524" s="37" t="str">
        <f t="shared" si="55"/>
        <v>R03BAЦиклесонид</v>
      </c>
      <c r="D3524" s="85" t="s">
        <v>13607</v>
      </c>
    </row>
    <row r="3525" spans="1:4" x14ac:dyDescent="0.25">
      <c r="A3525" s="85" t="s">
        <v>9948</v>
      </c>
      <c r="B3525" s="85" t="s">
        <v>12432</v>
      </c>
      <c r="C3525" s="37" t="str">
        <f t="shared" si="55"/>
        <v>R03BAФлутиказон</v>
      </c>
      <c r="D3525" s="85" t="s">
        <v>13607</v>
      </c>
    </row>
    <row r="3526" spans="1:4" x14ac:dyDescent="0.25">
      <c r="A3526" s="85" t="s">
        <v>9948</v>
      </c>
      <c r="B3526" s="85" t="s">
        <v>11938</v>
      </c>
      <c r="C3526" s="37" t="str">
        <f t="shared" si="55"/>
        <v>R03BAБудесонид</v>
      </c>
      <c r="D3526" s="85" t="s">
        <v>17948</v>
      </c>
    </row>
    <row r="3527" spans="1:4" x14ac:dyDescent="0.25">
      <c r="A3527" s="85" t="s">
        <v>9948</v>
      </c>
      <c r="B3527" s="85" t="s">
        <v>13320</v>
      </c>
      <c r="C3527" s="37" t="str">
        <f t="shared" si="55"/>
        <v>R03BAБеклометазон</v>
      </c>
      <c r="D3527" s="85" t="s">
        <v>17948</v>
      </c>
    </row>
    <row r="3528" spans="1:4" x14ac:dyDescent="0.25">
      <c r="A3528" s="85" t="s">
        <v>10038</v>
      </c>
      <c r="B3528" s="85" t="s">
        <v>13343</v>
      </c>
      <c r="C3528" s="37" t="str">
        <f t="shared" si="55"/>
        <v>R03BBТровентол</v>
      </c>
      <c r="D3528" s="85" t="s">
        <v>13607</v>
      </c>
    </row>
    <row r="3529" spans="1:4" x14ac:dyDescent="0.25">
      <c r="A3529" s="85" t="s">
        <v>10038</v>
      </c>
      <c r="B3529" s="85" t="s">
        <v>13344</v>
      </c>
      <c r="C3529" s="37" t="str">
        <f t="shared" si="55"/>
        <v>R03BBТиотропия бромид</v>
      </c>
      <c r="D3529" s="85" t="s">
        <v>17948</v>
      </c>
    </row>
    <row r="3530" spans="1:4" x14ac:dyDescent="0.25">
      <c r="A3530" s="85" t="s">
        <v>10038</v>
      </c>
      <c r="B3530" s="85" t="s">
        <v>13342</v>
      </c>
      <c r="C3530" s="37" t="str">
        <f t="shared" si="55"/>
        <v>R03BBИпратропия бромид</v>
      </c>
      <c r="D3530" s="85" t="s">
        <v>17948</v>
      </c>
    </row>
    <row r="3531" spans="1:4" x14ac:dyDescent="0.25">
      <c r="A3531" s="85" t="s">
        <v>10038</v>
      </c>
      <c r="B3531" s="85" t="s">
        <v>15729</v>
      </c>
      <c r="C3531" s="37" t="str">
        <f t="shared" si="55"/>
        <v>R03BBантихолинергические средства</v>
      </c>
      <c r="D3531" s="85" t="s">
        <v>13607</v>
      </c>
    </row>
    <row r="3532" spans="1:4" x14ac:dyDescent="0.25">
      <c r="A3532" s="85" t="s">
        <v>10064</v>
      </c>
      <c r="B3532" s="85" t="s">
        <v>13345</v>
      </c>
      <c r="C3532" s="37" t="str">
        <f t="shared" si="55"/>
        <v>R03BCНедокромил</v>
      </c>
      <c r="D3532" s="85" t="s">
        <v>13607</v>
      </c>
    </row>
    <row r="3533" spans="1:4" x14ac:dyDescent="0.25">
      <c r="A3533" s="85" t="s">
        <v>10064</v>
      </c>
      <c r="B3533" s="85" t="s">
        <v>13316</v>
      </c>
      <c r="C3533" s="37" t="str">
        <f t="shared" si="55"/>
        <v>R03BCКромоглициевая кислота</v>
      </c>
      <c r="D3533" s="85" t="s">
        <v>17948</v>
      </c>
    </row>
    <row r="3534" spans="1:4" x14ac:dyDescent="0.25">
      <c r="A3534" s="85" t="s">
        <v>13346</v>
      </c>
      <c r="B3534" s="85" t="s">
        <v>13347</v>
      </c>
      <c r="C3534" s="37" t="str">
        <f t="shared" si="55"/>
        <v>R03CAЭфедрин</v>
      </c>
      <c r="D3534" s="85" t="s">
        <v>13607</v>
      </c>
    </row>
    <row r="3535" spans="1:4" x14ac:dyDescent="0.25">
      <c r="A3535" s="85" t="s">
        <v>13346</v>
      </c>
      <c r="B3535" s="85" t="s">
        <v>15730</v>
      </c>
      <c r="C3535" s="37" t="str">
        <f t="shared" si="55"/>
        <v>R03CAАльфа- и бета-адреномиметики</v>
      </c>
      <c r="D3535" s="85" t="s">
        <v>13607</v>
      </c>
    </row>
    <row r="3536" spans="1:4" x14ac:dyDescent="0.25">
      <c r="A3536" s="85" t="s">
        <v>13346</v>
      </c>
      <c r="B3536" s="85" t="s">
        <v>15732</v>
      </c>
      <c r="C3536" s="37" t="str">
        <f t="shared" si="55"/>
        <v>R03CAЭфедрина гидрохлорида и димедрола по 0.01 г таблетки для детей</v>
      </c>
      <c r="D3536" s="85" t="s">
        <v>13607</v>
      </c>
    </row>
    <row r="3537" spans="1:4" x14ac:dyDescent="0.25">
      <c r="A3537" s="85" t="s">
        <v>13346</v>
      </c>
      <c r="B3537" s="85" t="s">
        <v>15731</v>
      </c>
      <c r="C3537" s="37" t="str">
        <f t="shared" si="55"/>
        <v>R03CAЭтафедрин</v>
      </c>
      <c r="D3537" s="85" t="s">
        <v>13607</v>
      </c>
    </row>
    <row r="3538" spans="1:4" x14ac:dyDescent="0.25">
      <c r="A3538" s="85" t="s">
        <v>15733</v>
      </c>
      <c r="B3538" s="85" t="s">
        <v>15734</v>
      </c>
      <c r="C3538" s="37" t="str">
        <f t="shared" si="55"/>
        <v>R03CBИзопреналин</v>
      </c>
      <c r="D3538" s="85" t="s">
        <v>13607</v>
      </c>
    </row>
    <row r="3539" spans="1:4" x14ac:dyDescent="0.25">
      <c r="A3539" s="85" t="s">
        <v>13348</v>
      </c>
      <c r="B3539" s="85" t="s">
        <v>12513</v>
      </c>
      <c r="C3539" s="37" t="str">
        <f t="shared" si="55"/>
        <v>R03CCФенотерол</v>
      </c>
      <c r="D3539" s="85" t="s">
        <v>13607</v>
      </c>
    </row>
    <row r="3540" spans="1:4" x14ac:dyDescent="0.25">
      <c r="A3540" s="85" t="s">
        <v>13348</v>
      </c>
      <c r="B3540" s="85" t="s">
        <v>13349</v>
      </c>
      <c r="C3540" s="37" t="str">
        <f t="shared" si="55"/>
        <v>R03CCКленбутерол</v>
      </c>
      <c r="D3540" s="85" t="s">
        <v>13607</v>
      </c>
    </row>
    <row r="3541" spans="1:4" x14ac:dyDescent="0.25">
      <c r="A3541" s="85" t="s">
        <v>13348</v>
      </c>
      <c r="B3541" s="85" t="s">
        <v>13339</v>
      </c>
      <c r="C3541" s="37" t="str">
        <f t="shared" si="55"/>
        <v>R03CCСальбутамол</v>
      </c>
      <c r="D3541" s="85" t="s">
        <v>13607</v>
      </c>
    </row>
    <row r="3542" spans="1:4" x14ac:dyDescent="0.25">
      <c r="A3542" s="85" t="s">
        <v>15735</v>
      </c>
      <c r="B3542" s="85" t="s">
        <v>15736</v>
      </c>
      <c r="C3542" s="37" t="str">
        <f t="shared" si="55"/>
        <v>R03CKБеклометазон+Формотерол</v>
      </c>
      <c r="D3542" s="85" t="s">
        <v>13607</v>
      </c>
    </row>
    <row r="3543" spans="1:4" ht="30" x14ac:dyDescent="0.25">
      <c r="A3543" s="85" t="s">
        <v>15735</v>
      </c>
      <c r="B3543" s="85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5" t="s">
        <v>13607</v>
      </c>
    </row>
    <row r="3544" spans="1:4" x14ac:dyDescent="0.25">
      <c r="A3544" s="85" t="s">
        <v>15735</v>
      </c>
      <c r="B3544" s="85" t="s">
        <v>15738</v>
      </c>
      <c r="C3544" s="37" t="str">
        <f t="shared" si="55"/>
        <v>R03CKЭфатин</v>
      </c>
      <c r="D3544" s="85" t="s">
        <v>13607</v>
      </c>
    </row>
    <row r="3545" spans="1:4" x14ac:dyDescent="0.25">
      <c r="A3545" s="85" t="s">
        <v>9925</v>
      </c>
      <c r="B3545" s="85" t="s">
        <v>15743</v>
      </c>
      <c r="C3545" s="37" t="str">
        <f t="shared" si="55"/>
        <v>R03DAИнсановин</v>
      </c>
      <c r="D3545" s="85" t="s">
        <v>13607</v>
      </c>
    </row>
    <row r="3546" spans="1:4" x14ac:dyDescent="0.25">
      <c r="A3546" s="85" t="s">
        <v>9925</v>
      </c>
      <c r="B3546" s="85" t="s">
        <v>15745</v>
      </c>
      <c r="C3546" s="37" t="str">
        <f t="shared" si="55"/>
        <v>R03DAНео-Федрин</v>
      </c>
      <c r="D3546" s="85" t="s">
        <v>13607</v>
      </c>
    </row>
    <row r="3547" spans="1:4" x14ac:dyDescent="0.25">
      <c r="A3547" s="85" t="s">
        <v>9925</v>
      </c>
      <c r="B3547" s="85" t="s">
        <v>15747</v>
      </c>
      <c r="C3547" s="37" t="str">
        <f t="shared" si="55"/>
        <v>R03DAТепафиллин</v>
      </c>
      <c r="D3547" s="85" t="s">
        <v>13607</v>
      </c>
    </row>
    <row r="3548" spans="1:4" x14ac:dyDescent="0.25">
      <c r="A3548" s="85" t="s">
        <v>9925</v>
      </c>
      <c r="B3548" s="85" t="s">
        <v>15741</v>
      </c>
      <c r="C3548" s="37" t="str">
        <f t="shared" si="55"/>
        <v>R03DAДипрофиллин</v>
      </c>
      <c r="D3548" s="85" t="s">
        <v>13607</v>
      </c>
    </row>
    <row r="3549" spans="1:4" x14ac:dyDescent="0.25">
      <c r="A3549" s="85" t="s">
        <v>9925</v>
      </c>
      <c r="B3549" s="85" t="s">
        <v>15746</v>
      </c>
      <c r="C3549" s="37" t="str">
        <f t="shared" si="55"/>
        <v>R03DAТеобромин</v>
      </c>
      <c r="D3549" s="85" t="s">
        <v>13607</v>
      </c>
    </row>
    <row r="3550" spans="1:4" ht="30" x14ac:dyDescent="0.25">
      <c r="A3550" s="85" t="s">
        <v>9925</v>
      </c>
      <c r="B3550" s="85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5" t="s">
        <v>13607</v>
      </c>
    </row>
    <row r="3551" spans="1:4" x14ac:dyDescent="0.25">
      <c r="A3551" s="85" t="s">
        <v>9925</v>
      </c>
      <c r="B3551" s="85" t="s">
        <v>13351</v>
      </c>
      <c r="C3551" s="37" t="str">
        <f t="shared" si="55"/>
        <v>R03DAТеофиллин</v>
      </c>
      <c r="D3551" s="85" t="s">
        <v>13607</v>
      </c>
    </row>
    <row r="3552" spans="1:4" ht="45" x14ac:dyDescent="0.25">
      <c r="A3552" s="85" t="s">
        <v>9925</v>
      </c>
      <c r="B3552" s="85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5" t="s">
        <v>13607</v>
      </c>
    </row>
    <row r="3553" spans="1:4" x14ac:dyDescent="0.25">
      <c r="A3553" s="85" t="s">
        <v>9925</v>
      </c>
      <c r="B3553" s="85" t="s">
        <v>13350</v>
      </c>
      <c r="C3553" s="37" t="str">
        <f t="shared" si="55"/>
        <v>R03DAАминофиллин</v>
      </c>
      <c r="D3553" s="85" t="s">
        <v>17948</v>
      </c>
    </row>
    <row r="3554" spans="1:4" x14ac:dyDescent="0.25">
      <c r="A3554" s="85" t="s">
        <v>9925</v>
      </c>
      <c r="B3554" s="85" t="s">
        <v>15742</v>
      </c>
      <c r="C3554" s="37" t="str">
        <f t="shared" si="55"/>
        <v>R03DAДифенгидрамин+Теофиллин</v>
      </c>
      <c r="D3554" s="85" t="s">
        <v>13607</v>
      </c>
    </row>
    <row r="3555" spans="1:4" x14ac:dyDescent="0.25">
      <c r="A3555" s="85" t="s">
        <v>9925</v>
      </c>
      <c r="B3555" s="85" t="s">
        <v>15744</v>
      </c>
      <c r="C3555" s="37" t="str">
        <f t="shared" si="55"/>
        <v>R03DAксантины</v>
      </c>
      <c r="D3555" s="85" t="s">
        <v>13607</v>
      </c>
    </row>
    <row r="3556" spans="1:4" x14ac:dyDescent="0.25">
      <c r="A3556" s="85" t="s">
        <v>15748</v>
      </c>
      <c r="B3556" s="85" t="s">
        <v>15749</v>
      </c>
      <c r="C3556" s="37" t="str">
        <f t="shared" si="55"/>
        <v>R03DBСальбутамол+Теофиллин</v>
      </c>
      <c r="D3556" s="85" t="s">
        <v>13607</v>
      </c>
    </row>
    <row r="3557" spans="1:4" x14ac:dyDescent="0.25">
      <c r="A3557" s="85" t="s">
        <v>10017</v>
      </c>
      <c r="B3557" s="85" t="s">
        <v>13353</v>
      </c>
      <c r="C3557" s="37" t="str">
        <f t="shared" si="55"/>
        <v>R03DCЗафирлукаст</v>
      </c>
      <c r="D3557" s="85" t="s">
        <v>17948</v>
      </c>
    </row>
    <row r="3558" spans="1:4" x14ac:dyDescent="0.25">
      <c r="A3558" s="85" t="s">
        <v>10017</v>
      </c>
      <c r="B3558" s="85" t="s">
        <v>13352</v>
      </c>
      <c r="C3558" s="37" t="str">
        <f t="shared" si="55"/>
        <v>R03DCМонтелукаст</v>
      </c>
      <c r="D3558" s="85" t="s">
        <v>13607</v>
      </c>
    </row>
    <row r="3559" spans="1:4" x14ac:dyDescent="0.25">
      <c r="A3559" s="85" t="s">
        <v>10178</v>
      </c>
      <c r="B3559" s="85" t="s">
        <v>13354</v>
      </c>
      <c r="C3559" s="37" t="str">
        <f t="shared" si="55"/>
        <v>R03DXОмализумаб</v>
      </c>
      <c r="D3559" s="85" t="s">
        <v>13607</v>
      </c>
    </row>
    <row r="3560" spans="1:4" x14ac:dyDescent="0.25">
      <c r="A3560" s="85" t="s">
        <v>10178</v>
      </c>
      <c r="B3560" s="85" t="s">
        <v>13355</v>
      </c>
      <c r="C3560" s="37" t="str">
        <f t="shared" si="55"/>
        <v>R03DXФенспирид</v>
      </c>
      <c r="D3560" s="85" t="s">
        <v>17948</v>
      </c>
    </row>
    <row r="3561" spans="1:4" x14ac:dyDescent="0.25">
      <c r="A3561" s="85" t="s">
        <v>10178</v>
      </c>
      <c r="B3561" s="85" t="s">
        <v>15750</v>
      </c>
      <c r="C3561" s="37" t="str">
        <f t="shared" si="55"/>
        <v>R03DXРофлумиласт</v>
      </c>
      <c r="D3561" s="85" t="s">
        <v>13607</v>
      </c>
    </row>
    <row r="3562" spans="1:4" x14ac:dyDescent="0.25">
      <c r="A3562" s="85" t="s">
        <v>15751</v>
      </c>
      <c r="B3562" s="85" t="s">
        <v>15755</v>
      </c>
      <c r="C3562" s="37" t="str">
        <f t="shared" si="55"/>
        <v>R05CБромгексин+Гвайфенезин+Сальбутамол+[Рацементол]</v>
      </c>
      <c r="D3562" s="85" t="s">
        <v>13607</v>
      </c>
    </row>
    <row r="3563" spans="1:4" x14ac:dyDescent="0.25">
      <c r="A3563" s="85" t="s">
        <v>15751</v>
      </c>
      <c r="B3563" s="85" t="s">
        <v>15753</v>
      </c>
      <c r="C3563" s="37" t="str">
        <f t="shared" si="55"/>
        <v>R05CБромгексин+Гвайфенезин+Сальбутамол</v>
      </c>
      <c r="D3563" s="85" t="s">
        <v>13607</v>
      </c>
    </row>
    <row r="3564" spans="1:4" x14ac:dyDescent="0.25">
      <c r="A3564" s="85" t="s">
        <v>15751</v>
      </c>
      <c r="B3564" s="85" t="s">
        <v>15754</v>
      </c>
      <c r="C3564" s="37" t="str">
        <f t="shared" si="55"/>
        <v>R05CБромгексин+Гвайфенезин+Сальбутамол+[Левоментол]</v>
      </c>
      <c r="D3564" s="85" t="s">
        <v>13607</v>
      </c>
    </row>
    <row r="3565" spans="1:4" ht="60" x14ac:dyDescent="0.25">
      <c r="A3565" s="85" t="s">
        <v>15751</v>
      </c>
      <c r="B3565" s="85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5" t="s">
        <v>13607</v>
      </c>
    </row>
    <row r="3566" spans="1:4" x14ac:dyDescent="0.25">
      <c r="A3566" s="85" t="s">
        <v>15751</v>
      </c>
      <c r="B3566" s="85" t="s">
        <v>13369</v>
      </c>
      <c r="C3566" s="37" t="str">
        <f t="shared" si="56"/>
        <v>R05CМиртол</v>
      </c>
      <c r="D3566" s="85" t="s">
        <v>13607</v>
      </c>
    </row>
    <row r="3567" spans="1:4" x14ac:dyDescent="0.25">
      <c r="A3567" s="85" t="s">
        <v>13356</v>
      </c>
      <c r="B3567" s="85" t="s">
        <v>15785</v>
      </c>
      <c r="C3567" s="37" t="str">
        <f t="shared" si="56"/>
        <v>R05CAТерпингидрат</v>
      </c>
      <c r="D3567" s="85" t="s">
        <v>13607</v>
      </c>
    </row>
    <row r="3568" spans="1:4" x14ac:dyDescent="0.25">
      <c r="A3568" s="85" t="s">
        <v>13356</v>
      </c>
      <c r="B3568" s="85" t="s">
        <v>15766</v>
      </c>
      <c r="C3568" s="37" t="str">
        <f t="shared" si="56"/>
        <v>R05CAГербион сироп подорожника</v>
      </c>
      <c r="D3568" s="85" t="s">
        <v>13607</v>
      </c>
    </row>
    <row r="3569" spans="1:4" x14ac:dyDescent="0.25">
      <c r="A3569" s="85" t="s">
        <v>13356</v>
      </c>
      <c r="B3569" s="85" t="s">
        <v>15782</v>
      </c>
      <c r="C3569" s="37" t="str">
        <f t="shared" si="56"/>
        <v>R05CAСироп от кашля с подорожником и мать-и-мачехой</v>
      </c>
      <c r="D3569" s="85" t="s">
        <v>13607</v>
      </c>
    </row>
    <row r="3570" spans="1:4" x14ac:dyDescent="0.25">
      <c r="A3570" s="85" t="s">
        <v>13356</v>
      </c>
      <c r="B3570" s="85" t="s">
        <v>15774</v>
      </c>
      <c r="C3570" s="37" t="str">
        <f t="shared" si="56"/>
        <v>R05CAЛинкас Лор</v>
      </c>
      <c r="D3570" s="85" t="s">
        <v>13607</v>
      </c>
    </row>
    <row r="3571" spans="1:4" x14ac:dyDescent="0.25">
      <c r="A3571" s="85" t="s">
        <v>13356</v>
      </c>
      <c r="B3571" s="85" t="s">
        <v>15769</v>
      </c>
      <c r="C3571" s="37" t="str">
        <f t="shared" si="56"/>
        <v>R05CAДоктор Тайсс сироп с подорожником от кашля</v>
      </c>
      <c r="D3571" s="85" t="s">
        <v>13607</v>
      </c>
    </row>
    <row r="3572" spans="1:4" x14ac:dyDescent="0.25">
      <c r="A3572" s="85" t="s">
        <v>13356</v>
      </c>
      <c r="B3572" s="85" t="s">
        <v>15790</v>
      </c>
      <c r="C3572" s="37" t="str">
        <f t="shared" si="56"/>
        <v>R05CAЭвкалиптовый бальзам доктора Тайсса</v>
      </c>
      <c r="D3572" s="85" t="s">
        <v>13607</v>
      </c>
    </row>
    <row r="3573" spans="1:4" x14ac:dyDescent="0.25">
      <c r="A3573" s="85" t="s">
        <v>13356</v>
      </c>
      <c r="B3573" s="85" t="s">
        <v>15776</v>
      </c>
      <c r="C3573" s="37" t="str">
        <f t="shared" si="56"/>
        <v>R05CAНаш выбор-сироп от кашля</v>
      </c>
      <c r="D3573" s="85" t="s">
        <v>13607</v>
      </c>
    </row>
    <row r="3574" spans="1:4" x14ac:dyDescent="0.25">
      <c r="A3574" s="85" t="s">
        <v>13356</v>
      </c>
      <c r="B3574" s="85" t="s">
        <v>15768</v>
      </c>
      <c r="C3574" s="37" t="str">
        <f t="shared" si="56"/>
        <v>R05CAДоктор Тайсс сироп с подорожником</v>
      </c>
      <c r="D3574" s="85" t="s">
        <v>13607</v>
      </c>
    </row>
    <row r="3575" spans="1:4" x14ac:dyDescent="0.25">
      <c r="A3575" s="85" t="s">
        <v>13356</v>
      </c>
      <c r="B3575" s="85" t="s">
        <v>15780</v>
      </c>
      <c r="C3575" s="37" t="str">
        <f t="shared" si="56"/>
        <v>R05CAПротиазин экспекторант</v>
      </c>
      <c r="D3575" s="85" t="s">
        <v>13607</v>
      </c>
    </row>
    <row r="3576" spans="1:4" x14ac:dyDescent="0.25">
      <c r="A3576" s="85" t="s">
        <v>13356</v>
      </c>
      <c r="B3576" s="85" t="s">
        <v>15789</v>
      </c>
      <c r="C3576" s="37" t="str">
        <f t="shared" si="56"/>
        <v>R05CAЭвкабал</v>
      </c>
      <c r="D3576" s="85" t="s">
        <v>13607</v>
      </c>
    </row>
    <row r="3577" spans="1:4" x14ac:dyDescent="0.25">
      <c r="A3577" s="85" t="s">
        <v>13356</v>
      </c>
      <c r="B3577" s="85" t="s">
        <v>15786</v>
      </c>
      <c r="C3577" s="37" t="str">
        <f t="shared" si="56"/>
        <v>R05CAТерпингидрат+[Натрия гидрокарбонат]</v>
      </c>
      <c r="D3577" s="85" t="s">
        <v>13607</v>
      </c>
    </row>
    <row r="3578" spans="1:4" x14ac:dyDescent="0.25">
      <c r="A3578" s="85" t="s">
        <v>13356</v>
      </c>
      <c r="B3578" s="85" t="s">
        <v>15788</v>
      </c>
      <c r="C3578" s="37" t="str">
        <f t="shared" si="56"/>
        <v>R05CAТрависил</v>
      </c>
      <c r="D3578" s="85" t="s">
        <v>13607</v>
      </c>
    </row>
    <row r="3579" spans="1:4" x14ac:dyDescent="0.25">
      <c r="A3579" s="85" t="s">
        <v>13356</v>
      </c>
      <c r="B3579" s="85" t="s">
        <v>15781</v>
      </c>
      <c r="C3579" s="37" t="str">
        <f t="shared" si="56"/>
        <v>R05CAПульмекс бэби</v>
      </c>
      <c r="D3579" s="85" t="s">
        <v>13607</v>
      </c>
    </row>
    <row r="3580" spans="1:4" x14ac:dyDescent="0.25">
      <c r="A3580" s="85" t="s">
        <v>13356</v>
      </c>
      <c r="B3580" s="85" t="s">
        <v>15767</v>
      </c>
      <c r="C3580" s="37" t="str">
        <f t="shared" si="56"/>
        <v>R05CAДоктор Мом</v>
      </c>
      <c r="D3580" s="85" t="s">
        <v>13607</v>
      </c>
    </row>
    <row r="3581" spans="1:4" x14ac:dyDescent="0.25">
      <c r="A3581" s="85" t="s">
        <v>13356</v>
      </c>
      <c r="B3581" s="85" t="s">
        <v>15777</v>
      </c>
      <c r="C3581" s="37" t="str">
        <f t="shared" si="56"/>
        <v>R05CAОтхаркивающие препараты</v>
      </c>
      <c r="D3581" s="85" t="s">
        <v>13607</v>
      </c>
    </row>
    <row r="3582" spans="1:4" ht="60" x14ac:dyDescent="0.25">
      <c r="A3582" s="85" t="s">
        <v>13356</v>
      </c>
      <c r="B3582" s="85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5" t="s">
        <v>13607</v>
      </c>
    </row>
    <row r="3583" spans="1:4" ht="30" x14ac:dyDescent="0.25">
      <c r="A3583" s="85" t="s">
        <v>13356</v>
      </c>
      <c r="B3583" s="85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5" t="s">
        <v>13607</v>
      </c>
    </row>
    <row r="3584" spans="1:4" x14ac:dyDescent="0.25">
      <c r="A3584" s="85" t="s">
        <v>13356</v>
      </c>
      <c r="B3584" s="85" t="s">
        <v>13371</v>
      </c>
      <c r="C3584" s="37" t="str">
        <f t="shared" si="56"/>
        <v>R05CAДевясила корневища и корни</v>
      </c>
      <c r="D3584" s="85" t="s">
        <v>13607</v>
      </c>
    </row>
    <row r="3585" spans="1:4" x14ac:dyDescent="0.25">
      <c r="A3585" s="85" t="s">
        <v>13356</v>
      </c>
      <c r="B3585" s="85" t="s">
        <v>13370</v>
      </c>
      <c r="C3585" s="37" t="str">
        <f t="shared" si="56"/>
        <v>R05CAДушицы обыкновенной трава</v>
      </c>
      <c r="D3585" s="85" t="s">
        <v>13607</v>
      </c>
    </row>
    <row r="3586" spans="1:4" x14ac:dyDescent="0.25">
      <c r="A3586" s="85" t="s">
        <v>13356</v>
      </c>
      <c r="B3586" s="85" t="s">
        <v>13368</v>
      </c>
      <c r="C3586" s="37" t="str">
        <f t="shared" si="56"/>
        <v>R05CAМать-и-мачехи листья</v>
      </c>
      <c r="D3586" s="85" t="s">
        <v>13607</v>
      </c>
    </row>
    <row r="3587" spans="1:4" x14ac:dyDescent="0.25">
      <c r="A3587" s="85" t="s">
        <v>13356</v>
      </c>
      <c r="B3587" s="85" t="s">
        <v>13367</v>
      </c>
      <c r="C3587" s="37" t="str">
        <f t="shared" si="56"/>
        <v>R05CAПлюща листьев экстракт</v>
      </c>
      <c r="D3587" s="85" t="s">
        <v>13607</v>
      </c>
    </row>
    <row r="3588" spans="1:4" x14ac:dyDescent="0.25">
      <c r="A3588" s="85" t="s">
        <v>13356</v>
      </c>
      <c r="B3588" s="85" t="s">
        <v>13360</v>
      </c>
      <c r="C3588" s="37" t="str">
        <f t="shared" si="56"/>
        <v>R05CAСолодки корни</v>
      </c>
      <c r="D3588" s="85" t="s">
        <v>13607</v>
      </c>
    </row>
    <row r="3589" spans="1:4" x14ac:dyDescent="0.25">
      <c r="A3589" s="85" t="s">
        <v>13356</v>
      </c>
      <c r="B3589" s="85" t="s">
        <v>15784</v>
      </c>
      <c r="C3589" s="37" t="str">
        <f t="shared" si="56"/>
        <v>R05CAТермопсиса ланцетного трава+[Натрия гидрокарбонат]</v>
      </c>
      <c r="D3589" s="85" t="s">
        <v>13607</v>
      </c>
    </row>
    <row r="3590" spans="1:4" x14ac:dyDescent="0.25">
      <c r="A3590" s="85" t="s">
        <v>13356</v>
      </c>
      <c r="B3590" s="85" t="s">
        <v>13372</v>
      </c>
      <c r="C3590" s="37" t="str">
        <f t="shared" si="56"/>
        <v>R05CAАлтея лекарственного корней экстракт</v>
      </c>
      <c r="D3590" s="85" t="s">
        <v>13607</v>
      </c>
    </row>
    <row r="3591" spans="1:4" x14ac:dyDescent="0.25">
      <c r="A3591" s="85" t="s">
        <v>13356</v>
      </c>
      <c r="B3591" s="85" t="s">
        <v>13378</v>
      </c>
      <c r="C3591" s="37" t="str">
        <f t="shared" si="56"/>
        <v>R05CAГвайфенезин</v>
      </c>
      <c r="D3591" s="85" t="s">
        <v>13607</v>
      </c>
    </row>
    <row r="3592" spans="1:4" x14ac:dyDescent="0.25">
      <c r="A3592" s="85" t="s">
        <v>13356</v>
      </c>
      <c r="B3592" s="85" t="s">
        <v>13373</v>
      </c>
      <c r="C3592" s="37" t="str">
        <f t="shared" si="56"/>
        <v>R05CAАлтея лекарственного корни</v>
      </c>
      <c r="D3592" s="85" t="s">
        <v>13607</v>
      </c>
    </row>
    <row r="3593" spans="1:4" x14ac:dyDescent="0.25">
      <c r="A3593" s="85" t="s">
        <v>13356</v>
      </c>
      <c r="B3593" s="85" t="s">
        <v>13358</v>
      </c>
      <c r="C3593" s="37" t="str">
        <f t="shared" si="56"/>
        <v>R05CAЧереды трава</v>
      </c>
      <c r="D3593" s="85" t="s">
        <v>13607</v>
      </c>
    </row>
    <row r="3594" spans="1:4" x14ac:dyDescent="0.25">
      <c r="A3594" s="85" t="s">
        <v>13356</v>
      </c>
      <c r="B3594" s="85" t="s">
        <v>13374</v>
      </c>
      <c r="C3594" s="37" t="str">
        <f t="shared" si="56"/>
        <v>R05CAАлтея лекарственного травы экстракт</v>
      </c>
      <c r="D3594" s="85" t="s">
        <v>13607</v>
      </c>
    </row>
    <row r="3595" spans="1:4" x14ac:dyDescent="0.25">
      <c r="A3595" s="85" t="s">
        <v>13356</v>
      </c>
      <c r="B3595" s="85" t="s">
        <v>15772</v>
      </c>
      <c r="C3595" s="37" t="str">
        <f t="shared" si="56"/>
        <v>R05CAКоделак Бронхо</v>
      </c>
      <c r="D3595" s="85" t="s">
        <v>13607</v>
      </c>
    </row>
    <row r="3596" spans="1:4" x14ac:dyDescent="0.25">
      <c r="A3596" s="85" t="s">
        <v>13356</v>
      </c>
      <c r="B3596" s="85" t="s">
        <v>15775</v>
      </c>
      <c r="C3596" s="37" t="str">
        <f t="shared" si="56"/>
        <v>R05CAМать-и-мачехи листья+Подорожника большого листья+Солодки корни</v>
      </c>
      <c r="D3596" s="85" t="s">
        <v>13607</v>
      </c>
    </row>
    <row r="3597" spans="1:4" ht="30" x14ac:dyDescent="0.25">
      <c r="A3597" s="85" t="s">
        <v>13356</v>
      </c>
      <c r="B3597" s="85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5" t="s">
        <v>13607</v>
      </c>
    </row>
    <row r="3598" spans="1:4" ht="30" x14ac:dyDescent="0.25">
      <c r="A3598" s="85" t="s">
        <v>13356</v>
      </c>
      <c r="B3598" s="85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5" t="s">
        <v>13607</v>
      </c>
    </row>
    <row r="3599" spans="1:4" x14ac:dyDescent="0.25">
      <c r="A3599" s="85" t="s">
        <v>13356</v>
      </c>
      <c r="B3599" s="85" t="s">
        <v>13376</v>
      </c>
      <c r="C3599" s="37" t="str">
        <f t="shared" si="56"/>
        <v>R05CAАниса обыкновенного плоды</v>
      </c>
      <c r="D3599" s="85" t="s">
        <v>13607</v>
      </c>
    </row>
    <row r="3600" spans="1:4" x14ac:dyDescent="0.25">
      <c r="A3600" s="85" t="s">
        <v>13356</v>
      </c>
      <c r="B3600" s="85" t="s">
        <v>13377</v>
      </c>
      <c r="C3600" s="37" t="str">
        <f t="shared" si="56"/>
        <v>R05CAАниса обыкновенного семян масло</v>
      </c>
      <c r="D3600" s="85" t="s">
        <v>13607</v>
      </c>
    </row>
    <row r="3601" spans="1:4" x14ac:dyDescent="0.25">
      <c r="A3601" s="85" t="s">
        <v>13356</v>
      </c>
      <c r="B3601" s="85" t="s">
        <v>13375</v>
      </c>
      <c r="C3601" s="37" t="str">
        <f t="shared" si="56"/>
        <v>R05CAБагульника болотного побеги</v>
      </c>
      <c r="D3601" s="85" t="s">
        <v>13607</v>
      </c>
    </row>
    <row r="3602" spans="1:4" ht="60" x14ac:dyDescent="0.25">
      <c r="A3602" s="85" t="s">
        <v>13356</v>
      </c>
      <c r="B3602" s="85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5" t="s">
        <v>13607</v>
      </c>
    </row>
    <row r="3603" spans="1:4" ht="45" x14ac:dyDescent="0.25">
      <c r="A3603" s="85" t="s">
        <v>13356</v>
      </c>
      <c r="B3603" s="85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5" t="s">
        <v>13607</v>
      </c>
    </row>
    <row r="3604" spans="1:4" x14ac:dyDescent="0.25">
      <c r="A3604" s="85" t="s">
        <v>13356</v>
      </c>
      <c r="B3604" s="85" t="s">
        <v>15759</v>
      </c>
      <c r="C3604" s="37" t="str">
        <f t="shared" si="56"/>
        <v>R05CAАммиак+Аниса обыкновенного семян масло</v>
      </c>
      <c r="D3604" s="85" t="s">
        <v>13607</v>
      </c>
    </row>
    <row r="3605" spans="1:4" x14ac:dyDescent="0.25">
      <c r="A3605" s="85" t="s">
        <v>13356</v>
      </c>
      <c r="B3605" s="85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5" t="s">
        <v>13607</v>
      </c>
    </row>
    <row r="3606" spans="1:4" ht="30" x14ac:dyDescent="0.25">
      <c r="A3606" s="85" t="s">
        <v>13356</v>
      </c>
      <c r="B3606" s="85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5" t="s">
        <v>13607</v>
      </c>
    </row>
    <row r="3607" spans="1:4" ht="30" x14ac:dyDescent="0.25">
      <c r="A3607" s="85" t="s">
        <v>13356</v>
      </c>
      <c r="B3607" s="85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5" t="s">
        <v>13607</v>
      </c>
    </row>
    <row r="3608" spans="1:4" ht="30" x14ac:dyDescent="0.25">
      <c r="A3608" s="85" t="s">
        <v>13356</v>
      </c>
      <c r="B3608" s="85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5" t="s">
        <v>13607</v>
      </c>
    </row>
    <row r="3609" spans="1:4" x14ac:dyDescent="0.25">
      <c r="A3609" s="85" t="s">
        <v>13356</v>
      </c>
      <c r="B3609" s="85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5" t="s">
        <v>13607</v>
      </c>
    </row>
    <row r="3610" spans="1:4" x14ac:dyDescent="0.25">
      <c r="A3610" s="85" t="s">
        <v>13356</v>
      </c>
      <c r="B3610" s="85" t="s">
        <v>15779</v>
      </c>
      <c r="C3610" s="37" t="str">
        <f t="shared" si="56"/>
        <v>R05CAПлюща листьев экстракт+Тимьяна обыкновенного травы экстракт</v>
      </c>
      <c r="D3610" s="85" t="s">
        <v>13607</v>
      </c>
    </row>
    <row r="3611" spans="1:4" ht="30" x14ac:dyDescent="0.25">
      <c r="A3611" s="85" t="s">
        <v>13356</v>
      </c>
      <c r="B3611" s="85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5" t="s">
        <v>13607</v>
      </c>
    </row>
    <row r="3612" spans="1:4" x14ac:dyDescent="0.25">
      <c r="A3612" s="85" t="s">
        <v>13356</v>
      </c>
      <c r="B3612" s="85" t="s">
        <v>13362</v>
      </c>
      <c r="C3612" s="37" t="str">
        <f t="shared" si="56"/>
        <v>R05CAТимьяна обыкновенного травы экстракт</v>
      </c>
      <c r="D3612" s="85" t="s">
        <v>13607</v>
      </c>
    </row>
    <row r="3613" spans="1:4" x14ac:dyDescent="0.25">
      <c r="A3613" s="85" t="s">
        <v>13356</v>
      </c>
      <c r="B3613" s="85" t="s">
        <v>13363</v>
      </c>
      <c r="C3613" s="37" t="str">
        <f t="shared" si="56"/>
        <v>R05CAТимьяна ползучего трава</v>
      </c>
      <c r="D3613" s="85" t="s">
        <v>13607</v>
      </c>
    </row>
    <row r="3614" spans="1:4" x14ac:dyDescent="0.25">
      <c r="A3614" s="85" t="s">
        <v>13356</v>
      </c>
      <c r="B3614" s="85" t="s">
        <v>15787</v>
      </c>
      <c r="C3614" s="37" t="str">
        <f t="shared" si="56"/>
        <v>R05CAТимьяна ползучего травы экстракт+[Калия бромид]</v>
      </c>
      <c r="D3614" s="85" t="s">
        <v>13607</v>
      </c>
    </row>
    <row r="3615" spans="1:4" x14ac:dyDescent="0.25">
      <c r="A3615" s="85" t="s">
        <v>13356</v>
      </c>
      <c r="B3615" s="85" t="s">
        <v>13366</v>
      </c>
      <c r="C3615" s="37" t="str">
        <f t="shared" si="56"/>
        <v>R05CAПодорожника большого листья</v>
      </c>
      <c r="D3615" s="85" t="s">
        <v>13607</v>
      </c>
    </row>
    <row r="3616" spans="1:4" x14ac:dyDescent="0.25">
      <c r="A3616" s="85" t="s">
        <v>13356</v>
      </c>
      <c r="B3616" s="85" t="s">
        <v>13357</v>
      </c>
      <c r="C3616" s="37" t="str">
        <f t="shared" si="56"/>
        <v>R05CAФиалки трехцветной и полевой трава</v>
      </c>
      <c r="D3616" s="85" t="s">
        <v>13607</v>
      </c>
    </row>
    <row r="3617" spans="1:4" x14ac:dyDescent="0.25">
      <c r="A3617" s="85" t="s">
        <v>13356</v>
      </c>
      <c r="B3617" s="85" t="s">
        <v>13361</v>
      </c>
      <c r="C3617" s="37" t="str">
        <f t="shared" si="56"/>
        <v>R05CAСосны обыкновенной почки</v>
      </c>
      <c r="D3617" s="85" t="s">
        <v>13607</v>
      </c>
    </row>
    <row r="3618" spans="1:4" x14ac:dyDescent="0.25">
      <c r="A3618" s="85" t="s">
        <v>13356</v>
      </c>
      <c r="B3618" s="85" t="s">
        <v>13364</v>
      </c>
      <c r="C3618" s="37" t="str">
        <f t="shared" si="56"/>
        <v>R05CAПодорожника сок</v>
      </c>
      <c r="D3618" s="85" t="s">
        <v>13607</v>
      </c>
    </row>
    <row r="3619" spans="1:4" ht="30" x14ac:dyDescent="0.25">
      <c r="A3619" s="85" t="s">
        <v>13356</v>
      </c>
      <c r="B3619" s="85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5" t="s">
        <v>13607</v>
      </c>
    </row>
    <row r="3620" spans="1:4" x14ac:dyDescent="0.25">
      <c r="A3620" s="85" t="s">
        <v>13356</v>
      </c>
      <c r="B3620" s="85" t="s">
        <v>15773</v>
      </c>
      <c r="C3620" s="37" t="str">
        <f t="shared" si="56"/>
        <v>R05CAЛикорина гидрохлорида таблетки 0.0002 г</v>
      </c>
      <c r="D3620" s="85" t="s">
        <v>13607</v>
      </c>
    </row>
    <row r="3621" spans="1:4" x14ac:dyDescent="0.25">
      <c r="A3621" s="85" t="s">
        <v>9921</v>
      </c>
      <c r="B3621" s="85" t="s">
        <v>13379</v>
      </c>
      <c r="C3621" s="37" t="str">
        <f t="shared" si="56"/>
        <v>R05CBБромгексин</v>
      </c>
      <c r="D3621" s="85" t="s">
        <v>13607</v>
      </c>
    </row>
    <row r="3622" spans="1:4" x14ac:dyDescent="0.25">
      <c r="A3622" s="85" t="s">
        <v>9921</v>
      </c>
      <c r="B3622" s="85" t="s">
        <v>13383</v>
      </c>
      <c r="C3622" s="37" t="str">
        <f t="shared" si="56"/>
        <v>R05CBКарбоцистеин</v>
      </c>
      <c r="D3622" s="85" t="s">
        <v>13607</v>
      </c>
    </row>
    <row r="3623" spans="1:4" x14ac:dyDescent="0.25">
      <c r="A3623" s="85" t="s">
        <v>9921</v>
      </c>
      <c r="B3623" s="85" t="s">
        <v>13381</v>
      </c>
      <c r="C3623" s="37" t="str">
        <f t="shared" si="56"/>
        <v>R05CBАмброксол</v>
      </c>
      <c r="D3623" s="85" t="s">
        <v>17948</v>
      </c>
    </row>
    <row r="3624" spans="1:4" x14ac:dyDescent="0.25">
      <c r="A3624" s="85" t="s">
        <v>9921</v>
      </c>
      <c r="B3624" s="85" t="s">
        <v>13380</v>
      </c>
      <c r="C3624" s="37" t="str">
        <f t="shared" si="56"/>
        <v>R05CBАцетилцистеин</v>
      </c>
      <c r="D3624" s="85" t="s">
        <v>17948</v>
      </c>
    </row>
    <row r="3625" spans="1:4" x14ac:dyDescent="0.25">
      <c r="A3625" s="85" t="s">
        <v>9921</v>
      </c>
      <c r="B3625" s="85" t="s">
        <v>13382</v>
      </c>
      <c r="C3625" s="37" t="str">
        <f t="shared" si="56"/>
        <v>R05CBДорназа альфа</v>
      </c>
      <c r="D3625" s="85" t="s">
        <v>17948</v>
      </c>
    </row>
    <row r="3626" spans="1:4" x14ac:dyDescent="0.25">
      <c r="A3626" s="85" t="s">
        <v>9921</v>
      </c>
      <c r="B3626" s="85" t="s">
        <v>13520</v>
      </c>
      <c r="C3626" s="37" t="str">
        <f t="shared" si="56"/>
        <v>R05CBМесна</v>
      </c>
      <c r="D3626" s="85" t="s">
        <v>13607</v>
      </c>
    </row>
    <row r="3627" spans="1:4" x14ac:dyDescent="0.25">
      <c r="A3627" s="85" t="s">
        <v>9921</v>
      </c>
      <c r="B3627" s="85" t="s">
        <v>15791</v>
      </c>
      <c r="C3627" s="37" t="str">
        <f t="shared" si="56"/>
        <v>R05CBБронхосан</v>
      </c>
      <c r="D3627" s="85" t="s">
        <v>13607</v>
      </c>
    </row>
    <row r="3628" spans="1:4" x14ac:dyDescent="0.25">
      <c r="A3628" s="85" t="s">
        <v>9921</v>
      </c>
      <c r="B3628" s="85" t="s">
        <v>15792</v>
      </c>
      <c r="C3628" s="37" t="str">
        <f t="shared" si="56"/>
        <v>R05CBЭрдостеин</v>
      </c>
      <c r="D3628" s="85" t="s">
        <v>13607</v>
      </c>
    </row>
    <row r="3629" spans="1:4" x14ac:dyDescent="0.25">
      <c r="A3629" s="85" t="s">
        <v>13384</v>
      </c>
      <c r="B3629" s="85" t="s">
        <v>15794</v>
      </c>
      <c r="C3629" s="37" t="str">
        <f t="shared" ref="C3629:C3692" si="57">CONCATENATE(A3629,B3629)</f>
        <v>R05DAДекстрометорфан+Парацетамол</v>
      </c>
      <c r="D3629" s="85" t="s">
        <v>13607</v>
      </c>
    </row>
    <row r="3630" spans="1:4" x14ac:dyDescent="0.25">
      <c r="A3630" s="85" t="s">
        <v>13384</v>
      </c>
      <c r="B3630" s="85" t="s">
        <v>15795</v>
      </c>
      <c r="C3630" s="37" t="str">
        <f t="shared" si="57"/>
        <v>R05DAКодеин+Фенилтолоксамин</v>
      </c>
      <c r="D3630" s="85" t="s">
        <v>13607</v>
      </c>
    </row>
    <row r="3631" spans="1:4" x14ac:dyDescent="0.25">
      <c r="A3631" s="85" t="s">
        <v>13384</v>
      </c>
      <c r="B3631" s="85" t="s">
        <v>15793</v>
      </c>
      <c r="C3631" s="37" t="str">
        <f t="shared" si="57"/>
        <v>R05DAГвайфенезин+Декстрометорфан</v>
      </c>
      <c r="D3631" s="85" t="s">
        <v>13607</v>
      </c>
    </row>
    <row r="3632" spans="1:4" x14ac:dyDescent="0.25">
      <c r="A3632" s="85" t="s">
        <v>13384</v>
      </c>
      <c r="B3632" s="85" t="s">
        <v>15796</v>
      </c>
      <c r="C3632" s="37" t="str">
        <f t="shared" si="57"/>
        <v>R05DAЭтилморфин</v>
      </c>
      <c r="D3632" s="85" t="s">
        <v>13607</v>
      </c>
    </row>
    <row r="3633" spans="1:4" x14ac:dyDescent="0.25">
      <c r="A3633" s="85" t="s">
        <v>13385</v>
      </c>
      <c r="B3633" s="85" t="s">
        <v>15800</v>
      </c>
      <c r="C3633" s="37" t="str">
        <f t="shared" si="57"/>
        <v>R05DBДименоксадол</v>
      </c>
      <c r="D3633" s="85" t="s">
        <v>13607</v>
      </c>
    </row>
    <row r="3634" spans="1:4" x14ac:dyDescent="0.25">
      <c r="A3634" s="85" t="s">
        <v>13385</v>
      </c>
      <c r="B3634" s="85" t="s">
        <v>15802</v>
      </c>
      <c r="C3634" s="37" t="str">
        <f t="shared" si="57"/>
        <v>R05DBЛеводропропизин</v>
      </c>
      <c r="D3634" s="85" t="s">
        <v>13607</v>
      </c>
    </row>
    <row r="3635" spans="1:4" x14ac:dyDescent="0.25">
      <c r="A3635" s="85" t="s">
        <v>13385</v>
      </c>
      <c r="B3635" s="85" t="s">
        <v>15803</v>
      </c>
      <c r="C3635" s="37" t="str">
        <f t="shared" si="57"/>
        <v>R05DBЛедина таблетки покрытые оболочкой 0.05 г</v>
      </c>
      <c r="D3635" s="85" t="s">
        <v>13607</v>
      </c>
    </row>
    <row r="3636" spans="1:4" x14ac:dyDescent="0.25">
      <c r="A3636" s="85" t="s">
        <v>13385</v>
      </c>
      <c r="B3636" s="85" t="s">
        <v>15804</v>
      </c>
      <c r="C3636" s="37" t="str">
        <f t="shared" si="57"/>
        <v>R05DBОкселадин</v>
      </c>
      <c r="D3636" s="85" t="s">
        <v>13607</v>
      </c>
    </row>
    <row r="3637" spans="1:4" x14ac:dyDescent="0.25">
      <c r="A3637" s="85" t="s">
        <v>13385</v>
      </c>
      <c r="B3637" s="85" t="s">
        <v>15801</v>
      </c>
      <c r="C3637" s="37" t="str">
        <f t="shared" si="57"/>
        <v>R05DBДругие противокашлевые препараты</v>
      </c>
      <c r="D3637" s="85" t="s">
        <v>13607</v>
      </c>
    </row>
    <row r="3638" spans="1:4" x14ac:dyDescent="0.25">
      <c r="A3638" s="85" t="s">
        <v>13385</v>
      </c>
      <c r="B3638" s="85" t="s">
        <v>15805</v>
      </c>
      <c r="C3638" s="37" t="str">
        <f t="shared" si="57"/>
        <v>R05DBРенгалин</v>
      </c>
      <c r="D3638" s="85" t="s">
        <v>13607</v>
      </c>
    </row>
    <row r="3639" spans="1:4" x14ac:dyDescent="0.25">
      <c r="A3639" s="85" t="s">
        <v>13385</v>
      </c>
      <c r="B3639" s="85" t="s">
        <v>15797</v>
      </c>
      <c r="C3639" s="37" t="str">
        <f t="shared" si="57"/>
        <v>R05DBГлауцин</v>
      </c>
      <c r="D3639" s="85" t="s">
        <v>13607</v>
      </c>
    </row>
    <row r="3640" spans="1:4" x14ac:dyDescent="0.25">
      <c r="A3640" s="85" t="s">
        <v>13385</v>
      </c>
      <c r="B3640" s="85" t="s">
        <v>15806</v>
      </c>
      <c r="C3640" s="37" t="str">
        <f t="shared" si="57"/>
        <v>R05DBТипепидин</v>
      </c>
      <c r="D3640" s="85" t="s">
        <v>13607</v>
      </c>
    </row>
    <row r="3641" spans="1:4" x14ac:dyDescent="0.25">
      <c r="A3641" s="85" t="s">
        <v>13385</v>
      </c>
      <c r="B3641" s="85" t="s">
        <v>13387</v>
      </c>
      <c r="C3641" s="37" t="str">
        <f t="shared" si="57"/>
        <v>R05DBБутамират</v>
      </c>
      <c r="D3641" s="85" t="s">
        <v>13607</v>
      </c>
    </row>
    <row r="3642" spans="1:4" x14ac:dyDescent="0.25">
      <c r="A3642" s="85" t="s">
        <v>13385</v>
      </c>
      <c r="B3642" s="85" t="s">
        <v>13386</v>
      </c>
      <c r="C3642" s="37" t="str">
        <f t="shared" si="57"/>
        <v>R05DBПреноксдиазин</v>
      </c>
      <c r="D3642" s="85" t="s">
        <v>13607</v>
      </c>
    </row>
    <row r="3643" spans="1:4" x14ac:dyDescent="0.25">
      <c r="A3643" s="85" t="s">
        <v>13385</v>
      </c>
      <c r="B3643" s="85" t="s">
        <v>15798</v>
      </c>
      <c r="C3643" s="37" t="str">
        <f t="shared" si="57"/>
        <v>R05DBГлауцин+Эфедрин+[Базилика обыкновенного масло]</v>
      </c>
      <c r="D3643" s="85" t="s">
        <v>13607</v>
      </c>
    </row>
    <row r="3644" spans="1:4" x14ac:dyDescent="0.25">
      <c r="A3644" s="85" t="s">
        <v>13385</v>
      </c>
      <c r="B3644" s="85" t="s">
        <v>15799</v>
      </c>
      <c r="C3644" s="37" t="str">
        <f t="shared" si="57"/>
        <v>R05DBГлауцин+Эфедрин+[Шалфея лекарственного листьев масло]</v>
      </c>
      <c r="D3644" s="85" t="s">
        <v>13607</v>
      </c>
    </row>
    <row r="3645" spans="1:4" x14ac:dyDescent="0.25">
      <c r="A3645" s="85" t="s">
        <v>13388</v>
      </c>
      <c r="B3645" s="85" t="s">
        <v>15812</v>
      </c>
      <c r="C3645" s="37" t="str">
        <f t="shared" si="57"/>
        <v>R05FAКодеин+Терпингидрат</v>
      </c>
      <c r="D3645" s="85" t="s">
        <v>13607</v>
      </c>
    </row>
    <row r="3646" spans="1:4" x14ac:dyDescent="0.25">
      <c r="A3646" s="85" t="s">
        <v>13388</v>
      </c>
      <c r="B3646" s="85" t="s">
        <v>15808</v>
      </c>
      <c r="C3646" s="37" t="str">
        <f t="shared" si="57"/>
        <v>R05FAИпекакуана+Кодеин</v>
      </c>
      <c r="D3646" s="85" t="s">
        <v>13607</v>
      </c>
    </row>
    <row r="3647" spans="1:4" x14ac:dyDescent="0.25">
      <c r="A3647" s="85" t="s">
        <v>13388</v>
      </c>
      <c r="B3647" s="85" t="s">
        <v>15813</v>
      </c>
      <c r="C3647" s="37" t="str">
        <f t="shared" si="57"/>
        <v>R05FAПроизводные опия в комбинации с отхаркивающими средствами</v>
      </c>
      <c r="D3647" s="85" t="s">
        <v>13607</v>
      </c>
    </row>
    <row r="3648" spans="1:4" x14ac:dyDescent="0.25">
      <c r="A3648" s="85" t="s">
        <v>13388</v>
      </c>
      <c r="B3648" s="85" t="s">
        <v>15807</v>
      </c>
      <c r="C3648" s="37" t="str">
        <f t="shared" si="57"/>
        <v>R05FAГринделии травы экстракт+Кодеин+Сульфогайякол</v>
      </c>
      <c r="D3648" s="85" t="s">
        <v>13607</v>
      </c>
    </row>
    <row r="3649" spans="1:4" ht="30" x14ac:dyDescent="0.25">
      <c r="A3649" s="85" t="s">
        <v>13388</v>
      </c>
      <c r="B3649" s="85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5" t="s">
        <v>13607</v>
      </c>
    </row>
    <row r="3650" spans="1:4" x14ac:dyDescent="0.25">
      <c r="A3650" s="85" t="s">
        <v>13388</v>
      </c>
      <c r="B3650" s="85" t="s">
        <v>15810</v>
      </c>
      <c r="C3650" s="37" t="str">
        <f t="shared" si="57"/>
        <v>R05FAКодеин+Натрия гидрокарбонат+Терпингидрат</v>
      </c>
      <c r="D3650" s="85" t="s">
        <v>13607</v>
      </c>
    </row>
    <row r="3651" spans="1:4" ht="30" x14ac:dyDescent="0.25">
      <c r="A3651" s="85" t="s">
        <v>13388</v>
      </c>
      <c r="B3651" s="85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5" t="s">
        <v>13607</v>
      </c>
    </row>
    <row r="3652" spans="1:4" x14ac:dyDescent="0.25">
      <c r="A3652" s="85" t="s">
        <v>13389</v>
      </c>
      <c r="B3652" s="85" t="s">
        <v>15817</v>
      </c>
      <c r="C3652" s="37" t="str">
        <f t="shared" si="57"/>
        <v>R05FBЗедекс</v>
      </c>
      <c r="D3652" s="85" t="s">
        <v>13607</v>
      </c>
    </row>
    <row r="3653" spans="1:4" x14ac:dyDescent="0.25">
      <c r="A3653" s="85" t="s">
        <v>13389</v>
      </c>
      <c r="B3653" s="85" t="s">
        <v>15815</v>
      </c>
      <c r="C3653" s="37" t="str">
        <f t="shared" si="57"/>
        <v>R05FBБутамират+Гвайфенезин</v>
      </c>
      <c r="D3653" s="85" t="s">
        <v>13607</v>
      </c>
    </row>
    <row r="3654" spans="1:4" x14ac:dyDescent="0.25">
      <c r="A3654" s="85" t="s">
        <v>13389</v>
      </c>
      <c r="B3654" s="85" t="s">
        <v>15816</v>
      </c>
      <c r="C3654" s="37" t="str">
        <f t="shared" si="57"/>
        <v>R05FBДекстрометорфан+Терпингидрат+[Левоментол]</v>
      </c>
      <c r="D3654" s="85" t="s">
        <v>13607</v>
      </c>
    </row>
    <row r="3655" spans="1:4" x14ac:dyDescent="0.25">
      <c r="A3655" s="85" t="s">
        <v>13389</v>
      </c>
      <c r="B3655" s="85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5" t="s">
        <v>13607</v>
      </c>
    </row>
    <row r="3656" spans="1:4" x14ac:dyDescent="0.25">
      <c r="A3656" s="85" t="s">
        <v>13390</v>
      </c>
      <c r="B3656" s="85" t="s">
        <v>13392</v>
      </c>
      <c r="C3656" s="37" t="str">
        <f t="shared" si="57"/>
        <v>R05XАнтиорзин</v>
      </c>
      <c r="D3656" s="85" t="s">
        <v>13607</v>
      </c>
    </row>
    <row r="3657" spans="1:4" x14ac:dyDescent="0.25">
      <c r="A3657" s="85" t="s">
        <v>13390</v>
      </c>
      <c r="B3657" s="85" t="s">
        <v>15825</v>
      </c>
      <c r="C3657" s="37" t="str">
        <f t="shared" si="57"/>
        <v>R05XДекстрометорфан+Фенилэфрин+Хлорфенамин</v>
      </c>
      <c r="D3657" s="85" t="s">
        <v>13607</v>
      </c>
    </row>
    <row r="3658" spans="1:4" ht="30" x14ac:dyDescent="0.25">
      <c r="A3658" s="85" t="s">
        <v>13390</v>
      </c>
      <c r="B3658" s="85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5" t="s">
        <v>13607</v>
      </c>
    </row>
    <row r="3659" spans="1:4" x14ac:dyDescent="0.25">
      <c r="A3659" s="85" t="s">
        <v>13390</v>
      </c>
      <c r="B3659" s="85" t="s">
        <v>15830</v>
      </c>
      <c r="C3659" s="37" t="str">
        <f t="shared" si="57"/>
        <v>R05XКолдакт Бронхо</v>
      </c>
      <c r="D3659" s="85" t="s">
        <v>13607</v>
      </c>
    </row>
    <row r="3660" spans="1:4" x14ac:dyDescent="0.25">
      <c r="A3660" s="85" t="s">
        <v>13390</v>
      </c>
      <c r="B3660" s="85" t="s">
        <v>13393</v>
      </c>
      <c r="C3660" s="37" t="str">
        <f t="shared" si="57"/>
        <v>R05XЛипы цветки</v>
      </c>
      <c r="D3660" s="85" t="s">
        <v>13607</v>
      </c>
    </row>
    <row r="3661" spans="1:4" x14ac:dyDescent="0.25">
      <c r="A3661" s="85" t="s">
        <v>13390</v>
      </c>
      <c r="B3661" s="85" t="s">
        <v>13391</v>
      </c>
      <c r="C3661" s="37" t="str">
        <f t="shared" si="57"/>
        <v>R05XБузины черной цветки</v>
      </c>
      <c r="D3661" s="85" t="s">
        <v>13607</v>
      </c>
    </row>
    <row r="3662" spans="1:4" x14ac:dyDescent="0.25">
      <c r="A3662" s="85" t="s">
        <v>13390</v>
      </c>
      <c r="B3662" s="85" t="s">
        <v>15818</v>
      </c>
      <c r="C3662" s="37" t="str">
        <f t="shared" si="57"/>
        <v>R05XАнГрикапс максима</v>
      </c>
      <c r="D3662" s="85" t="s">
        <v>13607</v>
      </c>
    </row>
    <row r="3663" spans="1:4" x14ac:dyDescent="0.25">
      <c r="A3663" s="85" t="s">
        <v>13390</v>
      </c>
      <c r="B3663" s="85" t="s">
        <v>15824</v>
      </c>
      <c r="C3663" s="37" t="str">
        <f t="shared" si="57"/>
        <v>R05XДекстрометорфан+Парацетамол+Псевдоэфедрин</v>
      </c>
      <c r="D3663" s="85" t="s">
        <v>13607</v>
      </c>
    </row>
    <row r="3664" spans="1:4" x14ac:dyDescent="0.25">
      <c r="A3664" s="85" t="s">
        <v>13390</v>
      </c>
      <c r="B3664" s="85" t="s">
        <v>15840</v>
      </c>
      <c r="C3664" s="37" t="str">
        <f t="shared" si="57"/>
        <v>R05XСуприма-Плюс</v>
      </c>
      <c r="D3664" s="85" t="s">
        <v>13607</v>
      </c>
    </row>
    <row r="3665" spans="1:4" x14ac:dyDescent="0.25">
      <c r="A3665" s="85" t="s">
        <v>13390</v>
      </c>
      <c r="B3665" s="85" t="s">
        <v>15827</v>
      </c>
      <c r="C3665" s="37" t="str">
        <f t="shared" si="57"/>
        <v>R05XИнфлюнет</v>
      </c>
      <c r="D3665" s="85" t="s">
        <v>13607</v>
      </c>
    </row>
    <row r="3666" spans="1:4" x14ac:dyDescent="0.25">
      <c r="A3666" s="85" t="s">
        <v>13390</v>
      </c>
      <c r="B3666" s="85" t="s">
        <v>15838</v>
      </c>
      <c r="C3666" s="37" t="str">
        <f t="shared" si="57"/>
        <v>R05XСтоптуссин-Фито</v>
      </c>
      <c r="D3666" s="85" t="s">
        <v>13607</v>
      </c>
    </row>
    <row r="3667" spans="1:4" x14ac:dyDescent="0.25">
      <c r="A3667" s="85" t="s">
        <v>13390</v>
      </c>
      <c r="B3667" s="85" t="s">
        <v>15820</v>
      </c>
      <c r="C3667" s="37" t="str">
        <f t="shared" si="57"/>
        <v>R05XАнтигриппин-максимум</v>
      </c>
      <c r="D3667" s="85" t="s">
        <v>13607</v>
      </c>
    </row>
    <row r="3668" spans="1:4" x14ac:dyDescent="0.25">
      <c r="A3668" s="85" t="s">
        <v>13390</v>
      </c>
      <c r="B3668" s="85" t="s">
        <v>15831</v>
      </c>
      <c r="C3668" s="37" t="str">
        <f t="shared" si="57"/>
        <v>R05XКофанол</v>
      </c>
      <c r="D3668" s="85" t="s">
        <v>13607</v>
      </c>
    </row>
    <row r="3669" spans="1:4" x14ac:dyDescent="0.25">
      <c r="A3669" s="85" t="s">
        <v>13390</v>
      </c>
      <c r="B3669" s="85" t="s">
        <v>15286</v>
      </c>
      <c r="C3669" s="37" t="str">
        <f t="shared" si="57"/>
        <v>R05XКамфора+Левоментол+Метилсалицилат</v>
      </c>
      <c r="D3669" s="85" t="s">
        <v>13607</v>
      </c>
    </row>
    <row r="3670" spans="1:4" ht="30" x14ac:dyDescent="0.25">
      <c r="A3670" s="85" t="s">
        <v>13390</v>
      </c>
      <c r="B3670" s="85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5" t="s">
        <v>13607</v>
      </c>
    </row>
    <row r="3671" spans="1:4" x14ac:dyDescent="0.25">
      <c r="A3671" s="85" t="s">
        <v>13390</v>
      </c>
      <c r="B3671" s="85" t="s">
        <v>15821</v>
      </c>
      <c r="C3671" s="37" t="str">
        <f t="shared" si="57"/>
        <v>R05XАнтигриппин-ОРВИ</v>
      </c>
      <c r="D3671" s="85" t="s">
        <v>13607</v>
      </c>
    </row>
    <row r="3672" spans="1:4" x14ac:dyDescent="0.25">
      <c r="A3672" s="85" t="s">
        <v>13390</v>
      </c>
      <c r="B3672" s="85" t="s">
        <v>15841</v>
      </c>
      <c r="C3672" s="37" t="str">
        <f t="shared" si="57"/>
        <v>R05XТерафлю Бро</v>
      </c>
      <c r="D3672" s="85" t="s">
        <v>13607</v>
      </c>
    </row>
    <row r="3673" spans="1:4" x14ac:dyDescent="0.25">
      <c r="A3673" s="85" t="s">
        <v>13390</v>
      </c>
      <c r="B3673" s="85" t="s">
        <v>15836</v>
      </c>
      <c r="C3673" s="37" t="str">
        <f t="shared" si="57"/>
        <v>R05XСептогал</v>
      </c>
      <c r="D3673" s="85" t="s">
        <v>13607</v>
      </c>
    </row>
    <row r="3674" spans="1:4" x14ac:dyDescent="0.25">
      <c r="A3674" s="85" t="s">
        <v>13390</v>
      </c>
      <c r="B3674" s="85" t="s">
        <v>15833</v>
      </c>
      <c r="C3674" s="37" t="str">
        <f t="shared" si="57"/>
        <v>R05XНео-кодион для младенцев</v>
      </c>
      <c r="D3674" s="85" t="s">
        <v>13607</v>
      </c>
    </row>
    <row r="3675" spans="1:4" x14ac:dyDescent="0.25">
      <c r="A3675" s="85" t="s">
        <v>13390</v>
      </c>
      <c r="B3675" s="85" t="s">
        <v>15837</v>
      </c>
      <c r="C3675" s="37" t="str">
        <f t="shared" si="57"/>
        <v>R05XСинупрет</v>
      </c>
      <c r="D3675" s="85" t="s">
        <v>13607</v>
      </c>
    </row>
    <row r="3676" spans="1:4" x14ac:dyDescent="0.25">
      <c r="A3676" s="85" t="s">
        <v>13390</v>
      </c>
      <c r="B3676" s="85" t="s">
        <v>15819</v>
      </c>
      <c r="C3676" s="37" t="str">
        <f t="shared" si="57"/>
        <v>R05XАнтигриппин-АНВИ</v>
      </c>
      <c r="D3676" s="85" t="s">
        <v>13607</v>
      </c>
    </row>
    <row r="3677" spans="1:4" x14ac:dyDescent="0.25">
      <c r="A3677" s="85" t="s">
        <v>13390</v>
      </c>
      <c r="B3677" s="85" t="s">
        <v>15822</v>
      </c>
      <c r="C3677" s="37" t="str">
        <f t="shared" si="57"/>
        <v>R05XАцетилсалициловая кислота+Фенилэфрин+Хлорфенамин</v>
      </c>
      <c r="D3677" s="85" t="s">
        <v>13607</v>
      </c>
    </row>
    <row r="3678" spans="1:4" x14ac:dyDescent="0.25">
      <c r="A3678" s="85" t="s">
        <v>13390</v>
      </c>
      <c r="B3678" s="85" t="s">
        <v>15823</v>
      </c>
      <c r="C3678" s="37" t="str">
        <f t="shared" si="57"/>
        <v>R05XБронхикум медицинские ванны с тимьяном</v>
      </c>
      <c r="D3678" s="85" t="s">
        <v>13607</v>
      </c>
    </row>
    <row r="3679" spans="1:4" x14ac:dyDescent="0.25">
      <c r="A3679" s="85" t="s">
        <v>13390</v>
      </c>
      <c r="B3679" s="85" t="s">
        <v>15826</v>
      </c>
      <c r="C3679" s="37" t="str">
        <f t="shared" si="57"/>
        <v>R05XИнфлубене</v>
      </c>
      <c r="D3679" s="85" t="s">
        <v>13607</v>
      </c>
    </row>
    <row r="3680" spans="1:4" x14ac:dyDescent="0.25">
      <c r="A3680" s="85" t="s">
        <v>13390</v>
      </c>
      <c r="B3680" s="85" t="s">
        <v>15832</v>
      </c>
      <c r="C3680" s="37" t="str">
        <f t="shared" si="57"/>
        <v>R05XКофеин+Парацетамол+Фенилэфрин+Фенирамин</v>
      </c>
      <c r="D3680" s="85" t="s">
        <v>13607</v>
      </c>
    </row>
    <row r="3681" spans="1:4" x14ac:dyDescent="0.25">
      <c r="A3681" s="85" t="s">
        <v>13390</v>
      </c>
      <c r="B3681" s="85" t="s">
        <v>15834</v>
      </c>
      <c r="C3681" s="37" t="str">
        <f t="shared" si="57"/>
        <v>R05XПентафлуцин дневной</v>
      </c>
      <c r="D3681" s="85" t="s">
        <v>13607</v>
      </c>
    </row>
    <row r="3682" spans="1:4" x14ac:dyDescent="0.25">
      <c r="A3682" s="85" t="s">
        <v>13390</v>
      </c>
      <c r="B3682" s="85" t="s">
        <v>15835</v>
      </c>
      <c r="C3682" s="37" t="str">
        <f t="shared" si="57"/>
        <v>R05XРиниколд Бронхо</v>
      </c>
      <c r="D3682" s="85" t="s">
        <v>13607</v>
      </c>
    </row>
    <row r="3683" spans="1:4" x14ac:dyDescent="0.25">
      <c r="A3683" s="85" t="s">
        <v>13390</v>
      </c>
      <c r="B3683" s="85" t="s">
        <v>15839</v>
      </c>
      <c r="C3683" s="37" t="str">
        <f t="shared" si="57"/>
        <v>R05XСуприма-Бронхо</v>
      </c>
      <c r="D3683" s="85" t="s">
        <v>13607</v>
      </c>
    </row>
    <row r="3684" spans="1:4" x14ac:dyDescent="0.25">
      <c r="A3684" s="85" t="s">
        <v>10009</v>
      </c>
      <c r="B3684" s="85" t="s">
        <v>13394</v>
      </c>
      <c r="C3684" s="37" t="str">
        <f t="shared" si="57"/>
        <v>R06AAКлемастин</v>
      </c>
      <c r="D3684" s="85" t="s">
        <v>13607</v>
      </c>
    </row>
    <row r="3685" spans="1:4" x14ac:dyDescent="0.25">
      <c r="A3685" s="85" t="s">
        <v>10009</v>
      </c>
      <c r="B3685" s="85" t="s">
        <v>13395</v>
      </c>
      <c r="C3685" s="37" t="str">
        <f t="shared" si="57"/>
        <v>R06AAДоксиламин</v>
      </c>
      <c r="D3685" s="85" t="s">
        <v>13607</v>
      </c>
    </row>
    <row r="3686" spans="1:4" x14ac:dyDescent="0.25">
      <c r="A3686" s="85" t="s">
        <v>10009</v>
      </c>
      <c r="B3686" s="85" t="s">
        <v>12385</v>
      </c>
      <c r="C3686" s="37" t="str">
        <f t="shared" si="57"/>
        <v>R06AAДифенгидрамин</v>
      </c>
      <c r="D3686" s="85" t="s">
        <v>17948</v>
      </c>
    </row>
    <row r="3687" spans="1:4" x14ac:dyDescent="0.25">
      <c r="A3687" s="85" t="s">
        <v>13396</v>
      </c>
      <c r="B3687" s="85" t="s">
        <v>12386</v>
      </c>
      <c r="C3687" s="37" t="str">
        <f t="shared" si="57"/>
        <v>R06ABДиметинден</v>
      </c>
      <c r="D3687" s="85" t="s">
        <v>13607</v>
      </c>
    </row>
    <row r="3688" spans="1:4" x14ac:dyDescent="0.25">
      <c r="A3688" s="85" t="s">
        <v>10188</v>
      </c>
      <c r="B3688" s="85" t="s">
        <v>13397</v>
      </c>
      <c r="C3688" s="37" t="str">
        <f t="shared" si="57"/>
        <v>R06ACХлоропирамин</v>
      </c>
      <c r="D3688" s="85" t="s">
        <v>17948</v>
      </c>
    </row>
    <row r="3689" spans="1:4" x14ac:dyDescent="0.25">
      <c r="A3689" s="85" t="s">
        <v>13398</v>
      </c>
      <c r="B3689" s="85" t="s">
        <v>13399</v>
      </c>
      <c r="C3689" s="37" t="str">
        <f t="shared" si="57"/>
        <v>R06ADПрометазин</v>
      </c>
      <c r="D3689" s="85" t="s">
        <v>13607</v>
      </c>
    </row>
    <row r="3690" spans="1:4" x14ac:dyDescent="0.25">
      <c r="A3690" s="85" t="s">
        <v>13398</v>
      </c>
      <c r="B3690" s="85" t="s">
        <v>13400</v>
      </c>
      <c r="C3690" s="37" t="str">
        <f t="shared" si="57"/>
        <v>R06ADТиэтилперазин</v>
      </c>
      <c r="D3690" s="85" t="s">
        <v>13607</v>
      </c>
    </row>
    <row r="3691" spans="1:4" x14ac:dyDescent="0.25">
      <c r="A3691" s="85" t="s">
        <v>13398</v>
      </c>
      <c r="B3691" s="85" t="s">
        <v>13401</v>
      </c>
      <c r="C3691" s="37" t="str">
        <f t="shared" si="57"/>
        <v>R06ADМехитазин</v>
      </c>
      <c r="D3691" s="85" t="s">
        <v>13607</v>
      </c>
    </row>
    <row r="3692" spans="1:4" x14ac:dyDescent="0.25">
      <c r="A3692" s="85" t="s">
        <v>13398</v>
      </c>
      <c r="B3692" s="85" t="s">
        <v>13150</v>
      </c>
      <c r="C3692" s="37" t="str">
        <f t="shared" si="57"/>
        <v>R06ADАлимемазин</v>
      </c>
      <c r="D3692" s="85" t="s">
        <v>13607</v>
      </c>
    </row>
    <row r="3693" spans="1:4" x14ac:dyDescent="0.25">
      <c r="A3693" s="85" t="s">
        <v>10189</v>
      </c>
      <c r="B3693" s="85" t="s">
        <v>15842</v>
      </c>
      <c r="C3693" s="37" t="str">
        <f t="shared" ref="C3693:C3756" si="58">CONCATENATE(A3693,B3693)</f>
        <v>R06AEМеклозин</v>
      </c>
      <c r="D3693" s="85" t="s">
        <v>13607</v>
      </c>
    </row>
    <row r="3694" spans="1:4" x14ac:dyDescent="0.25">
      <c r="A3694" s="85" t="s">
        <v>10189</v>
      </c>
      <c r="B3694" s="85" t="s">
        <v>13402</v>
      </c>
      <c r="C3694" s="37" t="str">
        <f t="shared" si="58"/>
        <v>R06AEЛевоцетиризин</v>
      </c>
      <c r="D3694" s="85" t="s">
        <v>13607</v>
      </c>
    </row>
    <row r="3695" spans="1:4" x14ac:dyDescent="0.25">
      <c r="A3695" s="85" t="s">
        <v>10189</v>
      </c>
      <c r="B3695" s="85" t="s">
        <v>13403</v>
      </c>
      <c r="C3695" s="37" t="str">
        <f t="shared" si="58"/>
        <v>R06AEЦетиризин</v>
      </c>
      <c r="D3695" s="85" t="s">
        <v>17948</v>
      </c>
    </row>
    <row r="3696" spans="1:4" x14ac:dyDescent="0.25">
      <c r="A3696" s="85" t="s">
        <v>10079</v>
      </c>
      <c r="B3696" s="85" t="s">
        <v>13409</v>
      </c>
      <c r="C3696" s="37" t="str">
        <f t="shared" si="58"/>
        <v>R06AXЛоратадин</v>
      </c>
      <c r="D3696" s="85" t="s">
        <v>17948</v>
      </c>
    </row>
    <row r="3697" spans="1:4" x14ac:dyDescent="0.25">
      <c r="A3697" s="85" t="s">
        <v>10079</v>
      </c>
      <c r="B3697" s="85" t="s">
        <v>13412</v>
      </c>
      <c r="C3697" s="37" t="str">
        <f t="shared" si="58"/>
        <v>R06AXДименгидринат</v>
      </c>
      <c r="D3697" s="85" t="s">
        <v>13607</v>
      </c>
    </row>
    <row r="3698" spans="1:4" x14ac:dyDescent="0.25">
      <c r="A3698" s="85" t="s">
        <v>10079</v>
      </c>
      <c r="B3698" s="85" t="s">
        <v>13411</v>
      </c>
      <c r="C3698" s="37" t="str">
        <f t="shared" si="58"/>
        <v>R06AXДиметилметилпиридинилэтилтетрагидрокарболин</v>
      </c>
      <c r="D3698" s="85" t="s">
        <v>13607</v>
      </c>
    </row>
    <row r="3699" spans="1:4" x14ac:dyDescent="0.25">
      <c r="A3699" s="85" t="s">
        <v>10079</v>
      </c>
      <c r="B3699" s="85" t="s">
        <v>15846</v>
      </c>
      <c r="C3699" s="37" t="str">
        <f t="shared" si="58"/>
        <v>R06AXМебгидролин+Цинка сульфат</v>
      </c>
      <c r="D3699" s="85" t="s">
        <v>13607</v>
      </c>
    </row>
    <row r="3700" spans="1:4" x14ac:dyDescent="0.25">
      <c r="A3700" s="85" t="s">
        <v>10079</v>
      </c>
      <c r="B3700" s="85" t="s">
        <v>13408</v>
      </c>
      <c r="C3700" s="37" t="str">
        <f t="shared" si="58"/>
        <v>R06AXСехифенадин</v>
      </c>
      <c r="D3700" s="85" t="s">
        <v>13607</v>
      </c>
    </row>
    <row r="3701" spans="1:4" x14ac:dyDescent="0.25">
      <c r="A3701" s="85" t="s">
        <v>10079</v>
      </c>
      <c r="B3701" s="85" t="s">
        <v>13406</v>
      </c>
      <c r="C3701" s="37" t="str">
        <f t="shared" si="58"/>
        <v>R06AXХифенадин</v>
      </c>
      <c r="D3701" s="85" t="s">
        <v>13607</v>
      </c>
    </row>
    <row r="3702" spans="1:4" x14ac:dyDescent="0.25">
      <c r="A3702" s="85" t="s">
        <v>10079</v>
      </c>
      <c r="B3702" s="85" t="s">
        <v>13404</v>
      </c>
      <c r="C3702" s="37" t="str">
        <f t="shared" si="58"/>
        <v>R06AXЦипрогептадин</v>
      </c>
      <c r="D3702" s="85" t="s">
        <v>13607</v>
      </c>
    </row>
    <row r="3703" spans="1:4" x14ac:dyDescent="0.25">
      <c r="A3703" s="85" t="s">
        <v>10079</v>
      </c>
      <c r="B3703" s="85" t="s">
        <v>13410</v>
      </c>
      <c r="C3703" s="37" t="str">
        <f t="shared" si="58"/>
        <v>R06AXМебгидролин</v>
      </c>
      <c r="D3703" s="85" t="s">
        <v>13607</v>
      </c>
    </row>
    <row r="3704" spans="1:4" x14ac:dyDescent="0.25">
      <c r="A3704" s="85" t="s">
        <v>10079</v>
      </c>
      <c r="B3704" s="85" t="s">
        <v>13414</v>
      </c>
      <c r="C3704" s="37" t="str">
        <f t="shared" si="58"/>
        <v>R06AXКетотифен</v>
      </c>
      <c r="D3704" s="85" t="s">
        <v>13607</v>
      </c>
    </row>
    <row r="3705" spans="1:4" x14ac:dyDescent="0.25">
      <c r="A3705" s="85" t="s">
        <v>10079</v>
      </c>
      <c r="B3705" s="85" t="s">
        <v>13405</v>
      </c>
      <c r="C3705" s="37" t="str">
        <f t="shared" si="58"/>
        <v>R06AXЭбастин</v>
      </c>
      <c r="D3705" s="85" t="s">
        <v>13607</v>
      </c>
    </row>
    <row r="3706" spans="1:4" x14ac:dyDescent="0.25">
      <c r="A3706" s="85" t="s">
        <v>10079</v>
      </c>
      <c r="B3706" s="85" t="s">
        <v>13407</v>
      </c>
      <c r="C3706" s="37" t="str">
        <f t="shared" si="58"/>
        <v>R06AXФексофенадин</v>
      </c>
      <c r="D3706" s="85" t="s">
        <v>13607</v>
      </c>
    </row>
    <row r="3707" spans="1:4" x14ac:dyDescent="0.25">
      <c r="A3707" s="85" t="s">
        <v>10079</v>
      </c>
      <c r="B3707" s="85" t="s">
        <v>13413</v>
      </c>
      <c r="C3707" s="37" t="str">
        <f t="shared" si="58"/>
        <v>R06AXДезлоратадин</v>
      </c>
      <c r="D3707" s="85" t="s">
        <v>13607</v>
      </c>
    </row>
    <row r="3708" spans="1:4" x14ac:dyDescent="0.25">
      <c r="A3708" s="85" t="s">
        <v>10079</v>
      </c>
      <c r="B3708" s="85" t="s">
        <v>13315</v>
      </c>
      <c r="C3708" s="37" t="str">
        <f t="shared" si="58"/>
        <v>R06AXАзеластин</v>
      </c>
      <c r="D3708" s="85" t="s">
        <v>13607</v>
      </c>
    </row>
    <row r="3709" spans="1:4" x14ac:dyDescent="0.25">
      <c r="A3709" s="85" t="s">
        <v>10079</v>
      </c>
      <c r="B3709" s="85" t="s">
        <v>15844</v>
      </c>
      <c r="C3709" s="37" t="str">
        <f t="shared" si="58"/>
        <v>R06AXБикарфена таблетки 0.05 г</v>
      </c>
      <c r="D3709" s="85" t="s">
        <v>13607</v>
      </c>
    </row>
    <row r="3710" spans="1:4" x14ac:dyDescent="0.25">
      <c r="A3710" s="85" t="s">
        <v>10079</v>
      </c>
      <c r="B3710" s="85" t="s">
        <v>15845</v>
      </c>
      <c r="C3710" s="37" t="str">
        <f t="shared" si="58"/>
        <v>R06AXдругие антигистаминные средства системного действия</v>
      </c>
      <c r="D3710" s="85" t="s">
        <v>13607</v>
      </c>
    </row>
    <row r="3711" spans="1:4" x14ac:dyDescent="0.25">
      <c r="A3711" s="85" t="s">
        <v>10079</v>
      </c>
      <c r="B3711" s="85" t="s">
        <v>15847</v>
      </c>
      <c r="C3711" s="37" t="str">
        <f t="shared" si="58"/>
        <v>R06AXРупатадин</v>
      </c>
      <c r="D3711" s="85" t="s">
        <v>13607</v>
      </c>
    </row>
    <row r="3712" spans="1:4" x14ac:dyDescent="0.25">
      <c r="A3712" s="85" t="s">
        <v>10079</v>
      </c>
      <c r="B3712" s="85" t="s">
        <v>15843</v>
      </c>
      <c r="C3712" s="37" t="str">
        <f t="shared" si="58"/>
        <v>R06AXАстемизол</v>
      </c>
      <c r="D3712" s="85" t="s">
        <v>13607</v>
      </c>
    </row>
    <row r="3713" spans="1:4" x14ac:dyDescent="0.25">
      <c r="A3713" s="85" t="s">
        <v>10079</v>
      </c>
      <c r="B3713" s="85" t="s">
        <v>11972</v>
      </c>
      <c r="C3713" s="37" t="str">
        <f t="shared" si="58"/>
        <v>R06AXАкривастин</v>
      </c>
      <c r="D3713" s="85" t="s">
        <v>13607</v>
      </c>
    </row>
    <row r="3714" spans="1:4" x14ac:dyDescent="0.25">
      <c r="A3714" s="85" t="s">
        <v>10079</v>
      </c>
      <c r="B3714" s="85" t="s">
        <v>15848</v>
      </c>
      <c r="C3714" s="37" t="str">
        <f t="shared" si="58"/>
        <v>R06AXТерфенадин</v>
      </c>
      <c r="D3714" s="85" t="s">
        <v>13607</v>
      </c>
    </row>
    <row r="3715" spans="1:4" x14ac:dyDescent="0.25">
      <c r="A3715" s="85" t="s">
        <v>10129</v>
      </c>
      <c r="B3715" s="85" t="s">
        <v>15851</v>
      </c>
      <c r="C3715" s="37" t="str">
        <f t="shared" si="58"/>
        <v>R07AAСурфактант-БЛ</v>
      </c>
      <c r="D3715" s="85" t="s">
        <v>17948</v>
      </c>
    </row>
    <row r="3716" spans="1:4" x14ac:dyDescent="0.25">
      <c r="A3716" s="85" t="s">
        <v>10129</v>
      </c>
      <c r="B3716" s="85" t="s">
        <v>15850</v>
      </c>
      <c r="C3716" s="37" t="str">
        <f t="shared" si="58"/>
        <v>R07AAСурфактант-HL</v>
      </c>
      <c r="D3716" s="85" t="s">
        <v>13607</v>
      </c>
    </row>
    <row r="3717" spans="1:4" x14ac:dyDescent="0.25">
      <c r="A3717" s="85" t="s">
        <v>10129</v>
      </c>
      <c r="B3717" s="85" t="s">
        <v>13415</v>
      </c>
      <c r="C3717" s="37" t="str">
        <f t="shared" si="58"/>
        <v>R07AAБовактант</v>
      </c>
      <c r="D3717" s="85" t="s">
        <v>13607</v>
      </c>
    </row>
    <row r="3718" spans="1:4" x14ac:dyDescent="0.25">
      <c r="A3718" s="85" t="s">
        <v>10129</v>
      </c>
      <c r="B3718" s="85" t="s">
        <v>13416</v>
      </c>
      <c r="C3718" s="37" t="str">
        <f t="shared" si="58"/>
        <v>R07AAПорактант альфа</v>
      </c>
      <c r="D3718" s="85" t="s">
        <v>17948</v>
      </c>
    </row>
    <row r="3719" spans="1:4" x14ac:dyDescent="0.25">
      <c r="A3719" s="85" t="s">
        <v>10129</v>
      </c>
      <c r="B3719" s="85" t="s">
        <v>15849</v>
      </c>
      <c r="C3719" s="37" t="str">
        <f t="shared" si="58"/>
        <v>R07AAлегочные сурфактанты</v>
      </c>
      <c r="D3719" s="85" t="s">
        <v>13607</v>
      </c>
    </row>
    <row r="3720" spans="1:4" x14ac:dyDescent="0.25">
      <c r="A3720" s="85" t="s">
        <v>13417</v>
      </c>
      <c r="B3720" s="85" t="s">
        <v>13420</v>
      </c>
      <c r="C3720" s="37" t="str">
        <f t="shared" si="58"/>
        <v>R07ABАммиак</v>
      </c>
      <c r="D3720" s="85" t="s">
        <v>13607</v>
      </c>
    </row>
    <row r="3721" spans="1:4" x14ac:dyDescent="0.25">
      <c r="A3721" s="85" t="s">
        <v>13417</v>
      </c>
      <c r="B3721" s="85" t="s">
        <v>15855</v>
      </c>
      <c r="C3721" s="37" t="str">
        <f t="shared" si="58"/>
        <v>R07ABПрокаин+Сульфокамфорная кислота</v>
      </c>
      <c r="D3721" s="85" t="s">
        <v>13607</v>
      </c>
    </row>
    <row r="3722" spans="1:4" x14ac:dyDescent="0.25">
      <c r="A3722" s="85" t="s">
        <v>13417</v>
      </c>
      <c r="B3722" s="85" t="s">
        <v>13418</v>
      </c>
      <c r="C3722" s="37" t="str">
        <f t="shared" si="58"/>
        <v>R07ABНикетамид</v>
      </c>
      <c r="D3722" s="85" t="s">
        <v>13607</v>
      </c>
    </row>
    <row r="3723" spans="1:4" x14ac:dyDescent="0.25">
      <c r="A3723" s="85" t="s">
        <v>13417</v>
      </c>
      <c r="B3723" s="85" t="s">
        <v>13419</v>
      </c>
      <c r="C3723" s="37" t="str">
        <f t="shared" si="58"/>
        <v>R07ABАлмитрин</v>
      </c>
      <c r="D3723" s="85" t="s">
        <v>13607</v>
      </c>
    </row>
    <row r="3724" spans="1:4" x14ac:dyDescent="0.25">
      <c r="A3724" s="85" t="s">
        <v>13417</v>
      </c>
      <c r="B3724" s="85" t="s">
        <v>15852</v>
      </c>
      <c r="C3724" s="37" t="str">
        <f t="shared" si="58"/>
        <v>R07ABБемегрид</v>
      </c>
      <c r="D3724" s="85" t="s">
        <v>13607</v>
      </c>
    </row>
    <row r="3725" spans="1:4" x14ac:dyDescent="0.25">
      <c r="A3725" s="85" t="s">
        <v>13417</v>
      </c>
      <c r="B3725" s="85" t="s">
        <v>15858</v>
      </c>
      <c r="C3725" s="37" t="str">
        <f t="shared" si="58"/>
        <v>R07ABСтрихнин</v>
      </c>
      <c r="D3725" s="85" t="s">
        <v>13607</v>
      </c>
    </row>
    <row r="3726" spans="1:4" x14ac:dyDescent="0.25">
      <c r="A3726" s="85" t="s">
        <v>13417</v>
      </c>
      <c r="B3726" s="85" t="s">
        <v>15857</v>
      </c>
      <c r="C3726" s="37" t="str">
        <f t="shared" si="58"/>
        <v>R07ABСтимуляторы дыхания</v>
      </c>
      <c r="D3726" s="85" t="s">
        <v>13607</v>
      </c>
    </row>
    <row r="3727" spans="1:4" x14ac:dyDescent="0.25">
      <c r="A3727" s="85" t="s">
        <v>13417</v>
      </c>
      <c r="B3727" s="85" t="s">
        <v>15853</v>
      </c>
      <c r="C3727" s="37" t="str">
        <f t="shared" si="58"/>
        <v>R07ABДуплекс</v>
      </c>
      <c r="D3727" s="85" t="s">
        <v>13607</v>
      </c>
    </row>
    <row r="3728" spans="1:4" x14ac:dyDescent="0.25">
      <c r="A3728" s="85" t="s">
        <v>13417</v>
      </c>
      <c r="B3728" s="85" t="s">
        <v>15856</v>
      </c>
      <c r="C3728" s="37" t="str">
        <f t="shared" si="58"/>
        <v>R07ABСекуринин</v>
      </c>
      <c r="D3728" s="85" t="s">
        <v>13607</v>
      </c>
    </row>
    <row r="3729" spans="1:4" x14ac:dyDescent="0.25">
      <c r="A3729" s="85" t="s">
        <v>13417</v>
      </c>
      <c r="B3729" s="85" t="s">
        <v>15854</v>
      </c>
      <c r="C3729" s="37" t="str">
        <f t="shared" si="58"/>
        <v>R07ABМетиламид этилимидазолдикарбонат</v>
      </c>
      <c r="D3729" s="85" t="s">
        <v>13607</v>
      </c>
    </row>
    <row r="3730" spans="1:4" x14ac:dyDescent="0.25">
      <c r="A3730" s="85" t="s">
        <v>13421</v>
      </c>
      <c r="B3730" s="85" t="s">
        <v>15863</v>
      </c>
      <c r="C3730" s="37" t="str">
        <f t="shared" si="58"/>
        <v>R07AXЭвкалипт-М</v>
      </c>
      <c r="D3730" s="85" t="s">
        <v>13607</v>
      </c>
    </row>
    <row r="3731" spans="1:4" x14ac:dyDescent="0.25">
      <c r="A3731" s="85" t="s">
        <v>13421</v>
      </c>
      <c r="B3731" s="85" t="s">
        <v>15859</v>
      </c>
      <c r="C3731" s="37" t="str">
        <f t="shared" si="58"/>
        <v>R07AXПрочие препараты для лечения заболеваний дыхательной системы</v>
      </c>
      <c r="D3731" s="85" t="s">
        <v>13607</v>
      </c>
    </row>
    <row r="3732" spans="1:4" x14ac:dyDescent="0.25">
      <c r="A3732" s="85" t="s">
        <v>13421</v>
      </c>
      <c r="B3732" s="85" t="s">
        <v>15861</v>
      </c>
      <c r="C3732" s="37" t="str">
        <f t="shared" si="58"/>
        <v>R07AXЭвкалипта прутовидного листьев масло+[Рацементол]</v>
      </c>
      <c r="D3732" s="85" t="s">
        <v>13607</v>
      </c>
    </row>
    <row r="3733" spans="1:4" x14ac:dyDescent="0.25">
      <c r="A3733" s="85" t="s">
        <v>13421</v>
      </c>
      <c r="B3733" s="85" t="s">
        <v>15860</v>
      </c>
      <c r="C3733" s="37" t="str">
        <f t="shared" si="58"/>
        <v>R07AXЭвкалипта прутовидного листьев масло+[Левоментол]</v>
      </c>
      <c r="D3733" s="85" t="s">
        <v>13607</v>
      </c>
    </row>
    <row r="3734" spans="1:4" x14ac:dyDescent="0.25">
      <c r="A3734" s="85" t="s">
        <v>13421</v>
      </c>
      <c r="B3734" s="85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5" t="s">
        <v>13607</v>
      </c>
    </row>
    <row r="3735" spans="1:4" x14ac:dyDescent="0.25">
      <c r="A3735" s="85" t="s">
        <v>13421</v>
      </c>
      <c r="B3735" s="85" t="s">
        <v>13422</v>
      </c>
      <c r="C3735" s="37" t="str">
        <f t="shared" si="58"/>
        <v>R07AXАммония глицирризинат</v>
      </c>
      <c r="D3735" s="85" t="s">
        <v>13607</v>
      </c>
    </row>
    <row r="3736" spans="1:4" x14ac:dyDescent="0.25">
      <c r="A3736" s="85" t="s">
        <v>10166</v>
      </c>
      <c r="B3736" s="85" t="s">
        <v>12402</v>
      </c>
      <c r="C3736" s="37" t="str">
        <f t="shared" si="58"/>
        <v>S01AAФузидовая кислота</v>
      </c>
      <c r="D3736" s="85" t="s">
        <v>13607</v>
      </c>
    </row>
    <row r="3737" spans="1:4" x14ac:dyDescent="0.25">
      <c r="A3737" s="85" t="s">
        <v>10166</v>
      </c>
      <c r="B3737" s="85" t="s">
        <v>12482</v>
      </c>
      <c r="C3737" s="37" t="str">
        <f t="shared" si="58"/>
        <v>S01AAЭритромицин</v>
      </c>
      <c r="D3737" s="85" t="s">
        <v>13607</v>
      </c>
    </row>
    <row r="3738" spans="1:4" x14ac:dyDescent="0.25">
      <c r="A3738" s="85" t="s">
        <v>10166</v>
      </c>
      <c r="B3738" s="85" t="s">
        <v>15867</v>
      </c>
      <c r="C3738" s="37" t="str">
        <f t="shared" si="58"/>
        <v>S01AAКолистиметат натрия+Тетрациклин+Хлорамфеникол</v>
      </c>
      <c r="D3738" s="85" t="s">
        <v>13607</v>
      </c>
    </row>
    <row r="3739" spans="1:4" x14ac:dyDescent="0.25">
      <c r="A3739" s="85" t="s">
        <v>10166</v>
      </c>
      <c r="B3739" s="85" t="s">
        <v>15866</v>
      </c>
      <c r="C3739" s="37" t="str">
        <f t="shared" si="58"/>
        <v>S01AAКолистиметат натрия+Ролитетрациклин+Хлорамфеникол</v>
      </c>
      <c r="D3739" s="85" t="s">
        <v>13607</v>
      </c>
    </row>
    <row r="3740" spans="1:4" x14ac:dyDescent="0.25">
      <c r="A3740" s="85" t="s">
        <v>10166</v>
      </c>
      <c r="B3740" s="85" t="s">
        <v>12400</v>
      </c>
      <c r="C3740" s="37" t="str">
        <f t="shared" si="58"/>
        <v>S01AAТетрациклин</v>
      </c>
      <c r="D3740" s="85" t="s">
        <v>17948</v>
      </c>
    </row>
    <row r="3741" spans="1:4" x14ac:dyDescent="0.25">
      <c r="A3741" s="85" t="s">
        <v>10166</v>
      </c>
      <c r="B3741" s="85" t="s">
        <v>12674</v>
      </c>
      <c r="C3741" s="37" t="str">
        <f t="shared" si="58"/>
        <v>S01AAТобрамицин</v>
      </c>
      <c r="D3741" s="85" t="s">
        <v>13607</v>
      </c>
    </row>
    <row r="3742" spans="1:4" x14ac:dyDescent="0.25">
      <c r="A3742" s="85" t="s">
        <v>10166</v>
      </c>
      <c r="B3742" s="85" t="s">
        <v>12403</v>
      </c>
      <c r="C3742" s="37" t="str">
        <f t="shared" si="58"/>
        <v>S01AAХлорамфеникол</v>
      </c>
      <c r="D3742" s="85" t="s">
        <v>13607</v>
      </c>
    </row>
    <row r="3743" spans="1:4" x14ac:dyDescent="0.25">
      <c r="A3743" s="85" t="s">
        <v>10166</v>
      </c>
      <c r="B3743" s="85" t="s">
        <v>12406</v>
      </c>
      <c r="C3743" s="37" t="str">
        <f t="shared" si="58"/>
        <v>S01AAГентамицин</v>
      </c>
      <c r="D3743" s="85" t="s">
        <v>13607</v>
      </c>
    </row>
    <row r="3744" spans="1:4" x14ac:dyDescent="0.25">
      <c r="A3744" s="85" t="s">
        <v>10166</v>
      </c>
      <c r="B3744" s="85" t="s">
        <v>15864</v>
      </c>
      <c r="C3744" s="37" t="str">
        <f t="shared" si="58"/>
        <v>S01AAантибиотики</v>
      </c>
      <c r="D3744" s="85" t="s">
        <v>13607</v>
      </c>
    </row>
    <row r="3745" spans="1:4" x14ac:dyDescent="0.25">
      <c r="A3745" s="85" t="s">
        <v>10166</v>
      </c>
      <c r="B3745" s="85" t="s">
        <v>15865</v>
      </c>
      <c r="C3745" s="37" t="str">
        <f t="shared" si="58"/>
        <v>S01AAДитетрациклиновая мазь глазная 10000 ЕД/г</v>
      </c>
      <c r="D3745" s="85" t="s">
        <v>13607</v>
      </c>
    </row>
    <row r="3746" spans="1:4" x14ac:dyDescent="0.25">
      <c r="A3746" s="85" t="s">
        <v>10166</v>
      </c>
      <c r="B3746" s="85" t="s">
        <v>11916</v>
      </c>
      <c r="C3746" s="37" t="str">
        <f t="shared" si="58"/>
        <v>S01AAКанамицин</v>
      </c>
      <c r="D3746" s="85" t="s">
        <v>13607</v>
      </c>
    </row>
    <row r="3747" spans="1:4" x14ac:dyDescent="0.25">
      <c r="A3747" s="85" t="s">
        <v>13424</v>
      </c>
      <c r="B3747" s="85" t="s">
        <v>14997</v>
      </c>
      <c r="C3747" s="37" t="str">
        <f t="shared" si="58"/>
        <v>S01ABСульфаметоксипиридазин</v>
      </c>
      <c r="D3747" s="85" t="s">
        <v>13607</v>
      </c>
    </row>
    <row r="3748" spans="1:4" x14ac:dyDescent="0.25">
      <c r="A3748" s="85" t="s">
        <v>13424</v>
      </c>
      <c r="B3748" s="85" t="s">
        <v>13823</v>
      </c>
      <c r="C3748" s="37" t="str">
        <f t="shared" si="58"/>
        <v>S01ABСульфаниламиды</v>
      </c>
      <c r="D3748" s="85" t="s">
        <v>13607</v>
      </c>
    </row>
    <row r="3749" spans="1:4" x14ac:dyDescent="0.25">
      <c r="A3749" s="85" t="s">
        <v>13424</v>
      </c>
      <c r="B3749" s="85" t="s">
        <v>12659</v>
      </c>
      <c r="C3749" s="37" t="str">
        <f t="shared" si="58"/>
        <v>S01ABСульфацетамид</v>
      </c>
      <c r="D3749" s="85" t="s">
        <v>13607</v>
      </c>
    </row>
    <row r="3750" spans="1:4" x14ac:dyDescent="0.25">
      <c r="A3750" s="85" t="s">
        <v>13425</v>
      </c>
      <c r="B3750" s="85" t="s">
        <v>13426</v>
      </c>
      <c r="C3750" s="37" t="str">
        <f t="shared" si="58"/>
        <v>S01ADБромнафтохинон</v>
      </c>
      <c r="D3750" s="85" t="s">
        <v>13607</v>
      </c>
    </row>
    <row r="3751" spans="1:4" x14ac:dyDescent="0.25">
      <c r="A3751" s="85" t="s">
        <v>13425</v>
      </c>
      <c r="B3751" s="85" t="s">
        <v>13428</v>
      </c>
      <c r="C3751" s="37" t="str">
        <f t="shared" si="58"/>
        <v>S01ADДесмодиума канадского травы экстракт</v>
      </c>
      <c r="D3751" s="85" t="s">
        <v>13607</v>
      </c>
    </row>
    <row r="3752" spans="1:4" x14ac:dyDescent="0.25">
      <c r="A3752" s="85" t="s">
        <v>13425</v>
      </c>
      <c r="B3752" s="85" t="s">
        <v>12418</v>
      </c>
      <c r="C3752" s="37" t="str">
        <f t="shared" si="58"/>
        <v>S01ADАцикловир</v>
      </c>
      <c r="D3752" s="85" t="s">
        <v>13607</v>
      </c>
    </row>
    <row r="3753" spans="1:4" x14ac:dyDescent="0.25">
      <c r="A3753" s="85" t="s">
        <v>13425</v>
      </c>
      <c r="B3753" s="85" t="s">
        <v>15868</v>
      </c>
      <c r="C3753" s="37" t="str">
        <f t="shared" si="58"/>
        <v>S01ADИдоксуридин</v>
      </c>
      <c r="D3753" s="85" t="s">
        <v>13607</v>
      </c>
    </row>
    <row r="3754" spans="1:4" x14ac:dyDescent="0.25">
      <c r="A3754" s="85" t="s">
        <v>13425</v>
      </c>
      <c r="B3754" s="85" t="s">
        <v>15235</v>
      </c>
      <c r="C3754" s="37" t="str">
        <f t="shared" si="58"/>
        <v>S01ADПолиадениловая кислота+Полиуридиловая кислота</v>
      </c>
      <c r="D3754" s="85" t="s">
        <v>13607</v>
      </c>
    </row>
    <row r="3755" spans="1:4" x14ac:dyDescent="0.25">
      <c r="A3755" s="85" t="s">
        <v>13425</v>
      </c>
      <c r="B3755" s="85" t="s">
        <v>15869</v>
      </c>
      <c r="C3755" s="37" t="str">
        <f t="shared" si="58"/>
        <v>S01ADОфтальмоферон</v>
      </c>
      <c r="D3755" s="85" t="s">
        <v>13607</v>
      </c>
    </row>
    <row r="3756" spans="1:4" x14ac:dyDescent="0.25">
      <c r="A3756" s="85" t="s">
        <v>13425</v>
      </c>
      <c r="B3756" s="85" t="s">
        <v>14584</v>
      </c>
      <c r="C3756" s="37" t="str">
        <f t="shared" si="58"/>
        <v>S01ADПротивовирусные препараты</v>
      </c>
      <c r="D3756" s="85" t="s">
        <v>13607</v>
      </c>
    </row>
    <row r="3757" spans="1:4" x14ac:dyDescent="0.25">
      <c r="A3757" s="85" t="s">
        <v>13425</v>
      </c>
      <c r="B3757" s="85" t="s">
        <v>15870</v>
      </c>
      <c r="C3757" s="37" t="str">
        <f t="shared" ref="C3757:C3820" si="59">CONCATENATE(A3757,B3757)</f>
        <v>S01ADФлуоренонилглиоксаля бисульфит</v>
      </c>
      <c r="D3757" s="85" t="s">
        <v>13607</v>
      </c>
    </row>
    <row r="3758" spans="1:4" x14ac:dyDescent="0.25">
      <c r="A3758" s="85" t="s">
        <v>13429</v>
      </c>
      <c r="B3758" s="85" t="s">
        <v>14591</v>
      </c>
      <c r="C3758" s="37" t="str">
        <f t="shared" si="59"/>
        <v>S01AXДругие противомикробные препараты</v>
      </c>
      <c r="D3758" s="85" t="s">
        <v>13607</v>
      </c>
    </row>
    <row r="3759" spans="1:4" x14ac:dyDescent="0.25">
      <c r="A3759" s="85" t="s">
        <v>13429</v>
      </c>
      <c r="B3759" s="85" t="s">
        <v>15871</v>
      </c>
      <c r="C3759" s="37" t="str">
        <f t="shared" si="59"/>
        <v>S01AXОфтальмол</v>
      </c>
      <c r="D3759" s="85" t="s">
        <v>13607</v>
      </c>
    </row>
    <row r="3760" spans="1:4" x14ac:dyDescent="0.25">
      <c r="A3760" s="85" t="s">
        <v>13429</v>
      </c>
      <c r="B3760" s="85" t="s">
        <v>15872</v>
      </c>
      <c r="C3760" s="37" t="str">
        <f t="shared" si="59"/>
        <v>S01AXОфтальмо-септонекс</v>
      </c>
      <c r="D3760" s="85" t="s">
        <v>13607</v>
      </c>
    </row>
    <row r="3761" spans="1:4" x14ac:dyDescent="0.25">
      <c r="A3761" s="85" t="s">
        <v>13429</v>
      </c>
      <c r="B3761" s="85" t="s">
        <v>13512</v>
      </c>
      <c r="C3761" s="37" t="str">
        <f t="shared" si="59"/>
        <v>S01AXДекаметилендиметилментоксикарбонилметиламмония дихлорид</v>
      </c>
      <c r="D3761" s="85" t="s">
        <v>13607</v>
      </c>
    </row>
    <row r="3762" spans="1:4" x14ac:dyDescent="0.25">
      <c r="A3762" s="85" t="s">
        <v>13429</v>
      </c>
      <c r="B3762" s="85" t="s">
        <v>12678</v>
      </c>
      <c r="C3762" s="37" t="str">
        <f t="shared" si="59"/>
        <v>S01AXГатифлоксацин</v>
      </c>
      <c r="D3762" s="85" t="s">
        <v>13607</v>
      </c>
    </row>
    <row r="3763" spans="1:4" x14ac:dyDescent="0.25">
      <c r="A3763" s="85" t="s">
        <v>13429</v>
      </c>
      <c r="B3763" s="85" t="s">
        <v>12682</v>
      </c>
      <c r="C3763" s="37" t="str">
        <f t="shared" si="59"/>
        <v>S01AXОфлоксацин</v>
      </c>
      <c r="D3763" s="85" t="s">
        <v>13607</v>
      </c>
    </row>
    <row r="3764" spans="1:4" x14ac:dyDescent="0.25">
      <c r="A3764" s="85" t="s">
        <v>13429</v>
      </c>
      <c r="B3764" s="85" t="s">
        <v>12687</v>
      </c>
      <c r="C3764" s="37" t="str">
        <f t="shared" si="59"/>
        <v>S01AXЦипрофлоксацин</v>
      </c>
      <c r="D3764" s="85" t="s">
        <v>13607</v>
      </c>
    </row>
    <row r="3765" spans="1:4" x14ac:dyDescent="0.25">
      <c r="A3765" s="85" t="s">
        <v>13429</v>
      </c>
      <c r="B3765" s="85" t="s">
        <v>12683</v>
      </c>
      <c r="C3765" s="37" t="str">
        <f t="shared" si="59"/>
        <v>S01AXЛевофлоксацин</v>
      </c>
      <c r="D3765" s="85" t="s">
        <v>13607</v>
      </c>
    </row>
    <row r="3766" spans="1:4" x14ac:dyDescent="0.25">
      <c r="A3766" s="85" t="s">
        <v>13429</v>
      </c>
      <c r="B3766" s="85" t="s">
        <v>12468</v>
      </c>
      <c r="C3766" s="37" t="str">
        <f t="shared" si="59"/>
        <v>S01AXБензилдиметил-миристоиламино-пропиламмоний</v>
      </c>
      <c r="D3766" s="85" t="s">
        <v>13607</v>
      </c>
    </row>
    <row r="3767" spans="1:4" x14ac:dyDescent="0.25">
      <c r="A3767" s="85" t="s">
        <v>13429</v>
      </c>
      <c r="B3767" s="85" t="s">
        <v>12680</v>
      </c>
      <c r="C3767" s="37" t="str">
        <f t="shared" si="59"/>
        <v>S01AXНорфлоксацин</v>
      </c>
      <c r="D3767" s="85" t="s">
        <v>13607</v>
      </c>
    </row>
    <row r="3768" spans="1:4" x14ac:dyDescent="0.25">
      <c r="A3768" s="85" t="s">
        <v>13429</v>
      </c>
      <c r="B3768" s="85" t="s">
        <v>13430</v>
      </c>
      <c r="C3768" s="37" t="str">
        <f t="shared" si="59"/>
        <v>S01AXПиклоксидин</v>
      </c>
      <c r="D3768" s="85" t="s">
        <v>13607</v>
      </c>
    </row>
    <row r="3769" spans="1:4" x14ac:dyDescent="0.25">
      <c r="A3769" s="85" t="s">
        <v>13429</v>
      </c>
      <c r="B3769" s="85" t="s">
        <v>12685</v>
      </c>
      <c r="C3769" s="37" t="str">
        <f t="shared" si="59"/>
        <v>S01AXЛомефлоксацин</v>
      </c>
      <c r="D3769" s="85" t="s">
        <v>13607</v>
      </c>
    </row>
    <row r="3770" spans="1:4" x14ac:dyDescent="0.25">
      <c r="A3770" s="85" t="s">
        <v>13431</v>
      </c>
      <c r="B3770" s="85" t="s">
        <v>13432</v>
      </c>
      <c r="C3770" s="37" t="str">
        <f t="shared" si="59"/>
        <v>S01BAДесонид</v>
      </c>
      <c r="D3770" s="85" t="s">
        <v>13607</v>
      </c>
    </row>
    <row r="3771" spans="1:4" x14ac:dyDescent="0.25">
      <c r="A3771" s="85" t="s">
        <v>13431</v>
      </c>
      <c r="B3771" s="85" t="s">
        <v>12424</v>
      </c>
      <c r="C3771" s="37" t="str">
        <f t="shared" si="59"/>
        <v>S01BAГидрокортизон</v>
      </c>
      <c r="D3771" s="85" t="s">
        <v>13607</v>
      </c>
    </row>
    <row r="3772" spans="1:4" x14ac:dyDescent="0.25">
      <c r="A3772" s="85" t="s">
        <v>13431</v>
      </c>
      <c r="B3772" s="85" t="s">
        <v>12613</v>
      </c>
      <c r="C3772" s="37" t="str">
        <f t="shared" si="59"/>
        <v>S01BAДексаметазон</v>
      </c>
      <c r="D3772" s="85" t="s">
        <v>13607</v>
      </c>
    </row>
    <row r="3773" spans="1:4" x14ac:dyDescent="0.25">
      <c r="A3773" s="85" t="s">
        <v>13431</v>
      </c>
      <c r="B3773" s="85" t="s">
        <v>12425</v>
      </c>
      <c r="C3773" s="37" t="str">
        <f t="shared" si="59"/>
        <v>S01BAПреднизолон</v>
      </c>
      <c r="D3773" s="85" t="s">
        <v>13607</v>
      </c>
    </row>
    <row r="3774" spans="1:4" x14ac:dyDescent="0.25">
      <c r="A3774" s="85" t="s">
        <v>13433</v>
      </c>
      <c r="B3774" s="85" t="s">
        <v>13016</v>
      </c>
      <c r="C3774" s="37" t="str">
        <f t="shared" si="59"/>
        <v>S01BCДиклофенак</v>
      </c>
      <c r="D3774" s="85" t="s">
        <v>13607</v>
      </c>
    </row>
    <row r="3775" spans="1:4" x14ac:dyDescent="0.25">
      <c r="A3775" s="85" t="s">
        <v>13433</v>
      </c>
      <c r="B3775" s="85" t="s">
        <v>12199</v>
      </c>
      <c r="C3775" s="37" t="str">
        <f t="shared" si="59"/>
        <v>S01BCИндометацин</v>
      </c>
      <c r="D3775" s="85" t="s">
        <v>13607</v>
      </c>
    </row>
    <row r="3776" spans="1:4" x14ac:dyDescent="0.25">
      <c r="A3776" s="85" t="s">
        <v>13433</v>
      </c>
      <c r="B3776" s="85" t="s">
        <v>15873</v>
      </c>
      <c r="C3776" s="37" t="str">
        <f t="shared" si="59"/>
        <v>S01BCНепафенак</v>
      </c>
      <c r="D3776" s="85" t="s">
        <v>13607</v>
      </c>
    </row>
    <row r="3777" spans="1:4" x14ac:dyDescent="0.25">
      <c r="A3777" s="85" t="s">
        <v>13434</v>
      </c>
      <c r="B3777" s="85" t="s">
        <v>15874</v>
      </c>
      <c r="C3777" s="37" t="str">
        <f t="shared" si="59"/>
        <v>S01CAГентамицин+Дексаметазон</v>
      </c>
      <c r="D3777" s="85" t="s">
        <v>13607</v>
      </c>
    </row>
    <row r="3778" spans="1:4" x14ac:dyDescent="0.25">
      <c r="A3778" s="85" t="s">
        <v>13434</v>
      </c>
      <c r="B3778" s="85" t="s">
        <v>15877</v>
      </c>
      <c r="C3778" s="37" t="str">
        <f t="shared" si="59"/>
        <v>S01CAДексаметазон+Тобрамицин</v>
      </c>
      <c r="D3778" s="85" t="s">
        <v>13607</v>
      </c>
    </row>
    <row r="3779" spans="1:4" x14ac:dyDescent="0.25">
      <c r="A3779" s="85" t="s">
        <v>13434</v>
      </c>
      <c r="B3779" s="85" t="s">
        <v>14634</v>
      </c>
      <c r="C3779" s="37" t="str">
        <f t="shared" si="59"/>
        <v>S01CAБетаметазон+Гентамицин</v>
      </c>
      <c r="D3779" s="85" t="s">
        <v>13607</v>
      </c>
    </row>
    <row r="3780" spans="1:4" x14ac:dyDescent="0.25">
      <c r="A3780" s="85" t="s">
        <v>13434</v>
      </c>
      <c r="B3780" s="85" t="s">
        <v>15876</v>
      </c>
      <c r="C3780" s="37" t="str">
        <f t="shared" si="59"/>
        <v>S01CAДексаметазон+Неомицин+Полимиксин B</v>
      </c>
      <c r="D3780" s="85" t="s">
        <v>13607</v>
      </c>
    </row>
    <row r="3781" spans="1:4" x14ac:dyDescent="0.25">
      <c r="A3781" s="85" t="s">
        <v>13434</v>
      </c>
      <c r="B3781" s="85" t="s">
        <v>15875</v>
      </c>
      <c r="C3781" s="37" t="str">
        <f t="shared" si="59"/>
        <v>S01CAДексаметазон+Неомицин</v>
      </c>
      <c r="D3781" s="85" t="s">
        <v>13607</v>
      </c>
    </row>
    <row r="3782" spans="1:4" x14ac:dyDescent="0.25">
      <c r="A3782" s="85" t="s">
        <v>13435</v>
      </c>
      <c r="B3782" s="85" t="s">
        <v>13436</v>
      </c>
      <c r="C3782" s="37" t="str">
        <f t="shared" si="59"/>
        <v>S01EAБримонидин</v>
      </c>
      <c r="D3782" s="85" t="s">
        <v>13607</v>
      </c>
    </row>
    <row r="3783" spans="1:4" x14ac:dyDescent="0.25">
      <c r="A3783" s="85" t="s">
        <v>13435</v>
      </c>
      <c r="B3783" s="85" t="s">
        <v>12218</v>
      </c>
      <c r="C3783" s="37" t="str">
        <f t="shared" si="59"/>
        <v>S01EAКлонидин</v>
      </c>
      <c r="D3783" s="85" t="s">
        <v>13607</v>
      </c>
    </row>
    <row r="3784" spans="1:4" x14ac:dyDescent="0.25">
      <c r="A3784" s="85" t="s">
        <v>10121</v>
      </c>
      <c r="B3784" s="85" t="s">
        <v>15882</v>
      </c>
      <c r="C3784" s="37" t="str">
        <f t="shared" si="59"/>
        <v>S01EBПилокарпин+[Метилцеллюлоза]</v>
      </c>
      <c r="D3784" s="85" t="s">
        <v>13607</v>
      </c>
    </row>
    <row r="3785" spans="1:4" x14ac:dyDescent="0.25">
      <c r="A3785" s="85" t="s">
        <v>10121</v>
      </c>
      <c r="B3785" s="85" t="s">
        <v>15883</v>
      </c>
      <c r="C3785" s="37" t="str">
        <f t="shared" si="59"/>
        <v>S01EBПилокарпин+Тимолол</v>
      </c>
      <c r="D3785" s="85" t="s">
        <v>13607</v>
      </c>
    </row>
    <row r="3786" spans="1:4" x14ac:dyDescent="0.25">
      <c r="A3786" s="85" t="s">
        <v>10121</v>
      </c>
      <c r="B3786" s="85" t="s">
        <v>13437</v>
      </c>
      <c r="C3786" s="37" t="str">
        <f t="shared" si="59"/>
        <v>S01EBПилокарпин</v>
      </c>
      <c r="D3786" s="85" t="s">
        <v>17948</v>
      </c>
    </row>
    <row r="3787" spans="1:4" x14ac:dyDescent="0.25">
      <c r="A3787" s="85" t="s">
        <v>10121</v>
      </c>
      <c r="B3787" s="85" t="s">
        <v>15879</v>
      </c>
      <c r="C3787" s="37" t="str">
        <f t="shared" si="59"/>
        <v>S01EBКарбахол</v>
      </c>
      <c r="D3787" s="85" t="s">
        <v>13607</v>
      </c>
    </row>
    <row r="3788" spans="1:4" x14ac:dyDescent="0.25">
      <c r="A3788" s="85" t="s">
        <v>10121</v>
      </c>
      <c r="B3788" s="85" t="s">
        <v>15884</v>
      </c>
      <c r="C3788" s="37" t="str">
        <f t="shared" si="59"/>
        <v>S01EBФизостигмин</v>
      </c>
      <c r="D3788" s="85" t="s">
        <v>13607</v>
      </c>
    </row>
    <row r="3789" spans="1:4" x14ac:dyDescent="0.25">
      <c r="A3789" s="85" t="s">
        <v>10121</v>
      </c>
      <c r="B3789" s="85" t="s">
        <v>15880</v>
      </c>
      <c r="C3789" s="37" t="str">
        <f t="shared" si="59"/>
        <v>S01EBПиларен</v>
      </c>
      <c r="D3789" s="85" t="s">
        <v>13607</v>
      </c>
    </row>
    <row r="3790" spans="1:4" x14ac:dyDescent="0.25">
      <c r="A3790" s="85" t="s">
        <v>10121</v>
      </c>
      <c r="B3790" s="85" t="s">
        <v>15878</v>
      </c>
      <c r="C3790" s="37" t="str">
        <f t="shared" si="59"/>
        <v>S01EBАцетилхолин</v>
      </c>
      <c r="D3790" s="85" t="s">
        <v>13607</v>
      </c>
    </row>
    <row r="3791" spans="1:4" x14ac:dyDescent="0.25">
      <c r="A3791" s="85" t="s">
        <v>10121</v>
      </c>
      <c r="B3791" s="85" t="s">
        <v>15881</v>
      </c>
      <c r="C3791" s="37" t="str">
        <f t="shared" si="59"/>
        <v>S01EBПилокарпин+[Гипромеллоза]</v>
      </c>
      <c r="D3791" s="85" t="s">
        <v>13607</v>
      </c>
    </row>
    <row r="3792" spans="1:4" x14ac:dyDescent="0.25">
      <c r="A3792" s="85" t="s">
        <v>9942</v>
      </c>
      <c r="B3792" s="85" t="s">
        <v>13440</v>
      </c>
      <c r="C3792" s="37" t="str">
        <f t="shared" si="59"/>
        <v>S01ECАцетазоламид</v>
      </c>
      <c r="D3792" s="85" t="s">
        <v>17948</v>
      </c>
    </row>
    <row r="3793" spans="1:4" x14ac:dyDescent="0.25">
      <c r="A3793" s="85" t="s">
        <v>9942</v>
      </c>
      <c r="B3793" s="85" t="s">
        <v>13438</v>
      </c>
      <c r="C3793" s="37" t="str">
        <f t="shared" si="59"/>
        <v>S01ECДорзоламид</v>
      </c>
      <c r="D3793" s="85" t="s">
        <v>17948</v>
      </c>
    </row>
    <row r="3794" spans="1:4" x14ac:dyDescent="0.25">
      <c r="A3794" s="85" t="s">
        <v>9942</v>
      </c>
      <c r="B3794" s="85" t="s">
        <v>13439</v>
      </c>
      <c r="C3794" s="37" t="str">
        <f t="shared" si="59"/>
        <v>S01ECБринзоламид</v>
      </c>
      <c r="D3794" s="85" t="s">
        <v>13607</v>
      </c>
    </row>
    <row r="3795" spans="1:4" x14ac:dyDescent="0.25">
      <c r="A3795" s="85" t="s">
        <v>10170</v>
      </c>
      <c r="B3795" s="85" t="s">
        <v>12283</v>
      </c>
      <c r="C3795" s="37" t="str">
        <f t="shared" si="59"/>
        <v>S01EDБетаксолол</v>
      </c>
      <c r="D3795" s="85" t="s">
        <v>13607</v>
      </c>
    </row>
    <row r="3796" spans="1:4" x14ac:dyDescent="0.25">
      <c r="A3796" s="85" t="s">
        <v>10170</v>
      </c>
      <c r="B3796" s="85" t="s">
        <v>15886</v>
      </c>
      <c r="C3796" s="37" t="str">
        <f t="shared" si="59"/>
        <v>S01EDБиматопрост+Тимолол</v>
      </c>
      <c r="D3796" s="85" t="s">
        <v>13607</v>
      </c>
    </row>
    <row r="3797" spans="1:4" x14ac:dyDescent="0.25">
      <c r="A3797" s="85" t="s">
        <v>10170</v>
      </c>
      <c r="B3797" s="85" t="s">
        <v>15887</v>
      </c>
      <c r="C3797" s="37" t="str">
        <f t="shared" si="59"/>
        <v>S01EDБримонидин+Тимолол</v>
      </c>
      <c r="D3797" s="85" t="s">
        <v>13607</v>
      </c>
    </row>
    <row r="3798" spans="1:4" x14ac:dyDescent="0.25">
      <c r="A3798" s="85" t="s">
        <v>10170</v>
      </c>
      <c r="B3798" s="85" t="s">
        <v>15888</v>
      </c>
      <c r="C3798" s="37" t="str">
        <f t="shared" si="59"/>
        <v>S01EDБринзоламид+Тимолол</v>
      </c>
      <c r="D3798" s="85" t="s">
        <v>13607</v>
      </c>
    </row>
    <row r="3799" spans="1:4" x14ac:dyDescent="0.25">
      <c r="A3799" s="85" t="s">
        <v>10170</v>
      </c>
      <c r="B3799" s="85" t="s">
        <v>15890</v>
      </c>
      <c r="C3799" s="37" t="str">
        <f t="shared" si="59"/>
        <v>S01EDЛатанопрост+Тимолол</v>
      </c>
      <c r="D3799" s="85" t="s">
        <v>13607</v>
      </c>
    </row>
    <row r="3800" spans="1:4" x14ac:dyDescent="0.25">
      <c r="A3800" s="85" t="s">
        <v>10170</v>
      </c>
      <c r="B3800" s="85" t="s">
        <v>13441</v>
      </c>
      <c r="C3800" s="37" t="str">
        <f t="shared" si="59"/>
        <v>S01EDТимолол</v>
      </c>
      <c r="D3800" s="85" t="s">
        <v>17948</v>
      </c>
    </row>
    <row r="3801" spans="1:4" x14ac:dyDescent="0.25">
      <c r="A3801" s="85" t="s">
        <v>10170</v>
      </c>
      <c r="B3801" s="85" t="s">
        <v>15889</v>
      </c>
      <c r="C3801" s="37" t="str">
        <f t="shared" si="59"/>
        <v>S01EDДуоТрав</v>
      </c>
      <c r="D3801" s="85" t="s">
        <v>13607</v>
      </c>
    </row>
    <row r="3802" spans="1:4" x14ac:dyDescent="0.25">
      <c r="A3802" s="85" t="s">
        <v>10170</v>
      </c>
      <c r="B3802" s="85" t="s">
        <v>15885</v>
      </c>
      <c r="C3802" s="37" t="str">
        <f t="shared" si="59"/>
        <v>S01EDбета-адреноблокаторы</v>
      </c>
      <c r="D3802" s="85" t="s">
        <v>13607</v>
      </c>
    </row>
    <row r="3803" spans="1:4" x14ac:dyDescent="0.25">
      <c r="A3803" s="85" t="s">
        <v>10170</v>
      </c>
      <c r="B3803" s="85" t="s">
        <v>12278</v>
      </c>
      <c r="C3803" s="37" t="str">
        <f t="shared" si="59"/>
        <v>S01EDПропранолол</v>
      </c>
      <c r="D3803" s="85" t="s">
        <v>13607</v>
      </c>
    </row>
    <row r="3804" spans="1:4" x14ac:dyDescent="0.25">
      <c r="A3804" s="85" t="s">
        <v>13442</v>
      </c>
      <c r="B3804" s="85" t="s">
        <v>13444</v>
      </c>
      <c r="C3804" s="37" t="str">
        <f t="shared" si="59"/>
        <v>S01EEЛатанопрост</v>
      </c>
      <c r="D3804" s="85" t="s">
        <v>13607</v>
      </c>
    </row>
    <row r="3805" spans="1:4" x14ac:dyDescent="0.25">
      <c r="A3805" s="85" t="s">
        <v>13442</v>
      </c>
      <c r="B3805" s="85" t="s">
        <v>13445</v>
      </c>
      <c r="C3805" s="37" t="str">
        <f t="shared" si="59"/>
        <v>S01EEБиматопрост</v>
      </c>
      <c r="D3805" s="85" t="s">
        <v>13607</v>
      </c>
    </row>
    <row r="3806" spans="1:4" x14ac:dyDescent="0.25">
      <c r="A3806" s="85" t="s">
        <v>13442</v>
      </c>
      <c r="B3806" s="85" t="s">
        <v>13443</v>
      </c>
      <c r="C3806" s="37" t="str">
        <f t="shared" si="59"/>
        <v>S01EEТравопрост</v>
      </c>
      <c r="D3806" s="85" t="s">
        <v>13607</v>
      </c>
    </row>
    <row r="3807" spans="1:4" ht="30" x14ac:dyDescent="0.25">
      <c r="A3807" s="85" t="s">
        <v>10136</v>
      </c>
      <c r="B3807" s="85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5" t="s">
        <v>13607</v>
      </c>
    </row>
    <row r="3808" spans="1:4" x14ac:dyDescent="0.25">
      <c r="A3808" s="85" t="s">
        <v>10136</v>
      </c>
      <c r="B3808" s="85" t="s">
        <v>15892</v>
      </c>
      <c r="C3808" s="37" t="str">
        <f t="shared" si="59"/>
        <v>S01EXДорзоламид+Тимолол</v>
      </c>
      <c r="D3808" s="85" t="s">
        <v>13607</v>
      </c>
    </row>
    <row r="3809" spans="1:4" x14ac:dyDescent="0.25">
      <c r="A3809" s="85" t="s">
        <v>10136</v>
      </c>
      <c r="B3809" s="85" t="s">
        <v>12288</v>
      </c>
      <c r="C3809" s="37" t="str">
        <f t="shared" si="59"/>
        <v>S01EXБутиламиногидроксипропоксифеноксиметил метилоксадиазол</v>
      </c>
      <c r="D3809" s="85" t="s">
        <v>17948</v>
      </c>
    </row>
    <row r="3810" spans="1:4" x14ac:dyDescent="0.25">
      <c r="A3810" s="85" t="s">
        <v>10136</v>
      </c>
      <c r="B3810" s="85" t="s">
        <v>15894</v>
      </c>
      <c r="C3810" s="37" t="str">
        <f t="shared" si="59"/>
        <v>S01EXПроксокарпин</v>
      </c>
      <c r="D3810" s="85" t="s">
        <v>13607</v>
      </c>
    </row>
    <row r="3811" spans="1:4" x14ac:dyDescent="0.25">
      <c r="A3811" s="85" t="s">
        <v>10136</v>
      </c>
      <c r="B3811" s="85" t="s">
        <v>15893</v>
      </c>
      <c r="C3811" s="37" t="str">
        <f t="shared" si="59"/>
        <v>S01EXдругие противоглаукомные препараты</v>
      </c>
      <c r="D3811" s="85" t="s">
        <v>13607</v>
      </c>
    </row>
    <row r="3812" spans="1:4" x14ac:dyDescent="0.25">
      <c r="A3812" s="85" t="s">
        <v>10174</v>
      </c>
      <c r="B3812" s="85" t="s">
        <v>15896</v>
      </c>
      <c r="C3812" s="37" t="str">
        <f t="shared" si="59"/>
        <v>S01FAТропикамид+Фенилэфрин</v>
      </c>
      <c r="D3812" s="85" t="s">
        <v>13607</v>
      </c>
    </row>
    <row r="3813" spans="1:4" x14ac:dyDescent="0.25">
      <c r="A3813" s="85" t="s">
        <v>10174</v>
      </c>
      <c r="B3813" s="85" t="s">
        <v>15895</v>
      </c>
      <c r="C3813" s="37" t="str">
        <f t="shared" si="59"/>
        <v>S01FAГоматропина метилбромид</v>
      </c>
      <c r="D3813" s="85" t="s">
        <v>13607</v>
      </c>
    </row>
    <row r="3814" spans="1:4" x14ac:dyDescent="0.25">
      <c r="A3814" s="85" t="s">
        <v>10174</v>
      </c>
      <c r="B3814" s="85" t="s">
        <v>13447</v>
      </c>
      <c r="C3814" s="37" t="str">
        <f t="shared" si="59"/>
        <v>S01FAТропикамид</v>
      </c>
      <c r="D3814" s="85" t="s">
        <v>17948</v>
      </c>
    </row>
    <row r="3815" spans="1:4" x14ac:dyDescent="0.25">
      <c r="A3815" s="85" t="s">
        <v>10174</v>
      </c>
      <c r="B3815" s="85" t="s">
        <v>13446</v>
      </c>
      <c r="C3815" s="37" t="str">
        <f t="shared" si="59"/>
        <v>S01FAЦиклопентолат</v>
      </c>
      <c r="D3815" s="85" t="s">
        <v>13607</v>
      </c>
    </row>
    <row r="3816" spans="1:4" x14ac:dyDescent="0.25">
      <c r="A3816" s="85" t="s">
        <v>10174</v>
      </c>
      <c r="B3816" s="85" t="s">
        <v>11859</v>
      </c>
      <c r="C3816" s="37" t="str">
        <f t="shared" si="59"/>
        <v>S01FAАтропин</v>
      </c>
      <c r="D3816" s="85" t="s">
        <v>13607</v>
      </c>
    </row>
    <row r="3817" spans="1:4" x14ac:dyDescent="0.25">
      <c r="A3817" s="85" t="s">
        <v>13448</v>
      </c>
      <c r="B3817" s="85" t="s">
        <v>12181</v>
      </c>
      <c r="C3817" s="37" t="str">
        <f t="shared" si="59"/>
        <v>S01FBФенилэфрин</v>
      </c>
      <c r="D3817" s="85" t="s">
        <v>13607</v>
      </c>
    </row>
    <row r="3818" spans="1:4" x14ac:dyDescent="0.25">
      <c r="A3818" s="85" t="s">
        <v>13449</v>
      </c>
      <c r="B3818" s="85" t="s">
        <v>13309</v>
      </c>
      <c r="C3818" s="37" t="str">
        <f t="shared" si="59"/>
        <v>S01GAТетризолин</v>
      </c>
      <c r="D3818" s="85" t="s">
        <v>13607</v>
      </c>
    </row>
    <row r="3819" spans="1:4" x14ac:dyDescent="0.25">
      <c r="A3819" s="85" t="s">
        <v>13449</v>
      </c>
      <c r="B3819" s="85" t="s">
        <v>15897</v>
      </c>
      <c r="C3819" s="37" t="str">
        <f t="shared" si="59"/>
        <v>S01GAАнтазолин+Нафазолин</v>
      </c>
      <c r="D3819" s="85" t="s">
        <v>13607</v>
      </c>
    </row>
    <row r="3820" spans="1:4" x14ac:dyDescent="0.25">
      <c r="A3820" s="85" t="s">
        <v>13449</v>
      </c>
      <c r="B3820" s="85" t="s">
        <v>15899</v>
      </c>
      <c r="C3820" s="37" t="str">
        <f t="shared" si="59"/>
        <v>S01GAДифенгидрамин+Нафазолин</v>
      </c>
      <c r="D3820" s="85" t="s">
        <v>13607</v>
      </c>
    </row>
    <row r="3821" spans="1:4" x14ac:dyDescent="0.25">
      <c r="A3821" s="85" t="s">
        <v>13449</v>
      </c>
      <c r="B3821" s="85" t="s">
        <v>15900</v>
      </c>
      <c r="C3821" s="37" t="str">
        <f t="shared" ref="C3821:C3884" si="60">CONCATENATE(A3821,B3821)</f>
        <v>S01GAДифенгидрамин+Нафазолин+Цинка сульфат</v>
      </c>
      <c r="D3821" s="85" t="s">
        <v>13607</v>
      </c>
    </row>
    <row r="3822" spans="1:4" x14ac:dyDescent="0.25">
      <c r="A3822" s="85" t="s">
        <v>13449</v>
      </c>
      <c r="B3822" s="85" t="s">
        <v>15898</v>
      </c>
      <c r="C3822" s="37" t="str">
        <f t="shared" si="60"/>
        <v>S01GAАнтазолин+Тетризолин</v>
      </c>
      <c r="D3822" s="85" t="s">
        <v>13607</v>
      </c>
    </row>
    <row r="3823" spans="1:4" x14ac:dyDescent="0.25">
      <c r="A3823" s="85" t="s">
        <v>13450</v>
      </c>
      <c r="B3823" s="85" t="s">
        <v>13451</v>
      </c>
      <c r="C3823" s="37" t="str">
        <f t="shared" si="60"/>
        <v>S01GXЛодоксамид</v>
      </c>
      <c r="D3823" s="85" t="s">
        <v>13607</v>
      </c>
    </row>
    <row r="3824" spans="1:4" x14ac:dyDescent="0.25">
      <c r="A3824" s="85" t="s">
        <v>13450</v>
      </c>
      <c r="B3824" s="85" t="s">
        <v>13315</v>
      </c>
      <c r="C3824" s="37" t="str">
        <f t="shared" si="60"/>
        <v>S01GXАзеластин</v>
      </c>
      <c r="D3824" s="85" t="s">
        <v>13607</v>
      </c>
    </row>
    <row r="3825" spans="1:4" x14ac:dyDescent="0.25">
      <c r="A3825" s="85" t="s">
        <v>13450</v>
      </c>
      <c r="B3825" s="85" t="s">
        <v>13414</v>
      </c>
      <c r="C3825" s="37" t="str">
        <f t="shared" si="60"/>
        <v>S01GXКетотифен</v>
      </c>
      <c r="D3825" s="85" t="s">
        <v>13607</v>
      </c>
    </row>
    <row r="3826" spans="1:4" x14ac:dyDescent="0.25">
      <c r="A3826" s="85" t="s">
        <v>13450</v>
      </c>
      <c r="B3826" s="85" t="s">
        <v>13452</v>
      </c>
      <c r="C3826" s="37" t="str">
        <f t="shared" si="60"/>
        <v>S01GXОлопатадин</v>
      </c>
      <c r="D3826" s="85" t="s">
        <v>13607</v>
      </c>
    </row>
    <row r="3827" spans="1:4" x14ac:dyDescent="0.25">
      <c r="A3827" s="85" t="s">
        <v>13450</v>
      </c>
      <c r="B3827" s="85" t="s">
        <v>13316</v>
      </c>
      <c r="C3827" s="37" t="str">
        <f t="shared" si="60"/>
        <v>S01GXКромоглициевая кислота</v>
      </c>
      <c r="D3827" s="85" t="s">
        <v>13607</v>
      </c>
    </row>
    <row r="3828" spans="1:4" x14ac:dyDescent="0.25">
      <c r="A3828" s="85" t="s">
        <v>13450</v>
      </c>
      <c r="B3828" s="85" t="s">
        <v>13317</v>
      </c>
      <c r="C3828" s="37" t="str">
        <f t="shared" si="60"/>
        <v>S01GXЛевокабастин</v>
      </c>
      <c r="D3828" s="85" t="s">
        <v>13607</v>
      </c>
    </row>
    <row r="3829" spans="1:4" ht="30" x14ac:dyDescent="0.25">
      <c r="A3829" s="85" t="s">
        <v>10107</v>
      </c>
      <c r="B3829" s="85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5" t="s">
        <v>13607</v>
      </c>
    </row>
    <row r="3830" spans="1:4" x14ac:dyDescent="0.25">
      <c r="A3830" s="85" t="s">
        <v>10107</v>
      </c>
      <c r="B3830" s="85" t="s">
        <v>12170</v>
      </c>
      <c r="C3830" s="37" t="str">
        <f t="shared" si="60"/>
        <v>S01HAЛидокаин</v>
      </c>
      <c r="D3830" s="85" t="s">
        <v>13607</v>
      </c>
    </row>
    <row r="3831" spans="1:4" x14ac:dyDescent="0.25">
      <c r="A3831" s="85" t="s">
        <v>10107</v>
      </c>
      <c r="B3831" s="85" t="s">
        <v>13454</v>
      </c>
      <c r="C3831" s="37" t="str">
        <f t="shared" si="60"/>
        <v>S01HAТетракаин</v>
      </c>
      <c r="D3831" s="85" t="s">
        <v>13607</v>
      </c>
    </row>
    <row r="3832" spans="1:4" x14ac:dyDescent="0.25">
      <c r="A3832" s="85" t="s">
        <v>10107</v>
      </c>
      <c r="B3832" s="85" t="s">
        <v>13455</v>
      </c>
      <c r="C3832" s="37" t="str">
        <f t="shared" si="60"/>
        <v>S01HAПроксиметакаин</v>
      </c>
      <c r="D3832" s="85" t="s">
        <v>13607</v>
      </c>
    </row>
    <row r="3833" spans="1:4" x14ac:dyDescent="0.25">
      <c r="A3833" s="85" t="s">
        <v>10107</v>
      </c>
      <c r="B3833" s="85" t="s">
        <v>13453</v>
      </c>
      <c r="C3833" s="37" t="str">
        <f t="shared" si="60"/>
        <v>S01HAОксибупрокаин</v>
      </c>
      <c r="D3833" s="85" t="s">
        <v>17948</v>
      </c>
    </row>
    <row r="3834" spans="1:4" ht="30" x14ac:dyDescent="0.25">
      <c r="A3834" s="85" t="s">
        <v>10107</v>
      </c>
      <c r="B3834" s="85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5" t="s">
        <v>13607</v>
      </c>
    </row>
    <row r="3835" spans="1:4" x14ac:dyDescent="0.25">
      <c r="A3835" s="85" t="s">
        <v>10107</v>
      </c>
      <c r="B3835" s="85" t="s">
        <v>15901</v>
      </c>
      <c r="C3835" s="37" t="str">
        <f t="shared" si="60"/>
        <v>S01HAПленки глазные с дикаином и сульфапиридазин-натрием</v>
      </c>
      <c r="D3835" s="85" t="s">
        <v>13607</v>
      </c>
    </row>
    <row r="3836" spans="1:4" x14ac:dyDescent="0.25">
      <c r="A3836" s="85" t="s">
        <v>10183</v>
      </c>
      <c r="B3836" s="85" t="s">
        <v>13456</v>
      </c>
      <c r="C3836" s="37" t="str">
        <f t="shared" si="60"/>
        <v>S01JAФлуоресцеин натрия</v>
      </c>
      <c r="D3836" s="85" t="s">
        <v>17948</v>
      </c>
    </row>
    <row r="3837" spans="1:4" x14ac:dyDescent="0.25">
      <c r="A3837" s="85" t="s">
        <v>9988</v>
      </c>
      <c r="B3837" s="85" t="s">
        <v>13457</v>
      </c>
      <c r="C3837" s="37" t="str">
        <f t="shared" si="60"/>
        <v>S01KAГипромеллоза</v>
      </c>
      <c r="D3837" s="85" t="s">
        <v>17948</v>
      </c>
    </row>
    <row r="3838" spans="1:4" x14ac:dyDescent="0.25">
      <c r="A3838" s="85" t="s">
        <v>13458</v>
      </c>
      <c r="B3838" s="85" t="s">
        <v>15903</v>
      </c>
      <c r="C3838" s="37" t="str">
        <f t="shared" si="60"/>
        <v>S01KXДругие хирургические вспомогательные средства</v>
      </c>
      <c r="D3838" s="85" t="s">
        <v>13607</v>
      </c>
    </row>
    <row r="3839" spans="1:4" x14ac:dyDescent="0.25">
      <c r="A3839" s="85" t="s">
        <v>13458</v>
      </c>
      <c r="B3839" s="85" t="s">
        <v>15371</v>
      </c>
      <c r="C3839" s="37" t="str">
        <f t="shared" si="60"/>
        <v>S01KXНатрия гиалуронат</v>
      </c>
      <c r="D3839" s="85" t="s">
        <v>13607</v>
      </c>
    </row>
    <row r="3840" spans="1:4" x14ac:dyDescent="0.25">
      <c r="A3840" s="85" t="s">
        <v>13459</v>
      </c>
      <c r="B3840" s="85" t="s">
        <v>13461</v>
      </c>
      <c r="C3840" s="37" t="str">
        <f t="shared" si="60"/>
        <v>S01LAВертепорфин</v>
      </c>
      <c r="D3840" s="85" t="s">
        <v>13607</v>
      </c>
    </row>
    <row r="3841" spans="1:4" x14ac:dyDescent="0.25">
      <c r="A3841" s="85" t="s">
        <v>13459</v>
      </c>
      <c r="B3841" s="85" t="s">
        <v>13460</v>
      </c>
      <c r="C3841" s="37" t="str">
        <f t="shared" si="60"/>
        <v>S01LAРанибизумаб</v>
      </c>
      <c r="D3841" s="85" t="s">
        <v>17948</v>
      </c>
    </row>
    <row r="3842" spans="1:4" x14ac:dyDescent="0.25">
      <c r="A3842" s="85" t="s">
        <v>13462</v>
      </c>
      <c r="B3842" s="85" t="s">
        <v>15921</v>
      </c>
      <c r="C3842" s="37" t="str">
        <f t="shared" si="60"/>
        <v>S01XAПленки глазные со стрептодеказой и эмоксипином</v>
      </c>
      <c r="D3842" s="85" t="s">
        <v>13607</v>
      </c>
    </row>
    <row r="3843" spans="1:4" x14ac:dyDescent="0.25">
      <c r="A3843" s="85" t="s">
        <v>13462</v>
      </c>
      <c r="B3843" s="85" t="s">
        <v>15919</v>
      </c>
      <c r="C3843" s="37" t="str">
        <f t="shared" si="60"/>
        <v>S01XAОфтолик БК</v>
      </c>
      <c r="D3843" s="85" t="s">
        <v>13607</v>
      </c>
    </row>
    <row r="3844" spans="1:4" x14ac:dyDescent="0.25">
      <c r="A3844" s="85" t="s">
        <v>13462</v>
      </c>
      <c r="B3844" s="85" t="s">
        <v>12619</v>
      </c>
      <c r="C3844" s="37" t="str">
        <f t="shared" si="60"/>
        <v>S01XAКалия йодид</v>
      </c>
      <c r="D3844" s="85" t="s">
        <v>13607</v>
      </c>
    </row>
    <row r="3845" spans="1:4" x14ac:dyDescent="0.25">
      <c r="A3845" s="85" t="s">
        <v>13462</v>
      </c>
      <c r="B3845" s="85" t="s">
        <v>15907</v>
      </c>
      <c r="C3845" s="37" t="str">
        <f t="shared" si="60"/>
        <v>S01XAВизитил</v>
      </c>
      <c r="D3845" s="85" t="s">
        <v>13607</v>
      </c>
    </row>
    <row r="3846" spans="1:4" x14ac:dyDescent="0.25">
      <c r="A3846" s="85" t="s">
        <v>13462</v>
      </c>
      <c r="B3846" s="85" t="s">
        <v>15366</v>
      </c>
      <c r="C3846" s="37" t="str">
        <f t="shared" si="60"/>
        <v>S01XAАдгелон</v>
      </c>
      <c r="D3846" s="85" t="s">
        <v>13607</v>
      </c>
    </row>
    <row r="3847" spans="1:4" x14ac:dyDescent="0.25">
      <c r="A3847" s="85" t="s">
        <v>13462</v>
      </c>
      <c r="B3847" s="85" t="s">
        <v>15915</v>
      </c>
      <c r="C3847" s="37" t="str">
        <f t="shared" si="60"/>
        <v>S01XAКеракол</v>
      </c>
      <c r="D3847" s="85" t="s">
        <v>13607</v>
      </c>
    </row>
    <row r="3848" spans="1:4" x14ac:dyDescent="0.25">
      <c r="A3848" s="85" t="s">
        <v>13462</v>
      </c>
      <c r="B3848" s="85" t="s">
        <v>12273</v>
      </c>
      <c r="C3848" s="37" t="str">
        <f t="shared" si="60"/>
        <v>S01XAМетилэтилпиридинол</v>
      </c>
      <c r="D3848" s="85" t="s">
        <v>13607</v>
      </c>
    </row>
    <row r="3849" spans="1:4" x14ac:dyDescent="0.25">
      <c r="A3849" s="85" t="s">
        <v>13462</v>
      </c>
      <c r="B3849" s="85" t="s">
        <v>15924</v>
      </c>
      <c r="C3849" s="37" t="str">
        <f t="shared" si="60"/>
        <v>S01XAЭнкада раствор для инъекций 3.5%</v>
      </c>
      <c r="D3849" s="85" t="s">
        <v>13607</v>
      </c>
    </row>
    <row r="3850" spans="1:4" x14ac:dyDescent="0.25">
      <c r="A3850" s="85" t="s">
        <v>13462</v>
      </c>
      <c r="B3850" s="85" t="s">
        <v>15910</v>
      </c>
      <c r="C3850" s="37" t="str">
        <f t="shared" si="60"/>
        <v>S01XAВицеин</v>
      </c>
      <c r="D3850" s="85" t="s">
        <v>13607</v>
      </c>
    </row>
    <row r="3851" spans="1:4" x14ac:dyDescent="0.25">
      <c r="A3851" s="85" t="s">
        <v>13462</v>
      </c>
      <c r="B3851" s="85" t="s">
        <v>13603</v>
      </c>
      <c r="C3851" s="37" t="str">
        <f t="shared" si="60"/>
        <v>S01XAАктовегин</v>
      </c>
      <c r="D3851" s="85" t="s">
        <v>13607</v>
      </c>
    </row>
    <row r="3852" spans="1:4" x14ac:dyDescent="0.25">
      <c r="A3852" s="85" t="s">
        <v>13462</v>
      </c>
      <c r="B3852" s="85" t="s">
        <v>13035</v>
      </c>
      <c r="C3852" s="37" t="str">
        <f t="shared" si="60"/>
        <v>S01XAГликозаминогликаны сульфатированные</v>
      </c>
      <c r="D3852" s="85" t="s">
        <v>13607</v>
      </c>
    </row>
    <row r="3853" spans="1:4" x14ac:dyDescent="0.25">
      <c r="A3853" s="85" t="s">
        <v>13462</v>
      </c>
      <c r="B3853" s="85" t="s">
        <v>15913</v>
      </c>
      <c r="C3853" s="37" t="str">
        <f t="shared" si="60"/>
        <v>S01XAДругие препараты, применяемые в офтальмологии</v>
      </c>
      <c r="D3853" s="85" t="s">
        <v>13607</v>
      </c>
    </row>
    <row r="3854" spans="1:4" x14ac:dyDescent="0.25">
      <c r="A3854" s="85" t="s">
        <v>13462</v>
      </c>
      <c r="B3854" s="85" t="s">
        <v>15914</v>
      </c>
      <c r="C3854" s="37" t="str">
        <f t="shared" si="60"/>
        <v>S01XAКарнозина раствор 5%</v>
      </c>
      <c r="D3854" s="85" t="s">
        <v>13607</v>
      </c>
    </row>
    <row r="3855" spans="1:4" x14ac:dyDescent="0.25">
      <c r="A3855" s="85" t="s">
        <v>13462</v>
      </c>
      <c r="B3855" s="85" t="s">
        <v>12031</v>
      </c>
      <c r="C3855" s="37" t="str">
        <f t="shared" si="60"/>
        <v>S01XAМаточное молочко</v>
      </c>
      <c r="D3855" s="85" t="s">
        <v>13607</v>
      </c>
    </row>
    <row r="3856" spans="1:4" x14ac:dyDescent="0.25">
      <c r="A3856" s="85" t="s">
        <v>13462</v>
      </c>
      <c r="B3856" s="85" t="s">
        <v>15916</v>
      </c>
      <c r="C3856" s="37" t="str">
        <f t="shared" si="60"/>
        <v>S01XAМетилтетрагидропиримидиндион</v>
      </c>
      <c r="D3856" s="85" t="s">
        <v>13607</v>
      </c>
    </row>
    <row r="3857" spans="1:4" x14ac:dyDescent="0.25">
      <c r="A3857" s="85" t="s">
        <v>13462</v>
      </c>
      <c r="B3857" s="85" t="s">
        <v>15923</v>
      </c>
      <c r="C3857" s="37" t="str">
        <f t="shared" si="60"/>
        <v>S01XAСевитин</v>
      </c>
      <c r="D3857" s="85" t="s">
        <v>13607</v>
      </c>
    </row>
    <row r="3858" spans="1:4" x14ac:dyDescent="0.25">
      <c r="A3858" s="85" t="s">
        <v>13462</v>
      </c>
      <c r="B3858" s="85" t="s">
        <v>13632</v>
      </c>
      <c r="C3858" s="37" t="str">
        <f t="shared" si="60"/>
        <v>S01XAСолкосерил</v>
      </c>
      <c r="D3858" s="85" t="s">
        <v>13607</v>
      </c>
    </row>
    <row r="3859" spans="1:4" x14ac:dyDescent="0.25">
      <c r="A3859" s="85" t="s">
        <v>13462</v>
      </c>
      <c r="B3859" s="85" t="s">
        <v>12976</v>
      </c>
      <c r="C3859" s="37" t="str">
        <f t="shared" si="60"/>
        <v>S01XAСупероксиддисмутаза</v>
      </c>
      <c r="D3859" s="85" t="s">
        <v>13607</v>
      </c>
    </row>
    <row r="3860" spans="1:4" x14ac:dyDescent="0.25">
      <c r="A3860" s="85" t="s">
        <v>13462</v>
      </c>
      <c r="B3860" s="85" t="s">
        <v>15909</v>
      </c>
      <c r="C3860" s="37" t="str">
        <f t="shared" si="60"/>
        <v>S01XAВитасик</v>
      </c>
      <c r="D3860" s="85" t="s">
        <v>13607</v>
      </c>
    </row>
    <row r="3861" spans="1:4" x14ac:dyDescent="0.25">
      <c r="A3861" s="85" t="s">
        <v>13462</v>
      </c>
      <c r="B3861" s="85" t="s">
        <v>15917</v>
      </c>
      <c r="C3861" s="37" t="str">
        <f t="shared" si="60"/>
        <v>S01XAОковидит</v>
      </c>
      <c r="D3861" s="85" t="s">
        <v>13607</v>
      </c>
    </row>
    <row r="3862" spans="1:4" x14ac:dyDescent="0.25">
      <c r="A3862" s="85" t="s">
        <v>13462</v>
      </c>
      <c r="B3862" s="85" t="s">
        <v>15918</v>
      </c>
      <c r="C3862" s="37" t="str">
        <f t="shared" si="60"/>
        <v>S01XAОфтолик</v>
      </c>
      <c r="D3862" s="85" t="s">
        <v>13607</v>
      </c>
    </row>
    <row r="3863" spans="1:4" x14ac:dyDescent="0.25">
      <c r="A3863" s="85" t="s">
        <v>13462</v>
      </c>
      <c r="B3863" s="85" t="s">
        <v>15920</v>
      </c>
      <c r="C3863" s="37" t="str">
        <f t="shared" si="60"/>
        <v>S01XAПластохинонилдецилтрифенилфосфония бромид</v>
      </c>
      <c r="D3863" s="85" t="s">
        <v>13607</v>
      </c>
    </row>
    <row r="3864" spans="1:4" x14ac:dyDescent="0.25">
      <c r="A3864" s="85" t="s">
        <v>13462</v>
      </c>
      <c r="B3864" s="85" t="s">
        <v>13006</v>
      </c>
      <c r="C3864" s="37" t="str">
        <f t="shared" si="60"/>
        <v>S01XAЦиклоспорин</v>
      </c>
      <c r="D3864" s="85" t="s">
        <v>13607</v>
      </c>
    </row>
    <row r="3865" spans="1:4" x14ac:dyDescent="0.25">
      <c r="A3865" s="85" t="s">
        <v>13462</v>
      </c>
      <c r="B3865" s="85" t="s">
        <v>12208</v>
      </c>
      <c r="C3865" s="37" t="str">
        <f t="shared" si="60"/>
        <v>S01XAТаурин</v>
      </c>
      <c r="D3865" s="85" t="s">
        <v>13607</v>
      </c>
    </row>
    <row r="3866" spans="1:4" x14ac:dyDescent="0.25">
      <c r="A3866" s="85" t="s">
        <v>13462</v>
      </c>
      <c r="B3866" s="85" t="s">
        <v>13463</v>
      </c>
      <c r="C3866" s="37" t="str">
        <f t="shared" si="60"/>
        <v>S01XAАзапентацен</v>
      </c>
      <c r="D3866" s="85" t="s">
        <v>13607</v>
      </c>
    </row>
    <row r="3867" spans="1:4" x14ac:dyDescent="0.25">
      <c r="A3867" s="85" t="s">
        <v>13462</v>
      </c>
      <c r="B3867" s="85" t="s">
        <v>13464</v>
      </c>
      <c r="C3867" s="37" t="str">
        <f t="shared" si="60"/>
        <v>S01XAГидроксиэтиламиноаденин</v>
      </c>
      <c r="D3867" s="85" t="s">
        <v>13607</v>
      </c>
    </row>
    <row r="3868" spans="1:4" x14ac:dyDescent="0.25">
      <c r="A3868" s="85" t="s">
        <v>13462</v>
      </c>
      <c r="B3868" s="85" t="s">
        <v>13467</v>
      </c>
      <c r="C3868" s="37" t="str">
        <f t="shared" si="60"/>
        <v>S01XAПиреноксин</v>
      </c>
      <c r="D3868" s="85" t="s">
        <v>13607</v>
      </c>
    </row>
    <row r="3869" spans="1:4" x14ac:dyDescent="0.25">
      <c r="A3869" s="85" t="s">
        <v>13462</v>
      </c>
      <c r="B3869" s="85" t="s">
        <v>12184</v>
      </c>
      <c r="C3869" s="37" t="str">
        <f t="shared" si="60"/>
        <v>S01XAЦитохром С</v>
      </c>
      <c r="D3869" s="85" t="s">
        <v>13607</v>
      </c>
    </row>
    <row r="3870" spans="1:4" x14ac:dyDescent="0.25">
      <c r="A3870" s="85" t="s">
        <v>13462</v>
      </c>
      <c r="B3870" s="85" t="s">
        <v>12376</v>
      </c>
      <c r="C3870" s="37" t="str">
        <f t="shared" si="60"/>
        <v>S01XAДекспантенол</v>
      </c>
      <c r="D3870" s="85" t="s">
        <v>13607</v>
      </c>
    </row>
    <row r="3871" spans="1:4" x14ac:dyDescent="0.25">
      <c r="A3871" s="85" t="s">
        <v>13462</v>
      </c>
      <c r="B3871" s="85" t="s">
        <v>15905</v>
      </c>
      <c r="C3871" s="37" t="str">
        <f t="shared" si="60"/>
        <v>S01XAБензалкония хлорид+Гипромеллоза</v>
      </c>
      <c r="D3871" s="85" t="s">
        <v>13607</v>
      </c>
    </row>
    <row r="3872" spans="1:4" x14ac:dyDescent="0.25">
      <c r="A3872" s="85" t="s">
        <v>13462</v>
      </c>
      <c r="B3872" s="85" t="s">
        <v>15906</v>
      </c>
      <c r="C3872" s="37" t="str">
        <f t="shared" si="60"/>
        <v>S01XAБорная кислота+Цинка сульфат</v>
      </c>
      <c r="D3872" s="85" t="s">
        <v>13607</v>
      </c>
    </row>
    <row r="3873" spans="1:4" x14ac:dyDescent="0.25">
      <c r="A3873" s="85" t="s">
        <v>13462</v>
      </c>
      <c r="B3873" s="85" t="s">
        <v>15911</v>
      </c>
      <c r="C3873" s="37" t="str">
        <f t="shared" si="60"/>
        <v>S01XAГипромеллоза+Декстран</v>
      </c>
      <c r="D3873" s="85" t="s">
        <v>13607</v>
      </c>
    </row>
    <row r="3874" spans="1:4" x14ac:dyDescent="0.25">
      <c r="A3874" s="85" t="s">
        <v>13462</v>
      </c>
      <c r="B3874" s="85" t="s">
        <v>13465</v>
      </c>
      <c r="C3874" s="37" t="str">
        <f t="shared" si="60"/>
        <v>S01XAКарбомер</v>
      </c>
      <c r="D3874" s="85" t="s">
        <v>13607</v>
      </c>
    </row>
    <row r="3875" spans="1:4" x14ac:dyDescent="0.25">
      <c r="A3875" s="85" t="s">
        <v>13462</v>
      </c>
      <c r="B3875" s="85" t="s">
        <v>15904</v>
      </c>
      <c r="C3875" s="37" t="str">
        <f t="shared" si="60"/>
        <v>S01XAАденозин+Никотинамид+Цитохром С</v>
      </c>
      <c r="D3875" s="85" t="s">
        <v>13607</v>
      </c>
    </row>
    <row r="3876" spans="1:4" x14ac:dyDescent="0.25">
      <c r="A3876" s="85" t="s">
        <v>13462</v>
      </c>
      <c r="B3876" s="85" t="s">
        <v>13466</v>
      </c>
      <c r="C3876" s="37" t="str">
        <f t="shared" si="60"/>
        <v>S01XAЧерники обыкновенной плоды</v>
      </c>
      <c r="D3876" s="85" t="s">
        <v>13607</v>
      </c>
    </row>
    <row r="3877" spans="1:4" x14ac:dyDescent="0.25">
      <c r="A3877" s="85" t="s">
        <v>13462</v>
      </c>
      <c r="B3877" s="85" t="s">
        <v>15908</v>
      </c>
      <c r="C3877" s="37" t="str">
        <f t="shared" si="60"/>
        <v>S01XAВита-Иодурол</v>
      </c>
      <c r="D3877" s="85" t="s">
        <v>13607</v>
      </c>
    </row>
    <row r="3878" spans="1:4" x14ac:dyDescent="0.25">
      <c r="A3878" s="85" t="s">
        <v>13462</v>
      </c>
      <c r="B3878" s="85" t="s">
        <v>13457</v>
      </c>
      <c r="C3878" s="37" t="str">
        <f t="shared" si="60"/>
        <v>S01XAГипромеллоза</v>
      </c>
      <c r="D3878" s="85" t="s">
        <v>13607</v>
      </c>
    </row>
    <row r="3879" spans="1:4" x14ac:dyDescent="0.25">
      <c r="A3879" s="85" t="s">
        <v>13462</v>
      </c>
      <c r="B3879" s="85" t="s">
        <v>15912</v>
      </c>
      <c r="C3879" s="37" t="str">
        <f t="shared" si="60"/>
        <v>S01XAГлекомен</v>
      </c>
      <c r="D3879" s="85" t="s">
        <v>13607</v>
      </c>
    </row>
    <row r="3880" spans="1:4" x14ac:dyDescent="0.25">
      <c r="A3880" s="85" t="s">
        <v>13462</v>
      </c>
      <c r="B3880" s="85" t="s">
        <v>15922</v>
      </c>
      <c r="C3880" s="37" t="str">
        <f t="shared" si="60"/>
        <v>S01XAПолипептиды сетчатки глаз крупного рогатого скота или свиней</v>
      </c>
      <c r="D3880" s="85" t="s">
        <v>13607</v>
      </c>
    </row>
    <row r="3881" spans="1:4" x14ac:dyDescent="0.25">
      <c r="A3881" s="85" t="s">
        <v>15925</v>
      </c>
      <c r="B3881" s="85" t="s">
        <v>15926</v>
      </c>
      <c r="C3881" s="37" t="str">
        <f t="shared" si="60"/>
        <v>S02Лидокаин+Неомицин+Полимиксин B</v>
      </c>
      <c r="D3881" s="85" t="s">
        <v>13607</v>
      </c>
    </row>
    <row r="3882" spans="1:4" x14ac:dyDescent="0.25">
      <c r="A3882" s="85" t="s">
        <v>10148</v>
      </c>
      <c r="B3882" s="85" t="s">
        <v>12687</v>
      </c>
      <c r="C3882" s="37" t="str">
        <f t="shared" si="60"/>
        <v>S02AAЦипрофлоксацин</v>
      </c>
      <c r="D3882" s="85" t="s">
        <v>13607</v>
      </c>
    </row>
    <row r="3883" spans="1:4" x14ac:dyDescent="0.25">
      <c r="A3883" s="85" t="s">
        <v>10148</v>
      </c>
      <c r="B3883" s="85" t="s">
        <v>13512</v>
      </c>
      <c r="C3883" s="37" t="str">
        <f t="shared" si="60"/>
        <v>S02AAДекаметилендиметилментоксикарбонилметиламмония дихлорид</v>
      </c>
      <c r="D3883" s="85" t="s">
        <v>13607</v>
      </c>
    </row>
    <row r="3884" spans="1:4" x14ac:dyDescent="0.25">
      <c r="A3884" s="85" t="s">
        <v>10148</v>
      </c>
      <c r="B3884" s="85" t="s">
        <v>13468</v>
      </c>
      <c r="C3884" s="37" t="str">
        <f t="shared" si="60"/>
        <v>S02AAРифамицин</v>
      </c>
      <c r="D3884" s="85" t="s">
        <v>17948</v>
      </c>
    </row>
    <row r="3885" spans="1:4" x14ac:dyDescent="0.25">
      <c r="A3885" s="85" t="s">
        <v>10148</v>
      </c>
      <c r="B3885" s="85" t="s">
        <v>15927</v>
      </c>
      <c r="C3885" s="37" t="str">
        <f t="shared" ref="C3885:C3948" si="61">CONCATENATE(A3885,B3885)</f>
        <v>S02AAпротивомикробные препараты</v>
      </c>
      <c r="D3885" s="85" t="s">
        <v>13607</v>
      </c>
    </row>
    <row r="3886" spans="1:4" x14ac:dyDescent="0.25">
      <c r="A3886" s="85" t="s">
        <v>13469</v>
      </c>
      <c r="B3886" s="85" t="s">
        <v>15876</v>
      </c>
      <c r="C3886" s="37" t="str">
        <f t="shared" si="61"/>
        <v>S02CAДексаметазон+Неомицин+Полимиксин B</v>
      </c>
      <c r="D3886" s="85" t="s">
        <v>13607</v>
      </c>
    </row>
    <row r="3887" spans="1:4" x14ac:dyDescent="0.25">
      <c r="A3887" s="85" t="s">
        <v>13469</v>
      </c>
      <c r="B3887" s="85" t="s">
        <v>15928</v>
      </c>
      <c r="C3887" s="37" t="str">
        <f t="shared" si="61"/>
        <v>S02CAКандибиотик</v>
      </c>
      <c r="D3887" s="85" t="s">
        <v>13607</v>
      </c>
    </row>
    <row r="3888" spans="1:4" x14ac:dyDescent="0.25">
      <c r="A3888" s="85" t="s">
        <v>13469</v>
      </c>
      <c r="B3888" s="85" t="s">
        <v>15929</v>
      </c>
      <c r="C3888" s="37" t="str">
        <f t="shared" si="61"/>
        <v>S02CAКортикостероиды в комбинации с противомикробными средствами</v>
      </c>
      <c r="D3888" s="85" t="s">
        <v>13607</v>
      </c>
    </row>
    <row r="3889" spans="1:4" x14ac:dyDescent="0.25">
      <c r="A3889" s="85" t="s">
        <v>15930</v>
      </c>
      <c r="B3889" s="85" t="s">
        <v>14681</v>
      </c>
      <c r="C3889" s="37" t="str">
        <f t="shared" si="61"/>
        <v>S02DБорная кислота+Прокаин</v>
      </c>
      <c r="D3889" s="85" t="s">
        <v>13607</v>
      </c>
    </row>
    <row r="3890" spans="1:4" x14ac:dyDescent="0.25">
      <c r="A3890" s="85" t="s">
        <v>13470</v>
      </c>
      <c r="B3890" s="85" t="s">
        <v>13108</v>
      </c>
      <c r="C3890" s="37" t="str">
        <f t="shared" si="61"/>
        <v>S02DAХолина салицилат</v>
      </c>
      <c r="D3890" s="85" t="s">
        <v>13607</v>
      </c>
    </row>
    <row r="3891" spans="1:4" x14ac:dyDescent="0.25">
      <c r="A3891" s="85" t="s">
        <v>13470</v>
      </c>
      <c r="B3891" s="85" t="s">
        <v>15932</v>
      </c>
      <c r="C3891" s="37" t="str">
        <f t="shared" si="61"/>
        <v>S02DAЛидокаин+Феназон</v>
      </c>
      <c r="D3891" s="85" t="s">
        <v>13607</v>
      </c>
    </row>
    <row r="3892" spans="1:4" x14ac:dyDescent="0.25">
      <c r="A3892" s="85" t="s">
        <v>13470</v>
      </c>
      <c r="B3892" s="85" t="s">
        <v>15931</v>
      </c>
      <c r="C3892" s="37" t="str">
        <f t="shared" si="61"/>
        <v>S02DAАнальгетики и анестетики</v>
      </c>
      <c r="D3892" s="85" t="s">
        <v>13607</v>
      </c>
    </row>
    <row r="3893" spans="1:4" x14ac:dyDescent="0.25">
      <c r="A3893" s="85" t="s">
        <v>13471</v>
      </c>
      <c r="B3893" s="85" t="s">
        <v>12687</v>
      </c>
      <c r="C3893" s="37" t="str">
        <f t="shared" si="61"/>
        <v>S03AAЦипрофлоксацин</v>
      </c>
      <c r="D3893" s="85" t="s">
        <v>13607</v>
      </c>
    </row>
    <row r="3894" spans="1:4" x14ac:dyDescent="0.25">
      <c r="A3894" s="85" t="s">
        <v>13472</v>
      </c>
      <c r="B3894" s="85" t="s">
        <v>12430</v>
      </c>
      <c r="C3894" s="37" t="str">
        <f t="shared" si="61"/>
        <v>S03BAБетаметазон</v>
      </c>
      <c r="D3894" s="85" t="s">
        <v>13607</v>
      </c>
    </row>
    <row r="3895" spans="1:4" x14ac:dyDescent="0.25">
      <c r="A3895" s="85" t="s">
        <v>13473</v>
      </c>
      <c r="B3895" s="85" t="s">
        <v>15934</v>
      </c>
      <c r="C3895" s="37" t="str">
        <f t="shared" si="61"/>
        <v>S03CAДексаметазон+Ципрофлоксацин</v>
      </c>
      <c r="D3895" s="85" t="s">
        <v>13607</v>
      </c>
    </row>
    <row r="3896" spans="1:4" x14ac:dyDescent="0.25">
      <c r="A3896" s="85" t="s">
        <v>13473</v>
      </c>
      <c r="B3896" s="85" t="s">
        <v>15933</v>
      </c>
      <c r="C3896" s="37" t="str">
        <f t="shared" si="61"/>
        <v>S03CAГрамицидин С+Дексаметазон+Фрамицетин</v>
      </c>
      <c r="D3896" s="85" t="s">
        <v>13607</v>
      </c>
    </row>
    <row r="3897" spans="1:4" x14ac:dyDescent="0.25">
      <c r="A3897" s="85" t="s">
        <v>13473</v>
      </c>
      <c r="B3897" s="85" t="s">
        <v>14634</v>
      </c>
      <c r="C3897" s="37" t="str">
        <f t="shared" si="61"/>
        <v>S03CAБетаметазон+Гентамицин</v>
      </c>
      <c r="D3897" s="85" t="s">
        <v>13607</v>
      </c>
    </row>
    <row r="3898" spans="1:4" x14ac:dyDescent="0.25">
      <c r="A3898" s="85" t="s">
        <v>15935</v>
      </c>
      <c r="B3898" s="85" t="s">
        <v>14086</v>
      </c>
      <c r="C3898" s="37" t="str">
        <f t="shared" si="61"/>
        <v>S03DФибринолизин [человека]</v>
      </c>
      <c r="D3898" s="85" t="s">
        <v>13607</v>
      </c>
    </row>
    <row r="3899" spans="1:4" x14ac:dyDescent="0.25">
      <c r="A3899" s="85" t="s">
        <v>15935</v>
      </c>
      <c r="B3899" s="85" t="s">
        <v>11877</v>
      </c>
      <c r="C3899" s="37" t="str">
        <f t="shared" si="61"/>
        <v>S03DБессмертника песчаного цветки</v>
      </c>
      <c r="D3899" s="85" t="s">
        <v>13607</v>
      </c>
    </row>
    <row r="3900" spans="1:4" x14ac:dyDescent="0.25">
      <c r="A3900" s="85" t="s">
        <v>15935</v>
      </c>
      <c r="B3900" s="85" t="s">
        <v>13427</v>
      </c>
      <c r="C3900" s="37" t="str">
        <f t="shared" si="61"/>
        <v>S03DАминобензойная кислота</v>
      </c>
      <c r="D3900" s="85" t="s">
        <v>13607</v>
      </c>
    </row>
    <row r="3901" spans="1:4" x14ac:dyDescent="0.25">
      <c r="A3901" s="85" t="s">
        <v>9913</v>
      </c>
      <c r="B3901" s="85" t="s">
        <v>15941</v>
      </c>
      <c r="C3901" s="37" t="str">
        <f t="shared" si="61"/>
        <v>V01AAАллертест</v>
      </c>
      <c r="D3901" s="85" t="s">
        <v>13607</v>
      </c>
    </row>
    <row r="3902" spans="1:4" x14ac:dyDescent="0.25">
      <c r="A3902" s="85" t="s">
        <v>9913</v>
      </c>
      <c r="B3902" s="85" t="s">
        <v>15942</v>
      </c>
      <c r="C3902" s="37" t="str">
        <f t="shared" si="61"/>
        <v>V01AAЭкстракты аллергенов</v>
      </c>
      <c r="D3902" s="85" t="s">
        <v>13607</v>
      </c>
    </row>
    <row r="3903" spans="1:4" x14ac:dyDescent="0.25">
      <c r="A3903" s="85" t="s">
        <v>9913</v>
      </c>
      <c r="B3903" s="85" t="s">
        <v>15940</v>
      </c>
      <c r="C3903" s="37" t="str">
        <f t="shared" si="61"/>
        <v>V01AAАллергоиды бытовые</v>
      </c>
      <c r="D3903" s="85" t="s">
        <v>13607</v>
      </c>
    </row>
    <row r="3904" spans="1:4" x14ac:dyDescent="0.25">
      <c r="A3904" s="85" t="s">
        <v>9913</v>
      </c>
      <c r="B3904" s="85" t="s">
        <v>15937</v>
      </c>
      <c r="C3904" s="37" t="str">
        <f t="shared" si="61"/>
        <v>V01AAАллерген из волокна хлопчатника</v>
      </c>
      <c r="D3904" s="85" t="s">
        <v>13607</v>
      </c>
    </row>
    <row r="3905" spans="1:4" x14ac:dyDescent="0.25">
      <c r="A3905" s="85" t="s">
        <v>9913</v>
      </c>
      <c r="B3905" s="85" t="s">
        <v>15938</v>
      </c>
      <c r="C3905" s="37" t="str">
        <f t="shared" si="61"/>
        <v>V01AAАллерген из дафний для диагностики</v>
      </c>
      <c r="D3905" s="85" t="s">
        <v>13607</v>
      </c>
    </row>
    <row r="3906" spans="1:4" x14ac:dyDescent="0.25">
      <c r="A3906" s="85" t="s">
        <v>9913</v>
      </c>
      <c r="B3906" s="85" t="s">
        <v>13482</v>
      </c>
      <c r="C3906" s="37" t="str">
        <f t="shared" si="61"/>
        <v>V01AAАллергены трав пыльцевые</v>
      </c>
      <c r="D3906" s="85" t="s">
        <v>13607</v>
      </c>
    </row>
    <row r="3907" spans="1:4" x14ac:dyDescent="0.25">
      <c r="A3907" s="85" t="s">
        <v>9913</v>
      </c>
      <c r="B3907" s="85" t="s">
        <v>15939</v>
      </c>
      <c r="C3907" s="37" t="str">
        <f t="shared" si="61"/>
        <v>V01AAаллергоид из домашней пыли</v>
      </c>
      <c r="D3907" s="85" t="s">
        <v>13607</v>
      </c>
    </row>
    <row r="3908" spans="1:4" x14ac:dyDescent="0.25">
      <c r="A3908" s="85" t="s">
        <v>9913</v>
      </c>
      <c r="B3908" s="85" t="s">
        <v>13483</v>
      </c>
      <c r="C3908" s="37" t="str">
        <f t="shared" si="61"/>
        <v>V01AAАллергоиды деревьев пыльцевые</v>
      </c>
      <c r="D3908" s="85" t="s">
        <v>13607</v>
      </c>
    </row>
    <row r="3909" spans="1:4" x14ac:dyDescent="0.25">
      <c r="A3909" s="85" t="s">
        <v>9913</v>
      </c>
      <c r="B3909" s="85" t="s">
        <v>13484</v>
      </c>
      <c r="C3909" s="37" t="str">
        <f t="shared" si="61"/>
        <v>V01AAАллергоиды трав пыльцевые</v>
      </c>
      <c r="D3909" s="85" t="s">
        <v>13607</v>
      </c>
    </row>
    <row r="3910" spans="1:4" x14ac:dyDescent="0.25">
      <c r="A3910" s="85" t="s">
        <v>9913</v>
      </c>
      <c r="B3910" s="85" t="s">
        <v>13475</v>
      </c>
      <c r="C3910" s="37" t="str">
        <f t="shared" si="61"/>
        <v>V01AAАллергены бытовые</v>
      </c>
      <c r="D3910" s="85" t="s">
        <v>13607</v>
      </c>
    </row>
    <row r="3911" spans="1:4" x14ac:dyDescent="0.25">
      <c r="A3911" s="85" t="s">
        <v>9913</v>
      </c>
      <c r="B3911" s="85" t="s">
        <v>13476</v>
      </c>
      <c r="C3911" s="37" t="str">
        <f t="shared" si="61"/>
        <v>V01AAАллергены грибов</v>
      </c>
      <c r="D3911" s="85" t="s">
        <v>13607</v>
      </c>
    </row>
    <row r="3912" spans="1:4" x14ac:dyDescent="0.25">
      <c r="A3912" s="85" t="s">
        <v>9913</v>
      </c>
      <c r="B3912" s="85" t="s">
        <v>13477</v>
      </c>
      <c r="C3912" s="37" t="str">
        <f t="shared" si="61"/>
        <v>V01AAАллергены грибов и дрожжей</v>
      </c>
      <c r="D3912" s="85" t="s">
        <v>13607</v>
      </c>
    </row>
    <row r="3913" spans="1:4" x14ac:dyDescent="0.25">
      <c r="A3913" s="85" t="s">
        <v>9913</v>
      </c>
      <c r="B3913" s="85" t="s">
        <v>13478</v>
      </c>
      <c r="C3913" s="37" t="str">
        <f t="shared" si="61"/>
        <v>V01AAАллергены деревьев пыльцевые</v>
      </c>
      <c r="D3913" s="85" t="s">
        <v>13607</v>
      </c>
    </row>
    <row r="3914" spans="1:4" x14ac:dyDescent="0.25">
      <c r="A3914" s="85" t="s">
        <v>9913</v>
      </c>
      <c r="B3914" s="85" t="s">
        <v>13480</v>
      </c>
      <c r="C3914" s="37" t="str">
        <f t="shared" si="61"/>
        <v>V01AAАллергены насекомых</v>
      </c>
      <c r="D3914" s="85" t="s">
        <v>13607</v>
      </c>
    </row>
    <row r="3915" spans="1:4" x14ac:dyDescent="0.25">
      <c r="A3915" s="85" t="s">
        <v>9913</v>
      </c>
      <c r="B3915" s="85" t="s">
        <v>13481</v>
      </c>
      <c r="C3915" s="37" t="str">
        <f t="shared" si="61"/>
        <v>V01AAАллергены пищевые</v>
      </c>
      <c r="D3915" s="85" t="s">
        <v>13607</v>
      </c>
    </row>
    <row r="3916" spans="1:4" x14ac:dyDescent="0.25">
      <c r="A3916" s="85" t="s">
        <v>9913</v>
      </c>
      <c r="B3916" s="85" t="s">
        <v>13479</v>
      </c>
      <c r="C3916" s="37" t="str">
        <f t="shared" si="61"/>
        <v>V01AAАллергены животных</v>
      </c>
      <c r="D3916" s="85" t="s">
        <v>13607</v>
      </c>
    </row>
    <row r="3917" spans="1:4" x14ac:dyDescent="0.25">
      <c r="A3917" s="85" t="s">
        <v>9913</v>
      </c>
      <c r="B3917" s="85" t="s">
        <v>13474</v>
      </c>
      <c r="C3917" s="37" t="str">
        <f t="shared" si="61"/>
        <v>V01AAАллергены бактерий</v>
      </c>
      <c r="D3917" s="85" t="s">
        <v>13607</v>
      </c>
    </row>
    <row r="3918" spans="1:4" x14ac:dyDescent="0.25">
      <c r="A3918" s="85" t="s">
        <v>9913</v>
      </c>
      <c r="B3918" s="85" t="s">
        <v>15936</v>
      </c>
      <c r="C3918" s="37" t="str">
        <f t="shared" si="61"/>
        <v>V01AAАллерген бактерий [Туберкулезный рекомбинантный]</v>
      </c>
      <c r="D3918" s="85" t="s">
        <v>17948</v>
      </c>
    </row>
    <row r="3919" spans="1:4" x14ac:dyDescent="0.25">
      <c r="A3919" s="85" t="s">
        <v>13485</v>
      </c>
      <c r="B3919" s="85" t="s">
        <v>13489</v>
      </c>
      <c r="C3919" s="37" t="str">
        <f t="shared" si="61"/>
        <v>V03AБактериофаг брюшнотифозный</v>
      </c>
      <c r="D3919" s="85" t="s">
        <v>13607</v>
      </c>
    </row>
    <row r="3920" spans="1:4" x14ac:dyDescent="0.25">
      <c r="A3920" s="85" t="s">
        <v>13485</v>
      </c>
      <c r="B3920" s="85" t="s">
        <v>13490</v>
      </c>
      <c r="C3920" s="37" t="str">
        <f t="shared" si="61"/>
        <v>V03AБактериофаг дизентерийный</v>
      </c>
      <c r="D3920" s="85" t="s">
        <v>13607</v>
      </c>
    </row>
    <row r="3921" spans="1:4" x14ac:dyDescent="0.25">
      <c r="A3921" s="85" t="s">
        <v>13485</v>
      </c>
      <c r="B3921" s="85" t="s">
        <v>13491</v>
      </c>
      <c r="C3921" s="37" t="str">
        <f t="shared" si="61"/>
        <v>V03AБактериофаг клебсиелл</v>
      </c>
      <c r="D3921" s="85" t="s">
        <v>13607</v>
      </c>
    </row>
    <row r="3922" spans="1:4" x14ac:dyDescent="0.25">
      <c r="A3922" s="85" t="s">
        <v>13485</v>
      </c>
      <c r="B3922" s="85" t="s">
        <v>13492</v>
      </c>
      <c r="C3922" s="37" t="str">
        <f t="shared" si="61"/>
        <v>V03AБактериофаг клебсиелл пневмонии</v>
      </c>
      <c r="D3922" s="85" t="s">
        <v>13607</v>
      </c>
    </row>
    <row r="3923" spans="1:4" x14ac:dyDescent="0.25">
      <c r="A3923" s="85" t="s">
        <v>13485</v>
      </c>
      <c r="B3923" s="85" t="s">
        <v>13493</v>
      </c>
      <c r="C3923" s="37" t="str">
        <f t="shared" si="61"/>
        <v>V03AБактериофаг коли</v>
      </c>
      <c r="D3923" s="85" t="s">
        <v>13607</v>
      </c>
    </row>
    <row r="3924" spans="1:4" x14ac:dyDescent="0.25">
      <c r="A3924" s="85" t="s">
        <v>13485</v>
      </c>
      <c r="B3924" s="85" t="s">
        <v>13494</v>
      </c>
      <c r="C3924" s="37" t="str">
        <f t="shared" si="61"/>
        <v>V03AБактериофаг колипротейный</v>
      </c>
      <c r="D3924" s="85" t="s">
        <v>13607</v>
      </c>
    </row>
    <row r="3925" spans="1:4" x14ac:dyDescent="0.25">
      <c r="A3925" s="85" t="s">
        <v>13485</v>
      </c>
      <c r="B3925" s="85" t="s">
        <v>13495</v>
      </c>
      <c r="C3925" s="37" t="str">
        <f t="shared" si="61"/>
        <v>V03AБактериофаг протейный</v>
      </c>
      <c r="D3925" s="85" t="s">
        <v>13607</v>
      </c>
    </row>
    <row r="3926" spans="1:4" x14ac:dyDescent="0.25">
      <c r="A3926" s="85" t="s">
        <v>13485</v>
      </c>
      <c r="B3926" s="85" t="s">
        <v>13486</v>
      </c>
      <c r="C3926" s="37" t="str">
        <f t="shared" si="61"/>
        <v>V03AБактериофаг синегнойной палочки</v>
      </c>
      <c r="D3926" s="85" t="s">
        <v>13607</v>
      </c>
    </row>
    <row r="3927" spans="1:4" x14ac:dyDescent="0.25">
      <c r="A3927" s="85" t="s">
        <v>13485</v>
      </c>
      <c r="B3927" s="85" t="s">
        <v>13487</v>
      </c>
      <c r="C3927" s="37" t="str">
        <f t="shared" si="61"/>
        <v>V03AБактериофаг стафилококковый</v>
      </c>
      <c r="D3927" s="85" t="s">
        <v>13607</v>
      </c>
    </row>
    <row r="3928" spans="1:4" x14ac:dyDescent="0.25">
      <c r="A3928" s="85" t="s">
        <v>13485</v>
      </c>
      <c r="B3928" s="85" t="s">
        <v>13488</v>
      </c>
      <c r="C3928" s="37" t="str">
        <f t="shared" si="61"/>
        <v>V03AБактериофаг стрептококковый</v>
      </c>
      <c r="D3928" s="85" t="s">
        <v>13607</v>
      </c>
    </row>
    <row r="3929" spans="1:4" x14ac:dyDescent="0.25">
      <c r="A3929" s="85" t="s">
        <v>13485</v>
      </c>
      <c r="B3929" s="85" t="s">
        <v>13496</v>
      </c>
      <c r="C3929" s="37" t="str">
        <f t="shared" si="61"/>
        <v>V03AГидроксиэтилдиметилдигидропиримидин</v>
      </c>
      <c r="D3929" s="85" t="s">
        <v>13607</v>
      </c>
    </row>
    <row r="3930" spans="1:4" x14ac:dyDescent="0.25">
      <c r="A3930" s="85" t="s">
        <v>13485</v>
      </c>
      <c r="B3930" s="85" t="s">
        <v>13497</v>
      </c>
      <c r="C3930" s="37" t="str">
        <f t="shared" si="61"/>
        <v>V03AИнтести-бактериофаг</v>
      </c>
      <c r="D3930" s="85" t="s">
        <v>13607</v>
      </c>
    </row>
    <row r="3931" spans="1:4" x14ac:dyDescent="0.25">
      <c r="A3931" s="85" t="s">
        <v>13485</v>
      </c>
      <c r="B3931" s="85" t="s">
        <v>13498</v>
      </c>
      <c r="C3931" s="37" t="str">
        <f t="shared" si="61"/>
        <v>V03AПиобактериофаг</v>
      </c>
      <c r="D3931" s="85" t="s">
        <v>13607</v>
      </c>
    </row>
    <row r="3932" spans="1:4" x14ac:dyDescent="0.25">
      <c r="A3932" s="85" t="s">
        <v>13485</v>
      </c>
      <c r="B3932" s="85" t="s">
        <v>15951</v>
      </c>
      <c r="C3932" s="37" t="str">
        <f t="shared" si="61"/>
        <v>V03AФитина таблетки 0.25 г</v>
      </c>
      <c r="D3932" s="85" t="s">
        <v>13607</v>
      </c>
    </row>
    <row r="3933" spans="1:4" x14ac:dyDescent="0.25">
      <c r="A3933" s="85" t="s">
        <v>13485</v>
      </c>
      <c r="B3933" s="85" t="s">
        <v>15946</v>
      </c>
      <c r="C3933" s="37" t="str">
        <f t="shared" si="61"/>
        <v>V03AПелоидодистиллят</v>
      </c>
      <c r="D3933" s="85" t="s">
        <v>13607</v>
      </c>
    </row>
    <row r="3934" spans="1:4" x14ac:dyDescent="0.25">
      <c r="A3934" s="85" t="s">
        <v>13485</v>
      </c>
      <c r="B3934" s="85" t="s">
        <v>15945</v>
      </c>
      <c r="C3934" s="37" t="str">
        <f t="shared" si="61"/>
        <v>V03AПелоидин</v>
      </c>
      <c r="D3934" s="85" t="s">
        <v>13607</v>
      </c>
    </row>
    <row r="3935" spans="1:4" x14ac:dyDescent="0.25">
      <c r="A3935" s="85" t="s">
        <v>13485</v>
      </c>
      <c r="B3935" s="85" t="s">
        <v>15947</v>
      </c>
      <c r="C3935" s="37" t="str">
        <f t="shared" si="61"/>
        <v>V03AПолиоксиметилгептаметилтетрасилоксан</v>
      </c>
      <c r="D3935" s="85" t="s">
        <v>13607</v>
      </c>
    </row>
    <row r="3936" spans="1:4" x14ac:dyDescent="0.25">
      <c r="A3936" s="85" t="s">
        <v>13485</v>
      </c>
      <c r="B3936" s="85" t="s">
        <v>15948</v>
      </c>
      <c r="C3936" s="37" t="str">
        <f t="shared" si="61"/>
        <v>V03AСтекловидное тело</v>
      </c>
      <c r="D3936" s="85" t="s">
        <v>13607</v>
      </c>
    </row>
    <row r="3937" spans="1:4" x14ac:dyDescent="0.25">
      <c r="A3937" s="85" t="s">
        <v>13485</v>
      </c>
      <c r="B3937" s="85" t="s">
        <v>15943</v>
      </c>
      <c r="C3937" s="37" t="str">
        <f t="shared" si="61"/>
        <v>V03AАмиглурацил</v>
      </c>
      <c r="D3937" s="85" t="s">
        <v>13607</v>
      </c>
    </row>
    <row r="3938" spans="1:4" x14ac:dyDescent="0.25">
      <c r="A3938" s="85" t="s">
        <v>13485</v>
      </c>
      <c r="B3938" s="85" t="s">
        <v>15944</v>
      </c>
      <c r="C3938" s="37" t="str">
        <f t="shared" si="61"/>
        <v>V03AКлебсифаг</v>
      </c>
      <c r="D3938" s="85" t="s">
        <v>13607</v>
      </c>
    </row>
    <row r="3939" spans="1:4" x14ac:dyDescent="0.25">
      <c r="A3939" s="85" t="s">
        <v>13485</v>
      </c>
      <c r="B3939" s="85" t="s">
        <v>15949</v>
      </c>
      <c r="C3939" s="37" t="str">
        <f t="shared" si="61"/>
        <v>V03AСыворотка Ф стерилизованная</v>
      </c>
      <c r="D3939" s="85" t="s">
        <v>13607</v>
      </c>
    </row>
    <row r="3940" spans="1:4" x14ac:dyDescent="0.25">
      <c r="A3940" s="85" t="s">
        <v>13485</v>
      </c>
      <c r="B3940" s="85" t="s">
        <v>15950</v>
      </c>
      <c r="C3940" s="37" t="str">
        <f t="shared" si="61"/>
        <v>V03AФиБС</v>
      </c>
      <c r="D3940" s="85" t="s">
        <v>13607</v>
      </c>
    </row>
    <row r="3941" spans="1:4" x14ac:dyDescent="0.25">
      <c r="A3941" s="85" t="s">
        <v>15952</v>
      </c>
      <c r="B3941" s="85" t="s">
        <v>15954</v>
      </c>
      <c r="C3941" s="37" t="str">
        <f t="shared" si="61"/>
        <v>V03AAИнмекарба таблетки покрытые оболочкой</v>
      </c>
      <c r="D3941" s="85" t="s">
        <v>13607</v>
      </c>
    </row>
    <row r="3942" spans="1:4" ht="30" x14ac:dyDescent="0.25">
      <c r="A3942" s="85" t="s">
        <v>15952</v>
      </c>
      <c r="B3942" s="85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5" t="s">
        <v>13607</v>
      </c>
    </row>
    <row r="3943" spans="1:4" x14ac:dyDescent="0.25">
      <c r="A3943" s="85" t="s">
        <v>15952</v>
      </c>
      <c r="B3943" s="85" t="s">
        <v>13540</v>
      </c>
      <c r="C3943" s="37" t="str">
        <f t="shared" si="61"/>
        <v>V03AAЦианамид</v>
      </c>
      <c r="D3943" s="85" t="s">
        <v>13607</v>
      </c>
    </row>
    <row r="3944" spans="1:4" x14ac:dyDescent="0.25">
      <c r="A3944" s="85" t="s">
        <v>15952</v>
      </c>
      <c r="B3944" s="85" t="s">
        <v>15953</v>
      </c>
      <c r="C3944" s="37" t="str">
        <f t="shared" si="61"/>
        <v>V03AAВокацит</v>
      </c>
      <c r="D3944" s="85" t="s">
        <v>13607</v>
      </c>
    </row>
    <row r="3945" spans="1:4" x14ac:dyDescent="0.25">
      <c r="A3945" s="85" t="s">
        <v>15952</v>
      </c>
      <c r="B3945" s="85" t="s">
        <v>15952</v>
      </c>
      <c r="C3945" s="37" t="str">
        <f t="shared" si="61"/>
        <v>V03AAV03AA</v>
      </c>
      <c r="D3945" s="85" t="s">
        <v>13607</v>
      </c>
    </row>
    <row r="3946" spans="1:4" x14ac:dyDescent="0.25">
      <c r="A3946" s="85" t="s">
        <v>10005</v>
      </c>
      <c r="B3946" s="85" t="s">
        <v>15956</v>
      </c>
      <c r="C3946" s="37" t="str">
        <f t="shared" si="61"/>
        <v>V03ABАллоксим лиофилизированный для инъекций 0.075 г</v>
      </c>
      <c r="D3946" s="85" t="s">
        <v>13607</v>
      </c>
    </row>
    <row r="3947" spans="1:4" x14ac:dyDescent="0.25">
      <c r="A3947" s="85" t="s">
        <v>10005</v>
      </c>
      <c r="B3947" s="85" t="s">
        <v>15957</v>
      </c>
      <c r="C3947" s="37" t="str">
        <f t="shared" si="61"/>
        <v>V03ABАминопиридин</v>
      </c>
      <c r="D3947" s="85" t="s">
        <v>13607</v>
      </c>
    </row>
    <row r="3948" spans="1:4" ht="30" x14ac:dyDescent="0.25">
      <c r="A3948" s="85" t="s">
        <v>10005</v>
      </c>
      <c r="B3948" s="85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5" t="s">
        <v>13607</v>
      </c>
    </row>
    <row r="3949" spans="1:4" x14ac:dyDescent="0.25">
      <c r="A3949" s="85" t="s">
        <v>10005</v>
      </c>
      <c r="B3949" s="85" t="s">
        <v>15971</v>
      </c>
      <c r="C3949" s="37" t="str">
        <f t="shared" ref="C3949:C4012" si="62">CONCATENATE(A3949,B3949)</f>
        <v>V03ABНатрия гипохлорит</v>
      </c>
      <c r="D3949" s="85" t="s">
        <v>13607</v>
      </c>
    </row>
    <row r="3950" spans="1:4" x14ac:dyDescent="0.25">
      <c r="A3950" s="85" t="s">
        <v>10005</v>
      </c>
      <c r="B3950" s="85" t="s">
        <v>15974</v>
      </c>
      <c r="C3950" s="37" t="str">
        <f t="shared" si="62"/>
        <v>V03ABПеликсим</v>
      </c>
      <c r="D3950" s="85" t="s">
        <v>13607</v>
      </c>
    </row>
    <row r="3951" spans="1:4" x14ac:dyDescent="0.25">
      <c r="A3951" s="85" t="s">
        <v>10005</v>
      </c>
      <c r="B3951" s="85" t="s">
        <v>15963</v>
      </c>
      <c r="C3951" s="37" t="str">
        <f t="shared" si="62"/>
        <v>V03ABДиэтиксима раствор для инъекций 10%</v>
      </c>
      <c r="D3951" s="85" t="s">
        <v>13607</v>
      </c>
    </row>
    <row r="3952" spans="1:4" x14ac:dyDescent="0.25">
      <c r="A3952" s="85" t="s">
        <v>10005</v>
      </c>
      <c r="B3952" s="85" t="s">
        <v>15964</v>
      </c>
      <c r="C3952" s="37" t="str">
        <f t="shared" si="62"/>
        <v>V03ABИзонитрозина раствор для инъекций 40%</v>
      </c>
      <c r="D3952" s="85" t="s">
        <v>13607</v>
      </c>
    </row>
    <row r="3953" spans="1:4" x14ac:dyDescent="0.25">
      <c r="A3953" s="85" t="s">
        <v>10005</v>
      </c>
      <c r="B3953" s="85" t="s">
        <v>15969</v>
      </c>
      <c r="C3953" s="37" t="str">
        <f t="shared" si="62"/>
        <v>V03ABМетилтиониния хлорид</v>
      </c>
      <c r="D3953" s="85" t="s">
        <v>13607</v>
      </c>
    </row>
    <row r="3954" spans="1:4" x14ac:dyDescent="0.25">
      <c r="A3954" s="85" t="s">
        <v>10005</v>
      </c>
      <c r="B3954" s="85" t="s">
        <v>15981</v>
      </c>
      <c r="C3954" s="37" t="str">
        <f t="shared" si="62"/>
        <v>V03ABФицилин</v>
      </c>
      <c r="D3954" s="85" t="s">
        <v>13607</v>
      </c>
    </row>
    <row r="3955" spans="1:4" x14ac:dyDescent="0.25">
      <c r="A3955" s="85" t="s">
        <v>10005</v>
      </c>
      <c r="B3955" s="85" t="s">
        <v>15982</v>
      </c>
      <c r="C3955" s="37" t="str">
        <f t="shared" si="62"/>
        <v>V03ABЦерулоплазмин</v>
      </c>
      <c r="D3955" s="85" t="s">
        <v>13607</v>
      </c>
    </row>
    <row r="3956" spans="1:4" x14ac:dyDescent="0.25">
      <c r="A3956" s="85" t="s">
        <v>10005</v>
      </c>
      <c r="B3956" s="85" t="s">
        <v>15979</v>
      </c>
      <c r="C3956" s="37" t="str">
        <f t="shared" si="62"/>
        <v>V03ABТибимас</v>
      </c>
      <c r="D3956" s="85" t="s">
        <v>13607</v>
      </c>
    </row>
    <row r="3957" spans="1:4" x14ac:dyDescent="0.25">
      <c r="A3957" s="85" t="s">
        <v>10005</v>
      </c>
      <c r="B3957" s="85" t="s">
        <v>15978</v>
      </c>
      <c r="C3957" s="37" t="str">
        <f t="shared" si="62"/>
        <v>V03ABПротивоядие при отравлении металлами</v>
      </c>
      <c r="D3957" s="85" t="s">
        <v>13607</v>
      </c>
    </row>
    <row r="3958" spans="1:4" x14ac:dyDescent="0.25">
      <c r="A3958" s="85" t="s">
        <v>10005</v>
      </c>
      <c r="B3958" s="85" t="s">
        <v>15980</v>
      </c>
      <c r="C3958" s="37" t="str">
        <f t="shared" si="62"/>
        <v>V03ABТримедоксима бромид</v>
      </c>
      <c r="D3958" s="85" t="s">
        <v>13607</v>
      </c>
    </row>
    <row r="3959" spans="1:4" x14ac:dyDescent="0.25">
      <c r="A3959" s="85" t="s">
        <v>10005</v>
      </c>
      <c r="B3959" s="85" t="s">
        <v>15959</v>
      </c>
      <c r="C3959" s="37" t="str">
        <f t="shared" si="62"/>
        <v>V03ABАпоморфин</v>
      </c>
      <c r="D3959" s="85" t="s">
        <v>13607</v>
      </c>
    </row>
    <row r="3960" spans="1:4" x14ac:dyDescent="0.25">
      <c r="A3960" s="85" t="s">
        <v>10005</v>
      </c>
      <c r="B3960" s="85" t="s">
        <v>15967</v>
      </c>
      <c r="C3960" s="37" t="str">
        <f t="shared" si="62"/>
        <v>V03ABЛобелин</v>
      </c>
      <c r="D3960" s="85" t="s">
        <v>13607</v>
      </c>
    </row>
    <row r="3961" spans="1:4" x14ac:dyDescent="0.25">
      <c r="A3961" s="85" t="s">
        <v>10005</v>
      </c>
      <c r="B3961" s="85" t="s">
        <v>15975</v>
      </c>
      <c r="C3961" s="37" t="str">
        <f t="shared" si="62"/>
        <v>V03ABПенициллиназа</v>
      </c>
      <c r="D3961" s="85" t="s">
        <v>13607</v>
      </c>
    </row>
    <row r="3962" spans="1:4" x14ac:dyDescent="0.25">
      <c r="A3962" s="85" t="s">
        <v>10005</v>
      </c>
      <c r="B3962" s="85" t="s">
        <v>12619</v>
      </c>
      <c r="C3962" s="37" t="str">
        <f t="shared" si="62"/>
        <v>V03ABКалия йодид</v>
      </c>
      <c r="D3962" s="85" t="s">
        <v>13607</v>
      </c>
    </row>
    <row r="3963" spans="1:4" x14ac:dyDescent="0.25">
      <c r="A3963" s="85" t="s">
        <v>10005</v>
      </c>
      <c r="B3963" s="85" t="s">
        <v>15960</v>
      </c>
      <c r="C3963" s="37" t="str">
        <f t="shared" si="62"/>
        <v>V03ABГлутатион</v>
      </c>
      <c r="D3963" s="85" t="s">
        <v>13607</v>
      </c>
    </row>
    <row r="3964" spans="1:4" x14ac:dyDescent="0.25">
      <c r="A3964" s="85" t="s">
        <v>10005</v>
      </c>
      <c r="B3964" s="85" t="s">
        <v>15972</v>
      </c>
      <c r="C3964" s="37" t="str">
        <f t="shared" si="62"/>
        <v>V03ABНатрия нитрит</v>
      </c>
      <c r="D3964" s="85" t="s">
        <v>13607</v>
      </c>
    </row>
    <row r="3965" spans="1:4" x14ac:dyDescent="0.25">
      <c r="A3965" s="85" t="s">
        <v>10005</v>
      </c>
      <c r="B3965" s="85" t="s">
        <v>15970</v>
      </c>
      <c r="C3965" s="37" t="str">
        <f t="shared" si="62"/>
        <v>V03ABНалорфин</v>
      </c>
      <c r="D3965" s="85" t="s">
        <v>13607</v>
      </c>
    </row>
    <row r="3966" spans="1:4" x14ac:dyDescent="0.25">
      <c r="A3966" s="85" t="s">
        <v>10005</v>
      </c>
      <c r="B3966" s="85" t="s">
        <v>15977</v>
      </c>
      <c r="C3966" s="37" t="str">
        <f t="shared" si="62"/>
        <v>V03ABПолисурьмин</v>
      </c>
      <c r="D3966" s="85" t="s">
        <v>13607</v>
      </c>
    </row>
    <row r="3967" spans="1:4" x14ac:dyDescent="0.25">
      <c r="A3967" s="85" t="s">
        <v>10005</v>
      </c>
      <c r="B3967" s="85" t="s">
        <v>15973</v>
      </c>
      <c r="C3967" s="37" t="str">
        <f t="shared" si="62"/>
        <v>V03ABП-10 М таблетки покрытые оболочкой</v>
      </c>
      <c r="D3967" s="85" t="s">
        <v>13607</v>
      </c>
    </row>
    <row r="3968" spans="1:4" x14ac:dyDescent="0.25">
      <c r="A3968" s="85" t="s">
        <v>10005</v>
      </c>
      <c r="B3968" s="85" t="s">
        <v>15966</v>
      </c>
      <c r="C3968" s="37" t="str">
        <f t="shared" si="62"/>
        <v>V03ABКупира раствор для инъекций 0.15%</v>
      </c>
      <c r="D3968" s="85" t="s">
        <v>13607</v>
      </c>
    </row>
    <row r="3969" spans="1:4" x14ac:dyDescent="0.25">
      <c r="A3969" s="85" t="s">
        <v>10005</v>
      </c>
      <c r="B3969" s="85" t="s">
        <v>15965</v>
      </c>
      <c r="C3969" s="37" t="str">
        <f t="shared" si="62"/>
        <v>V03ABКальция алгинат</v>
      </c>
      <c r="D3969" s="85" t="s">
        <v>13607</v>
      </c>
    </row>
    <row r="3970" spans="1:4" x14ac:dyDescent="0.25">
      <c r="A3970" s="85" t="s">
        <v>10005</v>
      </c>
      <c r="B3970" s="85" t="s">
        <v>15983</v>
      </c>
      <c r="C3970" s="37" t="str">
        <f t="shared" si="62"/>
        <v>V03ABЦерулоплазмин лиофилизированный для инъекций 0.1 г</v>
      </c>
      <c r="D3970" s="85" t="s">
        <v>13607</v>
      </c>
    </row>
    <row r="3971" spans="1:4" x14ac:dyDescent="0.25">
      <c r="A3971" s="85" t="s">
        <v>10005</v>
      </c>
      <c r="B3971" s="85" t="s">
        <v>15961</v>
      </c>
      <c r="C3971" s="37" t="str">
        <f t="shared" si="62"/>
        <v>V03ABГлюкозы 25% и метиленового синего раствор для инъекций</v>
      </c>
      <c r="D3971" s="85" t="s">
        <v>13607</v>
      </c>
    </row>
    <row r="3972" spans="1:4" x14ac:dyDescent="0.25">
      <c r="A3972" s="85" t="s">
        <v>10005</v>
      </c>
      <c r="B3972" s="85" t="s">
        <v>15958</v>
      </c>
      <c r="C3972" s="37" t="str">
        <f t="shared" si="62"/>
        <v>V03ABантидоты</v>
      </c>
      <c r="D3972" s="85" t="s">
        <v>13607</v>
      </c>
    </row>
    <row r="3973" spans="1:4" x14ac:dyDescent="0.25">
      <c r="A3973" s="85" t="s">
        <v>10005</v>
      </c>
      <c r="B3973" s="85" t="s">
        <v>15984</v>
      </c>
      <c r="C3973" s="37" t="str">
        <f t="shared" si="62"/>
        <v>V03ABЭдетовая кислота</v>
      </c>
      <c r="D3973" s="85" t="s">
        <v>13607</v>
      </c>
    </row>
    <row r="3974" spans="1:4" x14ac:dyDescent="0.25">
      <c r="A3974" s="85" t="s">
        <v>10005</v>
      </c>
      <c r="B3974" s="85" t="s">
        <v>15976</v>
      </c>
      <c r="C3974" s="37" t="str">
        <f t="shared" si="62"/>
        <v>V03ABПентетовая кислота</v>
      </c>
      <c r="D3974" s="85" t="s">
        <v>13607</v>
      </c>
    </row>
    <row r="3975" spans="1:4" x14ac:dyDescent="0.25">
      <c r="A3975" s="85" t="s">
        <v>10005</v>
      </c>
      <c r="B3975" s="85" t="s">
        <v>13511</v>
      </c>
      <c r="C3975" s="37" t="str">
        <f t="shared" si="62"/>
        <v>V03ABДезоксирибонуклеат натрия с железом комплекс</v>
      </c>
      <c r="D3975" s="85" t="s">
        <v>13607</v>
      </c>
    </row>
    <row r="3976" spans="1:4" x14ac:dyDescent="0.25">
      <c r="A3976" s="85" t="s">
        <v>10005</v>
      </c>
      <c r="B3976" s="85" t="s">
        <v>15962</v>
      </c>
      <c r="C3976" s="37" t="str">
        <f t="shared" si="62"/>
        <v>V03ABДимеркаптопропансульфонат натрия+Кальция пантотенат</v>
      </c>
      <c r="D3976" s="85" t="s">
        <v>13607</v>
      </c>
    </row>
    <row r="3977" spans="1:4" x14ac:dyDescent="0.25">
      <c r="A3977" s="85" t="s">
        <v>10005</v>
      </c>
      <c r="B3977" s="85" t="s">
        <v>13501</v>
      </c>
      <c r="C3977" s="37" t="str">
        <f t="shared" si="62"/>
        <v>V03ABНатрия кальция эдетат</v>
      </c>
      <c r="D3977" s="85" t="s">
        <v>13607</v>
      </c>
    </row>
    <row r="3978" spans="1:4" x14ac:dyDescent="0.25">
      <c r="A3978" s="85" t="s">
        <v>10005</v>
      </c>
      <c r="B3978" s="85" t="s">
        <v>13514</v>
      </c>
      <c r="C3978" s="37" t="str">
        <f t="shared" si="62"/>
        <v>V03ABАмилнитрит</v>
      </c>
      <c r="D3978" s="85" t="s">
        <v>13607</v>
      </c>
    </row>
    <row r="3979" spans="1:4" x14ac:dyDescent="0.25">
      <c r="A3979" s="85" t="s">
        <v>10005</v>
      </c>
      <c r="B3979" s="85" t="s">
        <v>13505</v>
      </c>
      <c r="C3979" s="37" t="str">
        <f t="shared" si="62"/>
        <v>V03ABФлумазенил</v>
      </c>
      <c r="D3979" s="85" t="s">
        <v>13607</v>
      </c>
    </row>
    <row r="3980" spans="1:4" x14ac:dyDescent="0.25">
      <c r="A3980" s="85" t="s">
        <v>10005</v>
      </c>
      <c r="B3980" s="85" t="s">
        <v>13507</v>
      </c>
      <c r="C3980" s="37" t="str">
        <f t="shared" si="62"/>
        <v>V03ABСугаммадекс</v>
      </c>
      <c r="D3980" s="85" t="s">
        <v>13607</v>
      </c>
    </row>
    <row r="3981" spans="1:4" x14ac:dyDescent="0.25">
      <c r="A3981" s="85" t="s">
        <v>10005</v>
      </c>
      <c r="B3981" s="85" t="s">
        <v>13506</v>
      </c>
      <c r="C3981" s="37" t="str">
        <f t="shared" si="62"/>
        <v>V03ABПротамина сульфат</v>
      </c>
      <c r="D3981" s="85" t="s">
        <v>17948</v>
      </c>
    </row>
    <row r="3982" spans="1:4" x14ac:dyDescent="0.25">
      <c r="A3982" s="85" t="s">
        <v>10005</v>
      </c>
      <c r="B3982" s="85" t="s">
        <v>13509</v>
      </c>
      <c r="C3982" s="37" t="str">
        <f t="shared" si="62"/>
        <v>V03ABКальция тринатрия пентетат</v>
      </c>
      <c r="D3982" s="85" t="s">
        <v>17948</v>
      </c>
    </row>
    <row r="3983" spans="1:4" x14ac:dyDescent="0.25">
      <c r="A3983" s="85" t="s">
        <v>10005</v>
      </c>
      <c r="B3983" s="85" t="s">
        <v>13502</v>
      </c>
      <c r="C3983" s="37" t="str">
        <f t="shared" si="62"/>
        <v>V03ABНатрия тиосульфат</v>
      </c>
      <c r="D3983" s="85" t="s">
        <v>17948</v>
      </c>
    </row>
    <row r="3984" spans="1:4" x14ac:dyDescent="0.25">
      <c r="A3984" s="85" t="s">
        <v>10005</v>
      </c>
      <c r="B3984" s="85" t="s">
        <v>13500</v>
      </c>
      <c r="C3984" s="37" t="str">
        <f t="shared" si="62"/>
        <v>V03ABНалоксон</v>
      </c>
      <c r="D3984" s="85" t="s">
        <v>17948</v>
      </c>
    </row>
    <row r="3985" spans="1:4" x14ac:dyDescent="0.25">
      <c r="A3985" s="85" t="s">
        <v>10005</v>
      </c>
      <c r="B3985" s="85" t="s">
        <v>13513</v>
      </c>
      <c r="C3985" s="37" t="str">
        <f t="shared" si="62"/>
        <v>V03ABДимеркаптопропансульфонат натрия</v>
      </c>
      <c r="D3985" s="85" t="s">
        <v>17948</v>
      </c>
    </row>
    <row r="3986" spans="1:4" x14ac:dyDescent="0.25">
      <c r="A3986" s="85" t="s">
        <v>10005</v>
      </c>
      <c r="B3986" s="85" t="s">
        <v>13508</v>
      </c>
      <c r="C3986" s="37" t="str">
        <f t="shared" si="62"/>
        <v>V03ABКарбоксим</v>
      </c>
      <c r="D3986" s="85" t="s">
        <v>17948</v>
      </c>
    </row>
    <row r="3987" spans="1:4" x14ac:dyDescent="0.25">
      <c r="A3987" s="85" t="s">
        <v>10005</v>
      </c>
      <c r="B3987" s="85" t="s">
        <v>13504</v>
      </c>
      <c r="C3987" s="37" t="str">
        <f t="shared" si="62"/>
        <v>V03ABЦинка бисвинилимидазола диацетат</v>
      </c>
      <c r="D3987" s="85" t="s">
        <v>17948</v>
      </c>
    </row>
    <row r="3988" spans="1:4" x14ac:dyDescent="0.25">
      <c r="A3988" s="85" t="s">
        <v>10005</v>
      </c>
      <c r="B3988" s="85" t="s">
        <v>13510</v>
      </c>
      <c r="C3988" s="37" t="str">
        <f t="shared" si="62"/>
        <v>V03ABКалий-железо гексацианоферрат</v>
      </c>
      <c r="D3988" s="85" t="s">
        <v>17948</v>
      </c>
    </row>
    <row r="3989" spans="1:4" x14ac:dyDescent="0.25">
      <c r="A3989" s="85" t="s">
        <v>10001</v>
      </c>
      <c r="B3989" s="85" t="s">
        <v>13515</v>
      </c>
      <c r="C3989" s="37" t="str">
        <f t="shared" si="62"/>
        <v>V03ACДеферазирокс</v>
      </c>
      <c r="D3989" s="85" t="s">
        <v>17948</v>
      </c>
    </row>
    <row r="3990" spans="1:4" x14ac:dyDescent="0.25">
      <c r="A3990" s="85" t="s">
        <v>10001</v>
      </c>
      <c r="B3990" s="85" t="s">
        <v>13516</v>
      </c>
      <c r="C3990" s="37" t="str">
        <f t="shared" si="62"/>
        <v>V03ACДефероксамин</v>
      </c>
      <c r="D3990" s="85" t="s">
        <v>13607</v>
      </c>
    </row>
    <row r="3991" spans="1:4" x14ac:dyDescent="0.25">
      <c r="A3991" s="85" t="s">
        <v>13517</v>
      </c>
      <c r="B3991" s="85" t="s">
        <v>13518</v>
      </c>
      <c r="C3991" s="37" t="str">
        <f t="shared" si="62"/>
        <v>V03AEСевеламер</v>
      </c>
      <c r="D3991" s="85" t="s">
        <v>17948</v>
      </c>
    </row>
    <row r="3992" spans="1:4" x14ac:dyDescent="0.25">
      <c r="A3992" s="85" t="s">
        <v>13517</v>
      </c>
      <c r="B3992" s="85" t="s">
        <v>13519</v>
      </c>
      <c r="C3992" s="37" t="str">
        <f t="shared" si="62"/>
        <v>V03AEЛантана карбонат</v>
      </c>
      <c r="D3992" s="85" t="s">
        <v>13607</v>
      </c>
    </row>
    <row r="3993" spans="1:4" x14ac:dyDescent="0.25">
      <c r="A3993" s="85" t="s">
        <v>13517</v>
      </c>
      <c r="B3993" s="85" t="s">
        <v>15986</v>
      </c>
      <c r="C3993" s="37" t="str">
        <f t="shared" si="62"/>
        <v>V03AEОсваРен</v>
      </c>
      <c r="D3993" s="85" t="s">
        <v>13607</v>
      </c>
    </row>
    <row r="3994" spans="1:4" x14ac:dyDescent="0.25">
      <c r="A3994" s="85" t="s">
        <v>13517</v>
      </c>
      <c r="B3994" s="85" t="s">
        <v>15985</v>
      </c>
      <c r="C3994" s="37" t="str">
        <f t="shared" si="62"/>
        <v>V03AEКальция полистиролсульфонат</v>
      </c>
      <c r="D3994" s="85" t="s">
        <v>13607</v>
      </c>
    </row>
    <row r="3995" spans="1:4" x14ac:dyDescent="0.25">
      <c r="A3995" s="85" t="s">
        <v>10047</v>
      </c>
      <c r="B3995" s="85" t="s">
        <v>13522</v>
      </c>
      <c r="C3995" s="37" t="str">
        <f t="shared" si="62"/>
        <v>V03AFДексразоксан</v>
      </c>
      <c r="D3995" s="85" t="s">
        <v>13607</v>
      </c>
    </row>
    <row r="3996" spans="1:4" x14ac:dyDescent="0.25">
      <c r="A3996" s="85" t="s">
        <v>10047</v>
      </c>
      <c r="B3996" s="85" t="s">
        <v>13524</v>
      </c>
      <c r="C3996" s="37" t="str">
        <f t="shared" si="62"/>
        <v>V03AFАмифостин</v>
      </c>
      <c r="D3996" s="85" t="s">
        <v>13607</v>
      </c>
    </row>
    <row r="3997" spans="1:4" x14ac:dyDescent="0.25">
      <c r="A3997" s="85" t="s">
        <v>10047</v>
      </c>
      <c r="B3997" s="85" t="s">
        <v>13521</v>
      </c>
      <c r="C3997" s="37" t="str">
        <f t="shared" si="62"/>
        <v>V03AFФолиниевая кислота</v>
      </c>
      <c r="D3997" s="85" t="s">
        <v>13607</v>
      </c>
    </row>
    <row r="3998" spans="1:4" x14ac:dyDescent="0.25">
      <c r="A3998" s="85" t="s">
        <v>10047</v>
      </c>
      <c r="B3998" s="85" t="s">
        <v>13523</v>
      </c>
      <c r="C3998" s="37" t="str">
        <f t="shared" si="62"/>
        <v>V03AFКальция фолинат</v>
      </c>
      <c r="D3998" s="85" t="s">
        <v>17948</v>
      </c>
    </row>
    <row r="3999" spans="1:4" x14ac:dyDescent="0.25">
      <c r="A3999" s="85" t="s">
        <v>10047</v>
      </c>
      <c r="B3999" s="85" t="s">
        <v>13520</v>
      </c>
      <c r="C3999" s="37" t="str">
        <f t="shared" si="62"/>
        <v>V03AFМесна</v>
      </c>
      <c r="D3999" s="85" t="s">
        <v>17948</v>
      </c>
    </row>
    <row r="4000" spans="1:4" x14ac:dyDescent="0.25">
      <c r="A4000" s="85" t="s">
        <v>10047</v>
      </c>
      <c r="B4000" s="85" t="s">
        <v>12765</v>
      </c>
      <c r="C4000" s="37" t="str">
        <f t="shared" si="62"/>
        <v>V03AFИмидазолилэтанамид пентандиовой кислоты</v>
      </c>
      <c r="D4000" s="85" t="s">
        <v>13607</v>
      </c>
    </row>
    <row r="4001" spans="1:4" x14ac:dyDescent="0.25">
      <c r="A4001" s="85" t="s">
        <v>10047</v>
      </c>
      <c r="B4001" s="85" t="s">
        <v>15987</v>
      </c>
      <c r="C4001" s="37" t="str">
        <f t="shared" si="62"/>
        <v>V03AFдезинтоксикационные препараты для противоопухолевой терапии</v>
      </c>
      <c r="D4001" s="85" t="s">
        <v>13607</v>
      </c>
    </row>
    <row r="4002" spans="1:4" x14ac:dyDescent="0.25">
      <c r="A4002" s="85" t="s">
        <v>10055</v>
      </c>
      <c r="B4002" s="85" t="s">
        <v>13525</v>
      </c>
      <c r="C4002" s="37" t="str">
        <f t="shared" si="62"/>
        <v>V03ANКислород</v>
      </c>
      <c r="D4002" s="85" t="s">
        <v>13607</v>
      </c>
    </row>
    <row r="4003" spans="1:4" x14ac:dyDescent="0.25">
      <c r="A4003" s="85" t="s">
        <v>13526</v>
      </c>
      <c r="B4003" s="85" t="s">
        <v>13537</v>
      </c>
      <c r="C4003" s="37" t="str">
        <f t="shared" si="62"/>
        <v>V03AXДиметилоксобутилфосфонилдиметилат</v>
      </c>
      <c r="D4003" s="85" t="s">
        <v>13607</v>
      </c>
    </row>
    <row r="4004" spans="1:4" x14ac:dyDescent="0.25">
      <c r="A4004" s="85" t="s">
        <v>13526</v>
      </c>
      <c r="B4004" s="85" t="s">
        <v>13542</v>
      </c>
      <c r="C4004" s="37" t="str">
        <f t="shared" si="62"/>
        <v>V03AXЦистамин</v>
      </c>
      <c r="D4004" s="85" t="s">
        <v>13607</v>
      </c>
    </row>
    <row r="4005" spans="1:4" x14ac:dyDescent="0.25">
      <c r="A4005" s="85" t="s">
        <v>13526</v>
      </c>
      <c r="B4005" s="85" t="s">
        <v>13551</v>
      </c>
      <c r="C4005" s="37" t="str">
        <f t="shared" si="62"/>
        <v>V03AXЯнтарная кислота</v>
      </c>
      <c r="D4005" s="85" t="s">
        <v>13607</v>
      </c>
    </row>
    <row r="4006" spans="1:4" x14ac:dyDescent="0.25">
      <c r="A4006" s="85" t="s">
        <v>13526</v>
      </c>
      <c r="B4006" s="85" t="s">
        <v>13541</v>
      </c>
      <c r="C4006" s="37" t="str">
        <f t="shared" si="62"/>
        <v>V03AXЧеремухи плоды</v>
      </c>
      <c r="D4006" s="85" t="s">
        <v>13607</v>
      </c>
    </row>
    <row r="4007" spans="1:4" x14ac:dyDescent="0.25">
      <c r="A4007" s="85" t="s">
        <v>13526</v>
      </c>
      <c r="B4007" s="85" t="s">
        <v>13531</v>
      </c>
      <c r="C4007" s="37" t="str">
        <f t="shared" si="62"/>
        <v>V03AXКаланхоэ побегов сок</v>
      </c>
      <c r="D4007" s="85" t="s">
        <v>13607</v>
      </c>
    </row>
    <row r="4008" spans="1:4" x14ac:dyDescent="0.25">
      <c r="A4008" s="85" t="s">
        <v>13526</v>
      </c>
      <c r="B4008" s="85" t="s">
        <v>13544</v>
      </c>
      <c r="C4008" s="37" t="str">
        <f t="shared" si="62"/>
        <v>V03AXСтрастоцвета мясо-красного травы экстракт</v>
      </c>
      <c r="D4008" s="85" t="s">
        <v>13607</v>
      </c>
    </row>
    <row r="4009" spans="1:4" x14ac:dyDescent="0.25">
      <c r="A4009" s="85" t="s">
        <v>13526</v>
      </c>
      <c r="B4009" s="85" t="s">
        <v>13545</v>
      </c>
      <c r="C4009" s="37" t="str">
        <f t="shared" si="62"/>
        <v>V03AXСушеницы топяной трава</v>
      </c>
      <c r="D4009" s="85" t="s">
        <v>13607</v>
      </c>
    </row>
    <row r="4010" spans="1:4" x14ac:dyDescent="0.25">
      <c r="A4010" s="85" t="s">
        <v>13526</v>
      </c>
      <c r="B4010" s="85" t="s">
        <v>13539</v>
      </c>
      <c r="C4010" s="37" t="str">
        <f t="shared" si="62"/>
        <v>V03AXТыквы обыкновенной семена</v>
      </c>
      <c r="D4010" s="85" t="s">
        <v>13607</v>
      </c>
    </row>
    <row r="4011" spans="1:4" x14ac:dyDescent="0.25">
      <c r="A4011" s="85" t="s">
        <v>13526</v>
      </c>
      <c r="B4011" s="85" t="s">
        <v>13543</v>
      </c>
      <c r="C4011" s="37" t="str">
        <f t="shared" si="62"/>
        <v>V03AXПрополис гомеопатический</v>
      </c>
      <c r="D4011" s="85" t="s">
        <v>13607</v>
      </c>
    </row>
    <row r="4012" spans="1:4" x14ac:dyDescent="0.25">
      <c r="A4012" s="85" t="s">
        <v>13526</v>
      </c>
      <c r="B4012" s="85" t="s">
        <v>11797</v>
      </c>
      <c r="C4012" s="37" t="str">
        <f t="shared" si="62"/>
        <v>V03AXПневмодорон</v>
      </c>
      <c r="D4012" s="85" t="s">
        <v>13607</v>
      </c>
    </row>
    <row r="4013" spans="1:4" x14ac:dyDescent="0.25">
      <c r="A4013" s="85" t="s">
        <v>13526</v>
      </c>
      <c r="B4013" s="85" t="s">
        <v>13549</v>
      </c>
      <c r="C4013" s="37" t="str">
        <f t="shared" ref="C4013:C4076" si="63">CONCATENATE(A4013,B4013)</f>
        <v>V03AXОльхи соплодия</v>
      </c>
      <c r="D4013" s="85" t="s">
        <v>13607</v>
      </c>
    </row>
    <row r="4014" spans="1:4" x14ac:dyDescent="0.25">
      <c r="A4014" s="85" t="s">
        <v>13526</v>
      </c>
      <c r="B4014" s="85" t="s">
        <v>13538</v>
      </c>
      <c r="C4014" s="37" t="str">
        <f t="shared" si="63"/>
        <v>V03AXБадана корневища</v>
      </c>
      <c r="D4014" s="85" t="s">
        <v>13607</v>
      </c>
    </row>
    <row r="4015" spans="1:4" x14ac:dyDescent="0.25">
      <c r="A4015" s="85" t="s">
        <v>13526</v>
      </c>
      <c r="B4015" s="85" t="s">
        <v>11794</v>
      </c>
      <c r="C4015" s="37" t="str">
        <f t="shared" si="63"/>
        <v>V03AXАрники настойка гомеопатическая</v>
      </c>
      <c r="D4015" s="85" t="s">
        <v>13607</v>
      </c>
    </row>
    <row r="4016" spans="1:4" x14ac:dyDescent="0.25">
      <c r="A4016" s="85" t="s">
        <v>13526</v>
      </c>
      <c r="B4016" s="85" t="s">
        <v>11795</v>
      </c>
      <c r="C4016" s="37" t="str">
        <f t="shared" si="63"/>
        <v>V03AXБараний курдючный жир</v>
      </c>
      <c r="D4016" s="85" t="s">
        <v>13607</v>
      </c>
    </row>
    <row r="4017" spans="1:4" x14ac:dyDescent="0.25">
      <c r="A4017" s="85" t="s">
        <v>13526</v>
      </c>
      <c r="B4017" s="85" t="s">
        <v>13536</v>
      </c>
      <c r="C4017" s="37" t="str">
        <f t="shared" si="63"/>
        <v>V03AXЗмеевика корневища</v>
      </c>
      <c r="D4017" s="85" t="s">
        <v>13607</v>
      </c>
    </row>
    <row r="4018" spans="1:4" x14ac:dyDescent="0.25">
      <c r="A4018" s="85" t="s">
        <v>13526</v>
      </c>
      <c r="B4018" s="85" t="s">
        <v>13533</v>
      </c>
      <c r="C4018" s="37" t="str">
        <f t="shared" si="63"/>
        <v>V03AXКалендулы лекарственной цветки</v>
      </c>
      <c r="D4018" s="85" t="s">
        <v>13607</v>
      </c>
    </row>
    <row r="4019" spans="1:4" x14ac:dyDescent="0.25">
      <c r="A4019" s="85" t="s">
        <v>13526</v>
      </c>
      <c r="B4019" s="85" t="s">
        <v>13534</v>
      </c>
      <c r="C4019" s="37" t="str">
        <f t="shared" si="63"/>
        <v>V03AXКалендулы лекарственной цветков настойка гомеопатическая</v>
      </c>
      <c r="D4019" s="85" t="s">
        <v>13607</v>
      </c>
    </row>
    <row r="4020" spans="1:4" x14ac:dyDescent="0.25">
      <c r="A4020" s="85" t="s">
        <v>13526</v>
      </c>
      <c r="B4020" s="85" t="s">
        <v>13530</v>
      </c>
      <c r="C4020" s="37" t="str">
        <f t="shared" si="63"/>
        <v>V03AXКалины плоды</v>
      </c>
      <c r="D4020" s="85" t="s">
        <v>13607</v>
      </c>
    </row>
    <row r="4021" spans="1:4" x14ac:dyDescent="0.25">
      <c r="A4021" s="85" t="s">
        <v>13526</v>
      </c>
      <c r="B4021" s="85" t="s">
        <v>13527</v>
      </c>
      <c r="C4021" s="37" t="str">
        <f t="shared" si="63"/>
        <v>V03AXКаштан конский</v>
      </c>
      <c r="D4021" s="85" t="s">
        <v>13607</v>
      </c>
    </row>
    <row r="4022" spans="1:4" x14ac:dyDescent="0.25">
      <c r="A4022" s="85" t="s">
        <v>13526</v>
      </c>
      <c r="B4022" s="85" t="s">
        <v>13528</v>
      </c>
      <c r="C4022" s="37" t="str">
        <f t="shared" si="63"/>
        <v>V03AXКаштана конского настойка гомеопатическая</v>
      </c>
      <c r="D4022" s="85" t="s">
        <v>13607</v>
      </c>
    </row>
    <row r="4023" spans="1:4" x14ac:dyDescent="0.25">
      <c r="A4023" s="85" t="s">
        <v>13526</v>
      </c>
      <c r="B4023" s="85" t="s">
        <v>13546</v>
      </c>
      <c r="C4023" s="37" t="str">
        <f t="shared" si="63"/>
        <v>V03AXЛопуха корни</v>
      </c>
      <c r="D4023" s="85" t="s">
        <v>13607</v>
      </c>
    </row>
    <row r="4024" spans="1:4" x14ac:dyDescent="0.25">
      <c r="A4024" s="85" t="s">
        <v>13526</v>
      </c>
      <c r="B4024" s="85" t="s">
        <v>13547</v>
      </c>
      <c r="C4024" s="37" t="str">
        <f t="shared" si="63"/>
        <v>V03AXЛапчатки прямостоячей корневища</v>
      </c>
      <c r="D4024" s="85" t="s">
        <v>13607</v>
      </c>
    </row>
    <row r="4025" spans="1:4" x14ac:dyDescent="0.25">
      <c r="A4025" s="85" t="s">
        <v>13526</v>
      </c>
      <c r="B4025" s="85" t="s">
        <v>13548</v>
      </c>
      <c r="C4025" s="37" t="str">
        <f t="shared" si="63"/>
        <v>V03AXКровохлебки корневища с корнями</v>
      </c>
      <c r="D4025" s="85" t="s">
        <v>13607</v>
      </c>
    </row>
    <row r="4026" spans="1:4" x14ac:dyDescent="0.25">
      <c r="A4026" s="85" t="s">
        <v>13526</v>
      </c>
      <c r="B4026" s="85" t="s">
        <v>11796</v>
      </c>
      <c r="C4026" s="37" t="str">
        <f t="shared" si="63"/>
        <v>V03AXГамамелиса виргинского настойка гомеопатическая</v>
      </c>
      <c r="D4026" s="85" t="s">
        <v>13607</v>
      </c>
    </row>
    <row r="4027" spans="1:4" x14ac:dyDescent="0.25">
      <c r="A4027" s="85" t="s">
        <v>13526</v>
      </c>
      <c r="B4027" s="85" t="s">
        <v>16089</v>
      </c>
      <c r="C4027" s="37" t="str">
        <f t="shared" si="63"/>
        <v>V03AXАнабар Эдас-308</v>
      </c>
      <c r="D4027" s="85" t="s">
        <v>13607</v>
      </c>
    </row>
    <row r="4028" spans="1:4" x14ac:dyDescent="0.25">
      <c r="A4028" s="85" t="s">
        <v>13526</v>
      </c>
      <c r="B4028" s="85" t="s">
        <v>16169</v>
      </c>
      <c r="C4028" s="37" t="str">
        <f t="shared" si="63"/>
        <v>V03AXАсинис</v>
      </c>
      <c r="D4028" s="85" t="s">
        <v>13607</v>
      </c>
    </row>
    <row r="4029" spans="1:4" x14ac:dyDescent="0.25">
      <c r="A4029" s="85" t="s">
        <v>13526</v>
      </c>
      <c r="B4029" s="85" t="s">
        <v>16085</v>
      </c>
      <c r="C4029" s="37" t="str">
        <f t="shared" si="63"/>
        <v>V03AXАммония карбоникум</v>
      </c>
      <c r="D4029" s="85" t="s">
        <v>13607</v>
      </c>
    </row>
    <row r="4030" spans="1:4" x14ac:dyDescent="0.25">
      <c r="A4030" s="85" t="s">
        <v>13526</v>
      </c>
      <c r="B4030" s="85" t="s">
        <v>16084</v>
      </c>
      <c r="C4030" s="37" t="str">
        <f t="shared" si="63"/>
        <v>V03AXАммония карбонат</v>
      </c>
      <c r="D4030" s="85" t="s">
        <v>13607</v>
      </c>
    </row>
    <row r="4031" spans="1:4" x14ac:dyDescent="0.25">
      <c r="A4031" s="85" t="s">
        <v>13526</v>
      </c>
      <c r="B4031" s="85" t="s">
        <v>16214</v>
      </c>
      <c r="C4031" s="37" t="str">
        <f t="shared" si="63"/>
        <v>V03AXБагульник болотный</v>
      </c>
      <c r="D4031" s="85" t="s">
        <v>13607</v>
      </c>
    </row>
    <row r="4032" spans="1:4" x14ac:dyDescent="0.25">
      <c r="A4032" s="85" t="s">
        <v>13526</v>
      </c>
      <c r="B4032" s="85" t="s">
        <v>16331</v>
      </c>
      <c r="C4032" s="37" t="str">
        <f t="shared" si="63"/>
        <v>V03AXВасилистника малого трава</v>
      </c>
      <c r="D4032" s="85" t="s">
        <v>13607</v>
      </c>
    </row>
    <row r="4033" spans="1:4" x14ac:dyDescent="0.25">
      <c r="A4033" s="85" t="s">
        <v>13526</v>
      </c>
      <c r="B4033" s="85" t="s">
        <v>16226</v>
      </c>
      <c r="C4033" s="37" t="str">
        <f t="shared" si="63"/>
        <v>V03AXБарвинка прямого корневища и корни</v>
      </c>
      <c r="D4033" s="85" t="s">
        <v>13607</v>
      </c>
    </row>
    <row r="4034" spans="1:4" x14ac:dyDescent="0.25">
      <c r="A4034" s="85" t="s">
        <v>13526</v>
      </c>
      <c r="B4034" s="85" t="s">
        <v>16341</v>
      </c>
      <c r="C4034" s="37" t="str">
        <f t="shared" si="63"/>
        <v>V03AXВератрум</v>
      </c>
      <c r="D4034" s="85" t="s">
        <v>13607</v>
      </c>
    </row>
    <row r="4035" spans="1:4" x14ac:dyDescent="0.25">
      <c r="A4035" s="85" t="s">
        <v>13526</v>
      </c>
      <c r="B4035" s="85" t="s">
        <v>16181</v>
      </c>
      <c r="C4035" s="37" t="str">
        <f t="shared" si="63"/>
        <v>V03AXАурум</v>
      </c>
      <c r="D4035" s="85" t="s">
        <v>13607</v>
      </c>
    </row>
    <row r="4036" spans="1:4" x14ac:dyDescent="0.25">
      <c r="A4036" s="85" t="s">
        <v>13526</v>
      </c>
      <c r="B4036" s="85" t="s">
        <v>16179</v>
      </c>
      <c r="C4036" s="37" t="str">
        <f t="shared" si="63"/>
        <v>V03AXАтропинум сульфурикум</v>
      </c>
      <c r="D4036" s="85" t="s">
        <v>13607</v>
      </c>
    </row>
    <row r="4037" spans="1:4" x14ac:dyDescent="0.25">
      <c r="A4037" s="85" t="s">
        <v>13526</v>
      </c>
      <c r="B4037" s="85" t="s">
        <v>16376</v>
      </c>
      <c r="C4037" s="37" t="str">
        <f t="shared" si="63"/>
        <v>V03AXГалиум апарине</v>
      </c>
      <c r="D4037" s="85" t="s">
        <v>13607</v>
      </c>
    </row>
    <row r="4038" spans="1:4" x14ac:dyDescent="0.25">
      <c r="A4038" s="85" t="s">
        <v>13526</v>
      </c>
      <c r="B4038" s="85" t="s">
        <v>16374</v>
      </c>
      <c r="C4038" s="37" t="str">
        <f t="shared" si="63"/>
        <v>V03AXВьюнок полевой</v>
      </c>
      <c r="D4038" s="85" t="s">
        <v>13607</v>
      </c>
    </row>
    <row r="4039" spans="1:4" x14ac:dyDescent="0.25">
      <c r="A4039" s="85" t="s">
        <v>13526</v>
      </c>
      <c r="B4039" s="85" t="s">
        <v>16358</v>
      </c>
      <c r="C4039" s="37" t="str">
        <f t="shared" si="63"/>
        <v>V03AXВипера берус</v>
      </c>
      <c r="D4039" s="85" t="s">
        <v>13607</v>
      </c>
    </row>
    <row r="4040" spans="1:4" x14ac:dyDescent="0.25">
      <c r="A4040" s="85" t="s">
        <v>13526</v>
      </c>
      <c r="B4040" s="85" t="s">
        <v>16354</v>
      </c>
      <c r="C4040" s="37" t="str">
        <f t="shared" si="63"/>
        <v>V03AXВиватон</v>
      </c>
      <c r="D4040" s="85" t="s">
        <v>13607</v>
      </c>
    </row>
    <row r="4041" spans="1:4" x14ac:dyDescent="0.25">
      <c r="A4041" s="85" t="s">
        <v>13526</v>
      </c>
      <c r="B4041" s="85" t="s">
        <v>16351</v>
      </c>
      <c r="C4041" s="37" t="str">
        <f t="shared" si="63"/>
        <v>V03AXВибуркол</v>
      </c>
      <c r="D4041" s="85" t="s">
        <v>13607</v>
      </c>
    </row>
    <row r="4042" spans="1:4" x14ac:dyDescent="0.25">
      <c r="A4042" s="85" t="s">
        <v>13526</v>
      </c>
      <c r="B4042" s="85" t="s">
        <v>16348</v>
      </c>
      <c r="C4042" s="37" t="str">
        <f t="shared" si="63"/>
        <v>V03AXВертигохель</v>
      </c>
      <c r="D4042" s="85" t="s">
        <v>13607</v>
      </c>
    </row>
    <row r="4043" spans="1:4" x14ac:dyDescent="0.25">
      <c r="A4043" s="85" t="s">
        <v>13526</v>
      </c>
      <c r="B4043" s="85" t="s">
        <v>16347</v>
      </c>
      <c r="C4043" s="37" t="str">
        <f t="shared" si="63"/>
        <v>V03AXВерона</v>
      </c>
      <c r="D4043" s="85" t="s">
        <v>13607</v>
      </c>
    </row>
    <row r="4044" spans="1:4" x14ac:dyDescent="0.25">
      <c r="A4044" s="85" t="s">
        <v>13526</v>
      </c>
      <c r="B4044" s="85" t="s">
        <v>16342</v>
      </c>
      <c r="C4044" s="37" t="str">
        <f t="shared" si="63"/>
        <v>V03AXВератрум альбум</v>
      </c>
      <c r="D4044" s="85" t="s">
        <v>13607</v>
      </c>
    </row>
    <row r="4045" spans="1:4" x14ac:dyDescent="0.25">
      <c r="A4045" s="85" t="s">
        <v>13526</v>
      </c>
      <c r="B4045" s="85" t="s">
        <v>16092</v>
      </c>
      <c r="C4045" s="37" t="str">
        <f t="shared" si="63"/>
        <v>V03AXАнакардиум оцидентале</v>
      </c>
      <c r="D4045" s="85" t="s">
        <v>13607</v>
      </c>
    </row>
    <row r="4046" spans="1:4" x14ac:dyDescent="0.25">
      <c r="A4046" s="85" t="s">
        <v>13526</v>
      </c>
      <c r="B4046" s="85" t="s">
        <v>15991</v>
      </c>
      <c r="C4046" s="37" t="str">
        <f t="shared" si="63"/>
        <v>V03AXАвена комп.</v>
      </c>
      <c r="D4046" s="85" t="s">
        <v>13607</v>
      </c>
    </row>
    <row r="4047" spans="1:4" x14ac:dyDescent="0.25">
      <c r="A4047" s="85" t="s">
        <v>13526</v>
      </c>
      <c r="B4047" s="85" t="s">
        <v>16095</v>
      </c>
      <c r="C4047" s="37" t="str">
        <f t="shared" si="63"/>
        <v>V03AXАнгинал-Эдас (Эдас-105)</v>
      </c>
      <c r="D4047" s="85" t="s">
        <v>13607</v>
      </c>
    </row>
    <row r="4048" spans="1:4" x14ac:dyDescent="0.25">
      <c r="A4048" s="85" t="s">
        <v>13526</v>
      </c>
      <c r="B4048" s="85" t="s">
        <v>15992</v>
      </c>
      <c r="C4048" s="37" t="str">
        <f t="shared" si="63"/>
        <v>V03AXАвена композитум</v>
      </c>
      <c r="D4048" s="85" t="s">
        <v>13607</v>
      </c>
    </row>
    <row r="4049" spans="1:4" x14ac:dyDescent="0.25">
      <c r="A4049" s="85" t="s">
        <v>13526</v>
      </c>
      <c r="B4049" s="85" t="s">
        <v>16101</v>
      </c>
      <c r="C4049" s="37" t="str">
        <f t="shared" si="63"/>
        <v>V03AXАнгустура настоящая</v>
      </c>
      <c r="D4049" s="85" t="s">
        <v>13607</v>
      </c>
    </row>
    <row r="4050" spans="1:4" x14ac:dyDescent="0.25">
      <c r="A4050" s="85" t="s">
        <v>13526</v>
      </c>
      <c r="B4050" s="85" t="s">
        <v>15997</v>
      </c>
      <c r="C4050" s="37" t="str">
        <f t="shared" si="63"/>
        <v>V03AXАвиа-Море</v>
      </c>
      <c r="D4050" s="85" t="s">
        <v>13607</v>
      </c>
    </row>
    <row r="4051" spans="1:4" x14ac:dyDescent="0.25">
      <c r="A4051" s="85" t="s">
        <v>13526</v>
      </c>
      <c r="B4051" s="85" t="s">
        <v>16118</v>
      </c>
      <c r="C4051" s="37" t="str">
        <f t="shared" si="63"/>
        <v>V03AXАнтиФокал-Тропфен</v>
      </c>
      <c r="D4051" s="85" t="s">
        <v>13607</v>
      </c>
    </row>
    <row r="4052" spans="1:4" x14ac:dyDescent="0.25">
      <c r="A4052" s="85" t="s">
        <v>13526</v>
      </c>
      <c r="B4052" s="85" t="s">
        <v>16000</v>
      </c>
      <c r="C4052" s="37" t="str">
        <f t="shared" si="63"/>
        <v>V03AXАгава</v>
      </c>
      <c r="D4052" s="85" t="s">
        <v>13607</v>
      </c>
    </row>
    <row r="4053" spans="1:4" x14ac:dyDescent="0.25">
      <c r="A4053" s="85" t="s">
        <v>13526</v>
      </c>
      <c r="B4053" s="85" t="s">
        <v>16125</v>
      </c>
      <c r="C4053" s="37" t="str">
        <f t="shared" si="63"/>
        <v>V03AXАпис/Меркуриус композитус</v>
      </c>
      <c r="D4053" s="85" t="s">
        <v>13607</v>
      </c>
    </row>
    <row r="4054" spans="1:4" x14ac:dyDescent="0.25">
      <c r="A4054" s="85" t="s">
        <v>13526</v>
      </c>
      <c r="B4054" s="85" t="s">
        <v>16006</v>
      </c>
      <c r="C4054" s="37" t="str">
        <f t="shared" si="63"/>
        <v>V03AXАгнус композитум-ГФ</v>
      </c>
      <c r="D4054" s="85" t="s">
        <v>13607</v>
      </c>
    </row>
    <row r="4055" spans="1:4" x14ac:dyDescent="0.25">
      <c r="A4055" s="85" t="s">
        <v>13526</v>
      </c>
      <c r="B4055" s="85" t="s">
        <v>16126</v>
      </c>
      <c r="C4055" s="37" t="str">
        <f t="shared" si="63"/>
        <v>V03AXАпис-плюс</v>
      </c>
      <c r="D4055" s="85" t="s">
        <v>13607</v>
      </c>
    </row>
    <row r="4056" spans="1:4" x14ac:dyDescent="0.25">
      <c r="A4056" s="85" t="s">
        <v>13526</v>
      </c>
      <c r="B4056" s="85" t="s">
        <v>16013</v>
      </c>
      <c r="C4056" s="37" t="str">
        <f t="shared" si="63"/>
        <v>V03AXАджиколд-Плюс</v>
      </c>
      <c r="D4056" s="85" t="s">
        <v>13607</v>
      </c>
    </row>
    <row r="4057" spans="1:4" x14ac:dyDescent="0.25">
      <c r="A4057" s="85" t="s">
        <v>13526</v>
      </c>
      <c r="B4057" s="85" t="s">
        <v>16077</v>
      </c>
      <c r="C4057" s="37" t="str">
        <f t="shared" si="63"/>
        <v>V03AXАммониум карбоникум</v>
      </c>
      <c r="D4057" s="85" t="s">
        <v>13607</v>
      </c>
    </row>
    <row r="4058" spans="1:4" x14ac:dyDescent="0.25">
      <c r="A4058" s="85" t="s">
        <v>13526</v>
      </c>
      <c r="B4058" s="85" t="s">
        <v>16072</v>
      </c>
      <c r="C4058" s="37" t="str">
        <f t="shared" si="63"/>
        <v>V03AXАмбра/Коффея композита</v>
      </c>
      <c r="D4058" s="85" t="s">
        <v>13607</v>
      </c>
    </row>
    <row r="4059" spans="1:4" x14ac:dyDescent="0.25">
      <c r="A4059" s="85" t="s">
        <v>13526</v>
      </c>
      <c r="B4059" s="85" t="s">
        <v>16061</v>
      </c>
      <c r="C4059" s="37" t="str">
        <f t="shared" si="63"/>
        <v>V03AXАлоэ-слаб</v>
      </c>
      <c r="D4059" s="85" t="s">
        <v>13607</v>
      </c>
    </row>
    <row r="4060" spans="1:4" x14ac:dyDescent="0.25">
      <c r="A4060" s="85" t="s">
        <v>13526</v>
      </c>
      <c r="B4060" s="85" t="s">
        <v>15995</v>
      </c>
      <c r="C4060" s="37" t="str">
        <f t="shared" si="63"/>
        <v>V03AXАвенок</v>
      </c>
      <c r="D4060" s="85" t="s">
        <v>13607</v>
      </c>
    </row>
    <row r="4061" spans="1:4" x14ac:dyDescent="0.25">
      <c r="A4061" s="85" t="s">
        <v>13526</v>
      </c>
      <c r="B4061" s="85" t="s">
        <v>16069</v>
      </c>
      <c r="C4061" s="37" t="str">
        <f t="shared" si="63"/>
        <v>V03AXАмбра</v>
      </c>
      <c r="D4061" s="85" t="s">
        <v>13607</v>
      </c>
    </row>
    <row r="4062" spans="1:4" x14ac:dyDescent="0.25">
      <c r="A4062" s="85" t="s">
        <v>13526</v>
      </c>
      <c r="B4062" s="85" t="s">
        <v>16247</v>
      </c>
      <c r="C4062" s="37" t="str">
        <f t="shared" si="63"/>
        <v>V03AXБеллис переннис</v>
      </c>
      <c r="D4062" s="85" t="s">
        <v>13607</v>
      </c>
    </row>
    <row r="4063" spans="1:4" x14ac:dyDescent="0.25">
      <c r="A4063" s="85" t="s">
        <v>13526</v>
      </c>
      <c r="B4063" s="85" t="s">
        <v>16005</v>
      </c>
      <c r="C4063" s="37" t="str">
        <f t="shared" si="63"/>
        <v>V03AXАгнус кастус</v>
      </c>
      <c r="D4063" s="85" t="s">
        <v>13607</v>
      </c>
    </row>
    <row r="4064" spans="1:4" x14ac:dyDescent="0.25">
      <c r="A4064" s="85" t="s">
        <v>13526</v>
      </c>
      <c r="B4064" s="85" t="s">
        <v>16127</v>
      </c>
      <c r="C4064" s="37" t="str">
        <f t="shared" si="63"/>
        <v>V03AXАпис-плюс ДН</v>
      </c>
      <c r="D4064" s="85" t="s">
        <v>13607</v>
      </c>
    </row>
    <row r="4065" spans="1:4" x14ac:dyDescent="0.25">
      <c r="A4065" s="85" t="s">
        <v>13526</v>
      </c>
      <c r="B4065" s="85" t="s">
        <v>16253</v>
      </c>
      <c r="C4065" s="37" t="str">
        <f t="shared" si="63"/>
        <v>V03AXБерберис вульгарис</v>
      </c>
      <c r="D4065" s="85" t="s">
        <v>13607</v>
      </c>
    </row>
    <row r="4066" spans="1:4" x14ac:dyDescent="0.25">
      <c r="A4066" s="85" t="s">
        <v>13526</v>
      </c>
      <c r="B4066" s="85" t="s">
        <v>16131</v>
      </c>
      <c r="C4066" s="37" t="str">
        <f t="shared" si="63"/>
        <v>V03AXАралия</v>
      </c>
      <c r="D4066" s="85" t="s">
        <v>13607</v>
      </c>
    </row>
    <row r="4067" spans="1:4" x14ac:dyDescent="0.25">
      <c r="A4067" s="85" t="s">
        <v>13526</v>
      </c>
      <c r="B4067" s="85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5" t="s">
        <v>13607</v>
      </c>
    </row>
    <row r="4068" spans="1:4" x14ac:dyDescent="0.25">
      <c r="A4068" s="85" t="s">
        <v>13526</v>
      </c>
      <c r="B4068" s="85" t="s">
        <v>16140</v>
      </c>
      <c r="C4068" s="37" t="str">
        <f t="shared" si="63"/>
        <v>V03AXАркальцит Эдас-942</v>
      </c>
      <c r="D4068" s="85" t="s">
        <v>13607</v>
      </c>
    </row>
    <row r="4069" spans="1:4" x14ac:dyDescent="0.25">
      <c r="A4069" s="85" t="s">
        <v>13526</v>
      </c>
      <c r="B4069" s="85" t="s">
        <v>16264</v>
      </c>
      <c r="C4069" s="37" t="str">
        <f t="shared" si="63"/>
        <v>V03AXБиолайн Аллержи</v>
      </c>
      <c r="D4069" s="85" t="s">
        <v>13607</v>
      </c>
    </row>
    <row r="4070" spans="1:4" x14ac:dyDescent="0.25">
      <c r="A4070" s="85" t="s">
        <v>13526</v>
      </c>
      <c r="B4070" s="85" t="s">
        <v>16149</v>
      </c>
      <c r="C4070" s="37" t="str">
        <f t="shared" si="63"/>
        <v>V03AXАрника-цито</v>
      </c>
      <c r="D4070" s="85" t="s">
        <v>13607</v>
      </c>
    </row>
    <row r="4071" spans="1:4" x14ac:dyDescent="0.25">
      <c r="A4071" s="85" t="s">
        <v>13526</v>
      </c>
      <c r="B4071" s="85" t="s">
        <v>16267</v>
      </c>
      <c r="C4071" s="37" t="str">
        <f t="shared" si="63"/>
        <v>V03AXБиолайн Детокси</v>
      </c>
      <c r="D4071" s="85" t="s">
        <v>13607</v>
      </c>
    </row>
    <row r="4072" spans="1:4" x14ac:dyDescent="0.25">
      <c r="A4072" s="85" t="s">
        <v>13526</v>
      </c>
      <c r="B4072" s="85" t="s">
        <v>16151</v>
      </c>
      <c r="C4072" s="37" t="str">
        <f t="shared" si="63"/>
        <v>V03AXАрники цветки</v>
      </c>
      <c r="D4072" s="85" t="s">
        <v>13607</v>
      </c>
    </row>
    <row r="4073" spans="1:4" x14ac:dyDescent="0.25">
      <c r="A4073" s="85" t="s">
        <v>13526</v>
      </c>
      <c r="B4073" s="85" t="s">
        <v>16269</v>
      </c>
      <c r="C4073" s="37" t="str">
        <f t="shared" si="63"/>
        <v>V03AXБиолайн Кандида</v>
      </c>
      <c r="D4073" s="85" t="s">
        <v>13607</v>
      </c>
    </row>
    <row r="4074" spans="1:4" x14ac:dyDescent="0.25">
      <c r="A4074" s="85" t="s">
        <v>13526</v>
      </c>
      <c r="B4074" s="85" t="s">
        <v>16157</v>
      </c>
      <c r="C4074" s="37" t="str">
        <f t="shared" si="63"/>
        <v>V03AXАртемизия вульгарис</v>
      </c>
      <c r="D4074" s="85" t="s">
        <v>13607</v>
      </c>
    </row>
    <row r="4075" spans="1:4" x14ac:dyDescent="0.25">
      <c r="A4075" s="85" t="s">
        <v>13526</v>
      </c>
      <c r="B4075" s="85" t="s">
        <v>16271</v>
      </c>
      <c r="C4075" s="37" t="str">
        <f t="shared" si="63"/>
        <v>V03AXБиолайн Неврос</v>
      </c>
      <c r="D4075" s="85" t="s">
        <v>13607</v>
      </c>
    </row>
    <row r="4076" spans="1:4" x14ac:dyDescent="0.25">
      <c r="A4076" s="85" t="s">
        <v>13526</v>
      </c>
      <c r="B4076" s="85" t="s">
        <v>16165</v>
      </c>
      <c r="C4076" s="37" t="str">
        <f t="shared" si="63"/>
        <v>V03AXАрум макулатум</v>
      </c>
      <c r="D4076" s="85" t="s">
        <v>13607</v>
      </c>
    </row>
    <row r="4077" spans="1:4" x14ac:dyDescent="0.25">
      <c r="A4077" s="85" t="s">
        <v>13526</v>
      </c>
      <c r="B4077" s="85" t="s">
        <v>16278</v>
      </c>
      <c r="C4077" s="37" t="str">
        <f t="shared" ref="C4077:C4140" si="64">CONCATENATE(A4077,B4077)</f>
        <v>V03AXБодрит-Эдас (Эдас-902)</v>
      </c>
      <c r="D4077" s="85" t="s">
        <v>13607</v>
      </c>
    </row>
    <row r="4078" spans="1:4" x14ac:dyDescent="0.25">
      <c r="A4078" s="85" t="s">
        <v>13526</v>
      </c>
      <c r="B4078" s="85" t="s">
        <v>16167</v>
      </c>
      <c r="C4078" s="37" t="str">
        <f t="shared" si="64"/>
        <v>V03AXАрундо</v>
      </c>
      <c r="D4078" s="85" t="s">
        <v>13607</v>
      </c>
    </row>
    <row r="4079" spans="1:4" x14ac:dyDescent="0.25">
      <c r="A4079" s="85" t="s">
        <v>13526</v>
      </c>
      <c r="B4079" s="85" t="s">
        <v>16279</v>
      </c>
      <c r="C4079" s="37" t="str">
        <f t="shared" si="64"/>
        <v>V03AXБолдо</v>
      </c>
      <c r="D4079" s="85" t="s">
        <v>13607</v>
      </c>
    </row>
    <row r="4080" spans="1:4" x14ac:dyDescent="0.25">
      <c r="A4080" s="85" t="s">
        <v>13526</v>
      </c>
      <c r="B4080" s="85" t="s">
        <v>16037</v>
      </c>
      <c r="C4080" s="37" t="str">
        <f t="shared" si="64"/>
        <v>V03AXАконита джунгарского трава</v>
      </c>
      <c r="D4080" s="85" t="s">
        <v>13607</v>
      </c>
    </row>
    <row r="4081" spans="1:4" x14ac:dyDescent="0.25">
      <c r="A4081" s="85" t="s">
        <v>13526</v>
      </c>
      <c r="B4081" s="85" t="s">
        <v>16042</v>
      </c>
      <c r="C4081" s="37" t="str">
        <f t="shared" si="64"/>
        <v>V03AXАлетрис</v>
      </c>
      <c r="D4081" s="85" t="s">
        <v>13607</v>
      </c>
    </row>
    <row r="4082" spans="1:4" x14ac:dyDescent="0.25">
      <c r="A4082" s="85" t="s">
        <v>13526</v>
      </c>
      <c r="B4082" s="85" t="s">
        <v>16044</v>
      </c>
      <c r="C4082" s="37" t="str">
        <f t="shared" si="64"/>
        <v>V03AXАлис/Меркуриус композитус</v>
      </c>
      <c r="D4082" s="85" t="s">
        <v>13607</v>
      </c>
    </row>
    <row r="4083" spans="1:4" x14ac:dyDescent="0.25">
      <c r="A4083" s="85" t="s">
        <v>13526</v>
      </c>
      <c r="B4083" s="85" t="s">
        <v>16275</v>
      </c>
      <c r="C4083" s="37" t="str">
        <f t="shared" si="64"/>
        <v>V03AXБовиста</v>
      </c>
      <c r="D4083" s="85" t="s">
        <v>13607</v>
      </c>
    </row>
    <row r="4084" spans="1:4" x14ac:dyDescent="0.25">
      <c r="A4084" s="85" t="s">
        <v>13526</v>
      </c>
      <c r="B4084" s="85" t="s">
        <v>16056</v>
      </c>
      <c r="C4084" s="37" t="str">
        <f t="shared" si="64"/>
        <v>V03AXАллиум цепа</v>
      </c>
      <c r="D4084" s="85" t="s">
        <v>13607</v>
      </c>
    </row>
    <row r="4085" spans="1:4" x14ac:dyDescent="0.25">
      <c r="A4085" s="85" t="s">
        <v>13526</v>
      </c>
      <c r="B4085" s="85" t="s">
        <v>16276</v>
      </c>
      <c r="C4085" s="37" t="str">
        <f t="shared" si="64"/>
        <v>V03AXБовиста гигантеа</v>
      </c>
      <c r="D4085" s="85" t="s">
        <v>13607</v>
      </c>
    </row>
    <row r="4086" spans="1:4" x14ac:dyDescent="0.25">
      <c r="A4086" s="85" t="s">
        <v>13526</v>
      </c>
      <c r="B4086" s="85" t="s">
        <v>16057</v>
      </c>
      <c r="C4086" s="37" t="str">
        <f t="shared" si="64"/>
        <v>V03AXАлоэ ДН</v>
      </c>
      <c r="D4086" s="85" t="s">
        <v>13607</v>
      </c>
    </row>
    <row r="4087" spans="1:4" x14ac:dyDescent="0.25">
      <c r="A4087" s="85" t="s">
        <v>13526</v>
      </c>
      <c r="B4087" s="85" t="s">
        <v>16282</v>
      </c>
      <c r="C4087" s="37" t="str">
        <f t="shared" si="64"/>
        <v>V03AXБоракс</v>
      </c>
      <c r="D4087" s="85" t="s">
        <v>13607</v>
      </c>
    </row>
    <row r="4088" spans="1:4" x14ac:dyDescent="0.25">
      <c r="A4088" s="85" t="s">
        <v>13526</v>
      </c>
      <c r="B4088" s="85" t="s">
        <v>16062</v>
      </c>
      <c r="C4088" s="37" t="str">
        <f t="shared" si="64"/>
        <v>V03AXАлтея лекарственного трава</v>
      </c>
      <c r="D4088" s="85" t="s">
        <v>13607</v>
      </c>
    </row>
    <row r="4089" spans="1:4" x14ac:dyDescent="0.25">
      <c r="A4089" s="85" t="s">
        <v>13526</v>
      </c>
      <c r="B4089" s="85" t="s">
        <v>16292</v>
      </c>
      <c r="C4089" s="37" t="str">
        <f t="shared" si="64"/>
        <v>V03AXБриапис Эдас-307</v>
      </c>
      <c r="D4089" s="85" t="s">
        <v>13607</v>
      </c>
    </row>
    <row r="4090" spans="1:4" x14ac:dyDescent="0.25">
      <c r="A4090" s="85" t="s">
        <v>13526</v>
      </c>
      <c r="B4090" s="85" t="s">
        <v>16063</v>
      </c>
      <c r="C4090" s="37" t="str">
        <f t="shared" si="64"/>
        <v>V03AXАльгистоп</v>
      </c>
      <c r="D4090" s="85" t="s">
        <v>13607</v>
      </c>
    </row>
    <row r="4091" spans="1:4" x14ac:dyDescent="0.25">
      <c r="A4091" s="85" t="s">
        <v>13526</v>
      </c>
      <c r="B4091" s="85" t="s">
        <v>16297</v>
      </c>
      <c r="C4091" s="37" t="str">
        <f t="shared" si="64"/>
        <v>V03AXБриония-плюс</v>
      </c>
      <c r="D4091" s="85" t="s">
        <v>13607</v>
      </c>
    </row>
    <row r="4092" spans="1:4" x14ac:dyDescent="0.25">
      <c r="A4092" s="85" t="s">
        <v>13526</v>
      </c>
      <c r="B4092" s="85" t="s">
        <v>16064</v>
      </c>
      <c r="C4092" s="37" t="str">
        <f t="shared" si="64"/>
        <v>V03AXАльгостазин</v>
      </c>
      <c r="D4092" s="85" t="s">
        <v>13607</v>
      </c>
    </row>
    <row r="4093" spans="1:4" x14ac:dyDescent="0.25">
      <c r="A4093" s="85" t="s">
        <v>13526</v>
      </c>
      <c r="B4093" s="85" t="s">
        <v>16298</v>
      </c>
      <c r="C4093" s="37" t="str">
        <f t="shared" si="64"/>
        <v>V03AXБриорус Эдас-402</v>
      </c>
      <c r="D4093" s="85" t="s">
        <v>13607</v>
      </c>
    </row>
    <row r="4094" spans="1:4" x14ac:dyDescent="0.25">
      <c r="A4094" s="85" t="s">
        <v>13526</v>
      </c>
      <c r="B4094" s="85" t="s">
        <v>16065</v>
      </c>
      <c r="C4094" s="37" t="str">
        <f t="shared" si="64"/>
        <v>V03AXАльфалфа</v>
      </c>
      <c r="D4094" s="85" t="s">
        <v>13607</v>
      </c>
    </row>
    <row r="4095" spans="1:4" x14ac:dyDescent="0.25">
      <c r="A4095" s="85" t="s">
        <v>13526</v>
      </c>
      <c r="B4095" s="85" t="s">
        <v>16311</v>
      </c>
      <c r="C4095" s="37" t="str">
        <f t="shared" si="64"/>
        <v>V03AXБронхонал-Эдас (Эдас-904)</v>
      </c>
      <c r="D4095" s="85" t="s">
        <v>13607</v>
      </c>
    </row>
    <row r="4096" spans="1:4" x14ac:dyDescent="0.25">
      <c r="A4096" s="85" t="s">
        <v>13526</v>
      </c>
      <c r="B4096" s="85" t="s">
        <v>16067</v>
      </c>
      <c r="C4096" s="37" t="str">
        <f t="shared" si="64"/>
        <v>V03AXАлюмина</v>
      </c>
      <c r="D4096" s="85" t="s">
        <v>13607</v>
      </c>
    </row>
    <row r="4097" spans="1:4" x14ac:dyDescent="0.25">
      <c r="A4097" s="85" t="s">
        <v>13526</v>
      </c>
      <c r="B4097" s="85" t="s">
        <v>16315</v>
      </c>
      <c r="C4097" s="37" t="str">
        <f t="shared" si="64"/>
        <v>V03AXБузина черная</v>
      </c>
      <c r="D4097" s="85" t="s">
        <v>13607</v>
      </c>
    </row>
    <row r="4098" spans="1:4" x14ac:dyDescent="0.25">
      <c r="A4098" s="85" t="s">
        <v>13526</v>
      </c>
      <c r="B4098" s="85" t="s">
        <v>16070</v>
      </c>
      <c r="C4098" s="37" t="str">
        <f t="shared" si="64"/>
        <v>V03AXАмбра гризеа</v>
      </c>
      <c r="D4098" s="85" t="s">
        <v>13607</v>
      </c>
    </row>
    <row r="4099" spans="1:4" x14ac:dyDescent="0.25">
      <c r="A4099" s="85" t="s">
        <v>13526</v>
      </c>
      <c r="B4099" s="85" t="s">
        <v>16318</v>
      </c>
      <c r="C4099" s="37" t="str">
        <f t="shared" si="64"/>
        <v>V03AXБуфо</v>
      </c>
      <c r="D4099" s="85" t="s">
        <v>13607</v>
      </c>
    </row>
    <row r="4100" spans="1:4" x14ac:dyDescent="0.25">
      <c r="A4100" s="85" t="s">
        <v>13526</v>
      </c>
      <c r="B4100" s="85" t="s">
        <v>16080</v>
      </c>
      <c r="C4100" s="37" t="str">
        <f t="shared" si="64"/>
        <v>V03AXАммониум хлоридум</v>
      </c>
      <c r="D4100" s="85" t="s">
        <v>13607</v>
      </c>
    </row>
    <row r="4101" spans="1:4" x14ac:dyDescent="0.25">
      <c r="A4101" s="85" t="s">
        <v>13526</v>
      </c>
      <c r="B4101" s="85" t="s">
        <v>16320</v>
      </c>
      <c r="C4101" s="37" t="str">
        <f t="shared" si="64"/>
        <v>V03AXБэби-Сед</v>
      </c>
      <c r="D4101" s="85" t="s">
        <v>13607</v>
      </c>
    </row>
    <row r="4102" spans="1:4" x14ac:dyDescent="0.25">
      <c r="A4102" s="85" t="s">
        <v>13526</v>
      </c>
      <c r="B4102" s="85" t="s">
        <v>16096</v>
      </c>
      <c r="C4102" s="37" t="str">
        <f t="shared" si="64"/>
        <v>V03AXАнгинал-Эдас (Эдас-905)</v>
      </c>
      <c r="D4102" s="85" t="s">
        <v>13607</v>
      </c>
    </row>
    <row r="4103" spans="1:4" ht="30" x14ac:dyDescent="0.25">
      <c r="A4103" s="85" t="s">
        <v>13526</v>
      </c>
      <c r="B4103" s="85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5" t="s">
        <v>13607</v>
      </c>
    </row>
    <row r="4104" spans="1:4" x14ac:dyDescent="0.25">
      <c r="A4104" s="85" t="s">
        <v>13526</v>
      </c>
      <c r="B4104" s="85" t="s">
        <v>16104</v>
      </c>
      <c r="C4104" s="37" t="str">
        <f t="shared" si="64"/>
        <v>V03AXАнемон-ГФ</v>
      </c>
      <c r="D4104" s="85" t="s">
        <v>13607</v>
      </c>
    </row>
    <row r="4105" spans="1:4" x14ac:dyDescent="0.25">
      <c r="A4105" s="85" t="s">
        <v>13526</v>
      </c>
      <c r="B4105" s="85" t="s">
        <v>16333</v>
      </c>
      <c r="C4105" s="37" t="str">
        <f t="shared" si="64"/>
        <v>V03AXВахты трехлистной листья</v>
      </c>
      <c r="D4105" s="85" t="s">
        <v>13607</v>
      </c>
    </row>
    <row r="4106" spans="1:4" ht="45" x14ac:dyDescent="0.25">
      <c r="A4106" s="85" t="s">
        <v>13526</v>
      </c>
      <c r="B4106" s="85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5" t="s">
        <v>13607</v>
      </c>
    </row>
    <row r="4107" spans="1:4" x14ac:dyDescent="0.25">
      <c r="A4107" s="85" t="s">
        <v>13526</v>
      </c>
      <c r="B4107" s="85" t="s">
        <v>16335</v>
      </c>
      <c r="C4107" s="37" t="str">
        <f t="shared" si="64"/>
        <v>V03AXВегетон-Эдас (Эдас-916)</v>
      </c>
      <c r="D4107" s="85" t="s">
        <v>13607</v>
      </c>
    </row>
    <row r="4108" spans="1:4" x14ac:dyDescent="0.25">
      <c r="A4108" s="85" t="s">
        <v>13526</v>
      </c>
      <c r="B4108" s="85" t="s">
        <v>16108</v>
      </c>
      <c r="C4108" s="37" t="str">
        <f t="shared" si="64"/>
        <v>V03AXАнтиангина</v>
      </c>
      <c r="D4108" s="85" t="s">
        <v>13607</v>
      </c>
    </row>
    <row r="4109" spans="1:4" x14ac:dyDescent="0.25">
      <c r="A4109" s="85" t="s">
        <v>13526</v>
      </c>
      <c r="B4109" s="85" t="s">
        <v>16364</v>
      </c>
      <c r="C4109" s="37" t="str">
        <f t="shared" si="64"/>
        <v>V03AXВисмута нитрат</v>
      </c>
      <c r="D4109" s="85" t="s">
        <v>13607</v>
      </c>
    </row>
    <row r="4110" spans="1:4" x14ac:dyDescent="0.25">
      <c r="A4110" s="85" t="s">
        <v>13526</v>
      </c>
      <c r="B4110" s="85" t="s">
        <v>16110</v>
      </c>
      <c r="C4110" s="37" t="str">
        <f t="shared" si="64"/>
        <v>V03AXАнтизап Ой</v>
      </c>
      <c r="D4110" s="85" t="s">
        <v>13607</v>
      </c>
    </row>
    <row r="4111" spans="1:4" x14ac:dyDescent="0.25">
      <c r="A4111" s="85" t="s">
        <v>13526</v>
      </c>
      <c r="B4111" s="85" t="s">
        <v>16366</v>
      </c>
      <c r="C4111" s="37" t="str">
        <f t="shared" si="64"/>
        <v>V03AXВисмутум субнитрикум</v>
      </c>
      <c r="D4111" s="85" t="s">
        <v>13607</v>
      </c>
    </row>
    <row r="4112" spans="1:4" x14ac:dyDescent="0.25">
      <c r="A4112" s="85" t="s">
        <v>13526</v>
      </c>
      <c r="B4112" s="85" t="s">
        <v>16113</v>
      </c>
      <c r="C4112" s="37" t="str">
        <f t="shared" si="64"/>
        <v>V03AXАнтимониум арсеницикум</v>
      </c>
      <c r="D4112" s="85" t="s">
        <v>13607</v>
      </c>
    </row>
    <row r="4113" spans="1:4" x14ac:dyDescent="0.25">
      <c r="A4113" s="85" t="s">
        <v>13526</v>
      </c>
      <c r="B4113" s="85" t="s">
        <v>16375</v>
      </c>
      <c r="C4113" s="37" t="str">
        <f t="shared" si="64"/>
        <v>V03AXГалиум</v>
      </c>
      <c r="D4113" s="85" t="s">
        <v>13607</v>
      </c>
    </row>
    <row r="4114" spans="1:4" x14ac:dyDescent="0.25">
      <c r="A4114" s="85" t="s">
        <v>13526</v>
      </c>
      <c r="B4114" s="85" t="s">
        <v>16117</v>
      </c>
      <c r="C4114" s="37" t="str">
        <f t="shared" si="64"/>
        <v>V03AXАнтитела к морфину</v>
      </c>
      <c r="D4114" s="85" t="s">
        <v>13607</v>
      </c>
    </row>
    <row r="4115" spans="1:4" x14ac:dyDescent="0.25">
      <c r="A4115" s="85" t="s">
        <v>13526</v>
      </c>
      <c r="B4115" s="85" t="s">
        <v>16381</v>
      </c>
      <c r="C4115" s="37" t="str">
        <f t="shared" si="64"/>
        <v>V03AXГамамелис-ГФ</v>
      </c>
      <c r="D4115" s="85" t="s">
        <v>13607</v>
      </c>
    </row>
    <row r="4116" spans="1:4" x14ac:dyDescent="0.25">
      <c r="A4116" s="85" t="s">
        <v>13526</v>
      </c>
      <c r="B4116" s="85" t="s">
        <v>16403</v>
      </c>
      <c r="C4116" s="37" t="str">
        <f t="shared" si="64"/>
        <v>V03AXГелониас</v>
      </c>
      <c r="D4116" s="85" t="s">
        <v>13607</v>
      </c>
    </row>
    <row r="4117" spans="1:4" x14ac:dyDescent="0.25">
      <c r="A4117" s="85" t="s">
        <v>13526</v>
      </c>
      <c r="B4117" s="85" t="s">
        <v>17035</v>
      </c>
      <c r="C4117" s="37" t="str">
        <f t="shared" si="64"/>
        <v>V03AXНайТабс Эугаструм</v>
      </c>
      <c r="D4117" s="85" t="s">
        <v>13607</v>
      </c>
    </row>
    <row r="4118" spans="1:4" x14ac:dyDescent="0.25">
      <c r="A4118" s="85" t="s">
        <v>13526</v>
      </c>
      <c r="B4118" s="85" t="s">
        <v>17037</v>
      </c>
      <c r="C4118" s="37" t="str">
        <f t="shared" si="64"/>
        <v>V03AXНайТроф-Тропфен</v>
      </c>
      <c r="D4118" s="85" t="s">
        <v>13607</v>
      </c>
    </row>
    <row r="4119" spans="1:4" x14ac:dyDescent="0.25">
      <c r="A4119" s="85" t="s">
        <v>13526</v>
      </c>
      <c r="B4119" s="85" t="s">
        <v>17047</v>
      </c>
      <c r="C4119" s="37" t="str">
        <f t="shared" si="64"/>
        <v>V03AXНатриум бромидум</v>
      </c>
      <c r="D4119" s="85" t="s">
        <v>13607</v>
      </c>
    </row>
    <row r="4120" spans="1:4" x14ac:dyDescent="0.25">
      <c r="A4120" s="85" t="s">
        <v>13526</v>
      </c>
      <c r="B4120" s="85" t="s">
        <v>16397</v>
      </c>
      <c r="C4120" s="37" t="str">
        <f t="shared" si="64"/>
        <v>V03AXГедеома</v>
      </c>
      <c r="D4120" s="85" t="s">
        <v>13607</v>
      </c>
    </row>
    <row r="4121" spans="1:4" x14ac:dyDescent="0.25">
      <c r="A4121" s="85" t="s">
        <v>13526</v>
      </c>
      <c r="B4121" s="85" t="s">
        <v>16027</v>
      </c>
      <c r="C4121" s="37" t="str">
        <f t="shared" si="64"/>
        <v>V03AXАйлантус грандулоза</v>
      </c>
      <c r="D4121" s="85" t="s">
        <v>13607</v>
      </c>
    </row>
    <row r="4122" spans="1:4" ht="30" x14ac:dyDescent="0.25">
      <c r="A4122" s="85" t="s">
        <v>13526</v>
      </c>
      <c r="B4122" s="85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5" t="s">
        <v>13607</v>
      </c>
    </row>
    <row r="4123" spans="1:4" x14ac:dyDescent="0.25">
      <c r="A4123" s="85" t="s">
        <v>13526</v>
      </c>
      <c r="B4123" s="85" t="s">
        <v>16437</v>
      </c>
      <c r="C4123" s="37" t="str">
        <f t="shared" si="64"/>
        <v>V03AXГлоноинум</v>
      </c>
      <c r="D4123" s="85" t="s">
        <v>13607</v>
      </c>
    </row>
    <row r="4124" spans="1:4" x14ac:dyDescent="0.25">
      <c r="A4124" s="85" t="s">
        <v>13526</v>
      </c>
      <c r="B4124" s="85" t="s">
        <v>16436</v>
      </c>
      <c r="C4124" s="37" t="str">
        <f t="shared" si="64"/>
        <v>V03AXГлоноин</v>
      </c>
      <c r="D4124" s="85" t="s">
        <v>13607</v>
      </c>
    </row>
    <row r="4125" spans="1:4" x14ac:dyDescent="0.25">
      <c r="A4125" s="85" t="s">
        <v>13526</v>
      </c>
      <c r="B4125" s="85" t="s">
        <v>16432</v>
      </c>
      <c r="C4125" s="37" t="str">
        <f t="shared" si="64"/>
        <v>V03AXГипносед</v>
      </c>
      <c r="D4125" s="85" t="s">
        <v>13607</v>
      </c>
    </row>
    <row r="4126" spans="1:4" x14ac:dyDescent="0.25">
      <c r="A4126" s="85" t="s">
        <v>13526</v>
      </c>
      <c r="B4126" s="85" t="s">
        <v>16431</v>
      </c>
      <c r="C4126" s="37" t="str">
        <f t="shared" si="64"/>
        <v>V03AXГипертонплант (Гнафалин)</v>
      </c>
      <c r="D4126" s="85" t="s">
        <v>13607</v>
      </c>
    </row>
    <row r="4127" spans="1:4" x14ac:dyDescent="0.25">
      <c r="A4127" s="85" t="s">
        <v>13526</v>
      </c>
      <c r="B4127" s="85" t="s">
        <v>16422</v>
      </c>
      <c r="C4127" s="37" t="str">
        <f t="shared" si="64"/>
        <v>V03AXГиалуронидазы с азоксимера бромидом конъюгат</v>
      </c>
      <c r="D4127" s="85" t="s">
        <v>13607</v>
      </c>
    </row>
    <row r="4128" spans="1:4" x14ac:dyDescent="0.25">
      <c r="A4128" s="85" t="s">
        <v>13526</v>
      </c>
      <c r="B4128" s="85" t="s">
        <v>16426</v>
      </c>
      <c r="C4128" s="37" t="str">
        <f t="shared" si="64"/>
        <v>V03AXГинекохель</v>
      </c>
      <c r="D4128" s="85" t="s">
        <v>13607</v>
      </c>
    </row>
    <row r="4129" spans="1:4" x14ac:dyDescent="0.25">
      <c r="A4129" s="85" t="s">
        <v>13526</v>
      </c>
      <c r="B4129" s="85" t="s">
        <v>16025</v>
      </c>
      <c r="C4129" s="37" t="str">
        <f t="shared" si="64"/>
        <v>V03AXАйланта плоды</v>
      </c>
      <c r="D4129" s="85" t="s">
        <v>13607</v>
      </c>
    </row>
    <row r="4130" spans="1:4" x14ac:dyDescent="0.25">
      <c r="A4130" s="85" t="s">
        <v>13526</v>
      </c>
      <c r="B4130" s="85" t="s">
        <v>16394</v>
      </c>
      <c r="C4130" s="37" t="str">
        <f t="shared" si="64"/>
        <v>V03AXГвако</v>
      </c>
      <c r="D4130" s="85" t="s">
        <v>13607</v>
      </c>
    </row>
    <row r="4131" spans="1:4" ht="30" x14ac:dyDescent="0.25">
      <c r="A4131" s="85" t="s">
        <v>13526</v>
      </c>
      <c r="B4131" s="85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5" t="s">
        <v>13607</v>
      </c>
    </row>
    <row r="4132" spans="1:4" x14ac:dyDescent="0.25">
      <c r="A4132" s="85" t="s">
        <v>13526</v>
      </c>
      <c r="B4132" s="85" t="s">
        <v>16410</v>
      </c>
      <c r="C4132" s="37" t="str">
        <f t="shared" si="64"/>
        <v>V03AXГентос</v>
      </c>
      <c r="D4132" s="85" t="s">
        <v>13607</v>
      </c>
    </row>
    <row r="4133" spans="1:4" x14ac:dyDescent="0.25">
      <c r="A4133" s="85" t="s">
        <v>13526</v>
      </c>
      <c r="B4133" s="85" t="s">
        <v>16379</v>
      </c>
      <c r="C4133" s="37" t="str">
        <f t="shared" si="64"/>
        <v>V03AXГамамелис виргинский</v>
      </c>
      <c r="D4133" s="85" t="s">
        <v>13607</v>
      </c>
    </row>
    <row r="4134" spans="1:4" x14ac:dyDescent="0.25">
      <c r="A4134" s="85" t="s">
        <v>13526</v>
      </c>
      <c r="B4134" s="85" t="s">
        <v>16232</v>
      </c>
      <c r="C4134" s="37" t="str">
        <f t="shared" si="64"/>
        <v>V03AXБария йодид</v>
      </c>
      <c r="D4134" s="85" t="s">
        <v>13607</v>
      </c>
    </row>
    <row r="4135" spans="1:4" x14ac:dyDescent="0.25">
      <c r="A4135" s="85" t="s">
        <v>13526</v>
      </c>
      <c r="B4135" s="85" t="s">
        <v>16380</v>
      </c>
      <c r="C4135" s="37" t="str">
        <f t="shared" si="64"/>
        <v>V03AXГамамелис/Миллефолиум композитум</v>
      </c>
      <c r="D4135" s="85" t="s">
        <v>13607</v>
      </c>
    </row>
    <row r="4136" spans="1:4" x14ac:dyDescent="0.25">
      <c r="A4136" s="85" t="s">
        <v>13526</v>
      </c>
      <c r="B4136" s="85" t="s">
        <v>16255</v>
      </c>
      <c r="C4136" s="37" t="str">
        <f t="shared" si="64"/>
        <v>V03AXБерберис-плюс</v>
      </c>
      <c r="D4136" s="85" t="s">
        <v>13607</v>
      </c>
    </row>
    <row r="4137" spans="1:4" x14ac:dyDescent="0.25">
      <c r="A4137" s="85" t="s">
        <v>13526</v>
      </c>
      <c r="B4137" s="85" t="s">
        <v>16393</v>
      </c>
      <c r="C4137" s="37" t="str">
        <f t="shared" si="64"/>
        <v>V03AXГаултерия</v>
      </c>
      <c r="D4137" s="85" t="s">
        <v>13607</v>
      </c>
    </row>
    <row r="4138" spans="1:4" x14ac:dyDescent="0.25">
      <c r="A4138" s="85" t="s">
        <v>13526</v>
      </c>
      <c r="B4138" s="85" t="s">
        <v>16227</v>
      </c>
      <c r="C4138" s="37" t="str">
        <f t="shared" si="64"/>
        <v>V03AXБариум ацетикум</v>
      </c>
      <c r="D4138" s="85" t="s">
        <v>13607</v>
      </c>
    </row>
    <row r="4139" spans="1:4" x14ac:dyDescent="0.25">
      <c r="A4139" s="85" t="s">
        <v>13526</v>
      </c>
      <c r="B4139" s="85" t="s">
        <v>16233</v>
      </c>
      <c r="C4139" s="37" t="str">
        <f t="shared" si="64"/>
        <v>V03AXБария карбонат</v>
      </c>
      <c r="D4139" s="85" t="s">
        <v>13607</v>
      </c>
    </row>
    <row r="4140" spans="1:4" x14ac:dyDescent="0.25">
      <c r="A4140" s="85" t="s">
        <v>13526</v>
      </c>
      <c r="B4140" s="85" t="s">
        <v>16003</v>
      </c>
      <c r="C4140" s="37" t="str">
        <f t="shared" si="64"/>
        <v>V03AXАгарикус мускариус</v>
      </c>
      <c r="D4140" s="85" t="s">
        <v>13607</v>
      </c>
    </row>
    <row r="4141" spans="1:4" x14ac:dyDescent="0.25">
      <c r="A4141" s="85" t="s">
        <v>13526</v>
      </c>
      <c r="B4141" s="85" t="s">
        <v>16234</v>
      </c>
      <c r="C4141" s="37" t="str">
        <f t="shared" ref="C4141:C4204" si="65">CONCATENATE(A4141,B4141)</f>
        <v>V03AXБария хлорид</v>
      </c>
      <c r="D4141" s="85" t="s">
        <v>13607</v>
      </c>
    </row>
    <row r="4142" spans="1:4" x14ac:dyDescent="0.25">
      <c r="A4142" s="85" t="s">
        <v>13526</v>
      </c>
      <c r="B4142" s="85" t="s">
        <v>16022</v>
      </c>
      <c r="C4142" s="37" t="str">
        <f t="shared" si="65"/>
        <v>V03AXАзотная кислота</v>
      </c>
      <c r="D4142" s="85" t="s">
        <v>13607</v>
      </c>
    </row>
    <row r="4143" spans="1:4" x14ac:dyDescent="0.25">
      <c r="A4143" s="85" t="s">
        <v>13526</v>
      </c>
      <c r="B4143" s="85" t="s">
        <v>16229</v>
      </c>
      <c r="C4143" s="37" t="str">
        <f t="shared" si="65"/>
        <v>V03AXБариум йодатум</v>
      </c>
      <c r="D4143" s="85" t="s">
        <v>13607</v>
      </c>
    </row>
    <row r="4144" spans="1:4" x14ac:dyDescent="0.25">
      <c r="A4144" s="85" t="s">
        <v>13526</v>
      </c>
      <c r="B4144" s="85" t="s">
        <v>16058</v>
      </c>
      <c r="C4144" s="37" t="str">
        <f t="shared" si="65"/>
        <v>V03AXАлоэ настоящее</v>
      </c>
      <c r="D4144" s="85" t="s">
        <v>13607</v>
      </c>
    </row>
    <row r="4145" spans="1:4" x14ac:dyDescent="0.25">
      <c r="A4145" s="85" t="s">
        <v>13526</v>
      </c>
      <c r="B4145" s="85" t="s">
        <v>16059</v>
      </c>
      <c r="C4145" s="37" t="str">
        <f t="shared" si="65"/>
        <v>V03AXАлоэ сироп с железом</v>
      </c>
      <c r="D4145" s="85" t="s">
        <v>13607</v>
      </c>
    </row>
    <row r="4146" spans="1:4" x14ac:dyDescent="0.25">
      <c r="A4146" s="85" t="s">
        <v>13526</v>
      </c>
      <c r="B4146" s="85" t="s">
        <v>16041</v>
      </c>
      <c r="C4146" s="37" t="str">
        <f t="shared" si="65"/>
        <v>V03AXАктея</v>
      </c>
      <c r="D4146" s="85" t="s">
        <v>13607</v>
      </c>
    </row>
    <row r="4147" spans="1:4" x14ac:dyDescent="0.25">
      <c r="A4147" s="85" t="s">
        <v>13526</v>
      </c>
      <c r="B4147" s="85" t="s">
        <v>16039</v>
      </c>
      <c r="C4147" s="37" t="str">
        <f t="shared" si="65"/>
        <v>V03AXАконитум</v>
      </c>
      <c r="D4147" s="85" t="s">
        <v>13607</v>
      </c>
    </row>
    <row r="4148" spans="1:4" x14ac:dyDescent="0.25">
      <c r="A4148" s="85" t="s">
        <v>13526</v>
      </c>
      <c r="B4148" s="85" t="s">
        <v>16244</v>
      </c>
      <c r="C4148" s="37" t="str">
        <f t="shared" si="65"/>
        <v>V03AXБелладонна плюс</v>
      </c>
      <c r="D4148" s="85" t="s">
        <v>13607</v>
      </c>
    </row>
    <row r="4149" spans="1:4" x14ac:dyDescent="0.25">
      <c r="A4149" s="85" t="s">
        <v>13526</v>
      </c>
      <c r="B4149" s="85" t="s">
        <v>16036</v>
      </c>
      <c r="C4149" s="37" t="str">
        <f t="shared" si="65"/>
        <v>V03AXАконит аптечный, Борец</v>
      </c>
      <c r="D4149" s="85" t="s">
        <v>13607</v>
      </c>
    </row>
    <row r="4150" spans="1:4" x14ac:dyDescent="0.25">
      <c r="A4150" s="85" t="s">
        <v>13526</v>
      </c>
      <c r="B4150" s="85" t="s">
        <v>16035</v>
      </c>
      <c r="C4150" s="37" t="str">
        <f t="shared" si="65"/>
        <v>V03AXАконит</v>
      </c>
      <c r="D4150" s="85" t="s">
        <v>13607</v>
      </c>
    </row>
    <row r="4151" spans="1:4" x14ac:dyDescent="0.25">
      <c r="A4151" s="85" t="s">
        <v>13526</v>
      </c>
      <c r="B4151" s="85" t="s">
        <v>16238</v>
      </c>
      <c r="C4151" s="37" t="str">
        <f t="shared" si="65"/>
        <v>V03AXБезвременник осенний</v>
      </c>
      <c r="D4151" s="85" t="s">
        <v>13607</v>
      </c>
    </row>
    <row r="4152" spans="1:4" ht="135" x14ac:dyDescent="0.25">
      <c r="A4152" s="85" t="s">
        <v>13526</v>
      </c>
      <c r="B4152" s="85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5" t="s">
        <v>13607</v>
      </c>
    </row>
    <row r="4153" spans="1:4" x14ac:dyDescent="0.25">
      <c r="A4153" s="85" t="s">
        <v>13526</v>
      </c>
      <c r="B4153" s="85" t="s">
        <v>16235</v>
      </c>
      <c r="C4153" s="37" t="str">
        <f t="shared" si="65"/>
        <v>V03AXБархата амурского луб</v>
      </c>
      <c r="D4153" s="85" t="s">
        <v>13607</v>
      </c>
    </row>
    <row r="4154" spans="1:4" x14ac:dyDescent="0.25">
      <c r="A4154" s="85" t="s">
        <v>13526</v>
      </c>
      <c r="B4154" s="85" t="s">
        <v>16223</v>
      </c>
      <c r="C4154" s="37" t="str">
        <f t="shared" si="65"/>
        <v>V03AXБарбариса обыкновенного корни</v>
      </c>
      <c r="D4154" s="85" t="s">
        <v>13607</v>
      </c>
    </row>
    <row r="4155" spans="1:4" x14ac:dyDescent="0.25">
      <c r="A4155" s="85" t="s">
        <v>13526</v>
      </c>
      <c r="B4155" s="85" t="s">
        <v>16222</v>
      </c>
      <c r="C4155" s="37" t="str">
        <f t="shared" si="65"/>
        <v>V03AXБарбарис обыкновенный</v>
      </c>
      <c r="D4155" s="85" t="s">
        <v>13607</v>
      </c>
    </row>
    <row r="4156" spans="1:4" x14ac:dyDescent="0.25">
      <c r="A4156" s="85" t="s">
        <v>13526</v>
      </c>
      <c r="B4156" s="85" t="s">
        <v>16182</v>
      </c>
      <c r="C4156" s="37" t="str">
        <f t="shared" si="65"/>
        <v>V03AXАурум иодатум</v>
      </c>
      <c r="D4156" s="85" t="s">
        <v>13607</v>
      </c>
    </row>
    <row r="4157" spans="1:4" ht="30" x14ac:dyDescent="0.25">
      <c r="A4157" s="85" t="s">
        <v>13526</v>
      </c>
      <c r="B4157" s="85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5" t="s">
        <v>13607</v>
      </c>
    </row>
    <row r="4158" spans="1:4" x14ac:dyDescent="0.25">
      <c r="A4158" s="85" t="s">
        <v>13526</v>
      </c>
      <c r="B4158" s="85" t="s">
        <v>16009</v>
      </c>
      <c r="C4158" s="37" t="str">
        <f t="shared" si="65"/>
        <v>V03AXАгри (Антигриппин гомеопатический)</v>
      </c>
      <c r="D4158" s="85" t="s">
        <v>13607</v>
      </c>
    </row>
    <row r="4159" spans="1:4" x14ac:dyDescent="0.25">
      <c r="A4159" s="85" t="s">
        <v>13526</v>
      </c>
      <c r="B4159" s="85" t="s">
        <v>16017</v>
      </c>
      <c r="C4159" s="37" t="str">
        <f t="shared" si="65"/>
        <v>V03AXАдонис верналис</v>
      </c>
      <c r="D4159" s="85" t="s">
        <v>13607</v>
      </c>
    </row>
    <row r="4160" spans="1:4" x14ac:dyDescent="0.25">
      <c r="A4160" s="85" t="s">
        <v>13526</v>
      </c>
      <c r="B4160" s="85" t="s">
        <v>16191</v>
      </c>
      <c r="C4160" s="37" t="str">
        <f t="shared" si="65"/>
        <v>V03AXАфлубин</v>
      </c>
      <c r="D4160" s="85" t="s">
        <v>13607</v>
      </c>
    </row>
    <row r="4161" spans="1:4" x14ac:dyDescent="0.25">
      <c r="A4161" s="85" t="s">
        <v>13526</v>
      </c>
      <c r="B4161" s="85" t="s">
        <v>16010</v>
      </c>
      <c r="C4161" s="37" t="str">
        <f t="shared" si="65"/>
        <v>V03AXАгри детский (Антигриппин гомеопатический для детей)</v>
      </c>
      <c r="D4161" s="85" t="s">
        <v>13607</v>
      </c>
    </row>
    <row r="4162" spans="1:4" x14ac:dyDescent="0.25">
      <c r="A4162" s="85" t="s">
        <v>13526</v>
      </c>
      <c r="B4162" s="85" t="s">
        <v>16196</v>
      </c>
      <c r="C4162" s="37" t="str">
        <f t="shared" si="65"/>
        <v>V03AXАцидум бензоикум</v>
      </c>
      <c r="D4162" s="85" t="s">
        <v>13607</v>
      </c>
    </row>
    <row r="4163" spans="1:4" x14ac:dyDescent="0.25">
      <c r="A4163" s="85" t="s">
        <v>13526</v>
      </c>
      <c r="B4163" s="85" t="s">
        <v>16200</v>
      </c>
      <c r="C4163" s="37" t="str">
        <f t="shared" si="65"/>
        <v>V03AXАцидум гидроцианикум</v>
      </c>
      <c r="D4163" s="85" t="s">
        <v>13607</v>
      </c>
    </row>
    <row r="4164" spans="1:4" x14ac:dyDescent="0.25">
      <c r="A4164" s="85" t="s">
        <v>13526</v>
      </c>
      <c r="B4164" s="85" t="s">
        <v>16018</v>
      </c>
      <c r="C4164" s="37" t="str">
        <f t="shared" si="65"/>
        <v>V03AXАдреналинум гидрохлорикум</v>
      </c>
      <c r="D4164" s="85" t="s">
        <v>13607</v>
      </c>
    </row>
    <row r="4165" spans="1:4" x14ac:dyDescent="0.25">
      <c r="A4165" s="85" t="s">
        <v>13526</v>
      </c>
      <c r="B4165" s="85" t="s">
        <v>16207</v>
      </c>
      <c r="C4165" s="37" t="str">
        <f t="shared" si="65"/>
        <v>V03AXАцидум салициликум</v>
      </c>
      <c r="D4165" s="85" t="s">
        <v>13607</v>
      </c>
    </row>
    <row r="4166" spans="1:4" x14ac:dyDescent="0.25">
      <c r="A4166" s="85" t="s">
        <v>13526</v>
      </c>
      <c r="B4166" s="85" t="s">
        <v>16019</v>
      </c>
      <c r="C4166" s="37" t="str">
        <f t="shared" si="65"/>
        <v>V03AXАза фетида</v>
      </c>
      <c r="D4166" s="85" t="s">
        <v>13607</v>
      </c>
    </row>
    <row r="4167" spans="1:4" x14ac:dyDescent="0.25">
      <c r="A4167" s="85" t="s">
        <v>13526</v>
      </c>
      <c r="B4167" s="85" t="s">
        <v>16211</v>
      </c>
      <c r="C4167" s="37" t="str">
        <f t="shared" si="65"/>
        <v>V03AXАцидум фосфорикум</v>
      </c>
      <c r="D4167" s="85" t="s">
        <v>13607</v>
      </c>
    </row>
    <row r="4168" spans="1:4" x14ac:dyDescent="0.25">
      <c r="A4168" s="85" t="s">
        <v>13526</v>
      </c>
      <c r="B4168" s="85" t="s">
        <v>16021</v>
      </c>
      <c r="C4168" s="37" t="str">
        <f t="shared" si="65"/>
        <v>V03AXАзарум канаденсе</v>
      </c>
      <c r="D4168" s="85" t="s">
        <v>13607</v>
      </c>
    </row>
    <row r="4169" spans="1:4" x14ac:dyDescent="0.25">
      <c r="A4169" s="85" t="s">
        <v>13526</v>
      </c>
      <c r="B4169" s="85" t="s">
        <v>16213</v>
      </c>
      <c r="C4169" s="37" t="str">
        <f t="shared" si="65"/>
        <v>V03AXБ-190</v>
      </c>
      <c r="D4169" s="85" t="s">
        <v>13607</v>
      </c>
    </row>
    <row r="4170" spans="1:4" x14ac:dyDescent="0.25">
      <c r="A4170" s="85" t="s">
        <v>13526</v>
      </c>
      <c r="B4170" s="85" t="s">
        <v>16028</v>
      </c>
      <c r="C4170" s="37" t="str">
        <f t="shared" si="65"/>
        <v>V03AXАкалифа</v>
      </c>
      <c r="D4170" s="85" t="s">
        <v>13607</v>
      </c>
    </row>
    <row r="4171" spans="1:4" x14ac:dyDescent="0.25">
      <c r="A4171" s="85" t="s">
        <v>13526</v>
      </c>
      <c r="B4171" s="85" t="s">
        <v>16217</v>
      </c>
      <c r="C4171" s="37" t="str">
        <f t="shared" si="65"/>
        <v>V03AXБазиликум</v>
      </c>
      <c r="D4171" s="85" t="s">
        <v>13607</v>
      </c>
    </row>
    <row r="4172" spans="1:4" x14ac:dyDescent="0.25">
      <c r="A4172" s="85" t="s">
        <v>13526</v>
      </c>
      <c r="B4172" s="85" t="s">
        <v>16029</v>
      </c>
      <c r="C4172" s="37" t="str">
        <f t="shared" si="65"/>
        <v>V03AXАкалифа индийская</v>
      </c>
      <c r="D4172" s="85" t="s">
        <v>13607</v>
      </c>
    </row>
    <row r="4173" spans="1:4" x14ac:dyDescent="0.25">
      <c r="A4173" s="85" t="s">
        <v>13526</v>
      </c>
      <c r="B4173" s="85" t="s">
        <v>16241</v>
      </c>
      <c r="C4173" s="37" t="str">
        <f t="shared" si="65"/>
        <v>V03AXБелены лист</v>
      </c>
      <c r="D4173" s="85" t="s">
        <v>13607</v>
      </c>
    </row>
    <row r="4174" spans="1:4" x14ac:dyDescent="0.25">
      <c r="A4174" s="85" t="s">
        <v>13526</v>
      </c>
      <c r="B4174" s="85" t="s">
        <v>16034</v>
      </c>
      <c r="C4174" s="37" t="str">
        <f t="shared" si="65"/>
        <v>V03AXАкогриппин</v>
      </c>
      <c r="D4174" s="85" t="s">
        <v>13607</v>
      </c>
    </row>
    <row r="4175" spans="1:4" x14ac:dyDescent="0.25">
      <c r="A4175" s="85" t="s">
        <v>13526</v>
      </c>
      <c r="B4175" s="85" t="s">
        <v>16242</v>
      </c>
      <c r="C4175" s="37" t="str">
        <f t="shared" si="65"/>
        <v>V03AXБелены масло</v>
      </c>
      <c r="D4175" s="85" t="s">
        <v>13607</v>
      </c>
    </row>
    <row r="4176" spans="1:4" x14ac:dyDescent="0.25">
      <c r="A4176" s="85" t="s">
        <v>13526</v>
      </c>
      <c r="B4176" s="85" t="s">
        <v>16038</v>
      </c>
      <c r="C4176" s="37" t="str">
        <f t="shared" si="65"/>
        <v>V03AXАконит-плюс</v>
      </c>
      <c r="D4176" s="85" t="s">
        <v>13607</v>
      </c>
    </row>
    <row r="4177" spans="1:4" x14ac:dyDescent="0.25">
      <c r="A4177" s="85" t="s">
        <v>13526</v>
      </c>
      <c r="B4177" s="85" t="s">
        <v>16246</v>
      </c>
      <c r="C4177" s="37" t="str">
        <f t="shared" si="65"/>
        <v>V03AXБеллацехол</v>
      </c>
      <c r="D4177" s="85" t="s">
        <v>13607</v>
      </c>
    </row>
    <row r="4178" spans="1:4" x14ac:dyDescent="0.25">
      <c r="A4178" s="85" t="s">
        <v>13526</v>
      </c>
      <c r="B4178" s="85" t="s">
        <v>16040</v>
      </c>
      <c r="C4178" s="37" t="str">
        <f t="shared" si="65"/>
        <v>V03AXАктеа спиката</v>
      </c>
      <c r="D4178" s="85" t="s">
        <v>13607</v>
      </c>
    </row>
    <row r="4179" spans="1:4" x14ac:dyDescent="0.25">
      <c r="A4179" s="85" t="s">
        <v>13526</v>
      </c>
      <c r="B4179" s="85" t="s">
        <v>16250</v>
      </c>
      <c r="C4179" s="37" t="str">
        <f t="shared" si="65"/>
        <v>V03AXБензойная кислота</v>
      </c>
      <c r="D4179" s="85" t="s">
        <v>13607</v>
      </c>
    </row>
    <row r="4180" spans="1:4" x14ac:dyDescent="0.25">
      <c r="A4180" s="85" t="s">
        <v>13526</v>
      </c>
      <c r="B4180" s="85" t="s">
        <v>16046</v>
      </c>
      <c r="C4180" s="37" t="str">
        <f t="shared" si="65"/>
        <v>V03AXАлкопан</v>
      </c>
      <c r="D4180" s="85" t="s">
        <v>13607</v>
      </c>
    </row>
    <row r="4181" spans="1:4" x14ac:dyDescent="0.25">
      <c r="A4181" s="85" t="s">
        <v>13526</v>
      </c>
      <c r="B4181" s="85" t="s">
        <v>16257</v>
      </c>
      <c r="C4181" s="37" t="str">
        <f t="shared" si="65"/>
        <v>V03AXБерталис Эдас-155</v>
      </c>
      <c r="D4181" s="85" t="s">
        <v>13607</v>
      </c>
    </row>
    <row r="4182" spans="1:4" x14ac:dyDescent="0.25">
      <c r="A4182" s="85" t="s">
        <v>13526</v>
      </c>
      <c r="B4182" s="85" t="s">
        <v>16050</v>
      </c>
      <c r="C4182" s="37" t="str">
        <f t="shared" si="65"/>
        <v>V03AXАллергонал-Эдас (Эдас-130)</v>
      </c>
      <c r="D4182" s="85" t="s">
        <v>13607</v>
      </c>
    </row>
    <row r="4183" spans="1:4" x14ac:dyDescent="0.25">
      <c r="A4183" s="85" t="s">
        <v>13526</v>
      </c>
      <c r="B4183" s="85" t="s">
        <v>16011</v>
      </c>
      <c r="C4183" s="37" t="str">
        <f t="shared" si="65"/>
        <v>V03AXАгримония</v>
      </c>
      <c r="D4183" s="85" t="s">
        <v>13607</v>
      </c>
    </row>
    <row r="4184" spans="1:4" x14ac:dyDescent="0.25">
      <c r="A4184" s="85" t="s">
        <v>13526</v>
      </c>
      <c r="B4184" s="85" t="s">
        <v>16053</v>
      </c>
      <c r="C4184" s="37" t="str">
        <f t="shared" si="65"/>
        <v>V03AXАллергопент Эдас-930</v>
      </c>
      <c r="D4184" s="85" t="s">
        <v>13607</v>
      </c>
    </row>
    <row r="4185" spans="1:4" x14ac:dyDescent="0.25">
      <c r="A4185" s="85" t="s">
        <v>13526</v>
      </c>
      <c r="B4185" s="85" t="s">
        <v>16014</v>
      </c>
      <c r="C4185" s="37" t="str">
        <f t="shared" si="65"/>
        <v>V03AXАдис-кардиум</v>
      </c>
      <c r="D4185" s="85" t="s">
        <v>13607</v>
      </c>
    </row>
    <row r="4186" spans="1:4" x14ac:dyDescent="0.25">
      <c r="A4186" s="85" t="s">
        <v>13526</v>
      </c>
      <c r="B4186" s="85" t="s">
        <v>16066</v>
      </c>
      <c r="C4186" s="37" t="str">
        <f t="shared" si="65"/>
        <v>V03AXАлюмен</v>
      </c>
      <c r="D4186" s="85" t="s">
        <v>13607</v>
      </c>
    </row>
    <row r="4187" spans="1:4" x14ac:dyDescent="0.25">
      <c r="A4187" s="85" t="s">
        <v>13526</v>
      </c>
      <c r="B4187" s="85" t="s">
        <v>16015</v>
      </c>
      <c r="C4187" s="37" t="str">
        <f t="shared" si="65"/>
        <v>V03AXАдис-энтерум</v>
      </c>
      <c r="D4187" s="85" t="s">
        <v>13607</v>
      </c>
    </row>
    <row r="4188" spans="1:4" x14ac:dyDescent="0.25">
      <c r="A4188" s="85" t="s">
        <v>13526</v>
      </c>
      <c r="B4188" s="85" t="s">
        <v>16083</v>
      </c>
      <c r="C4188" s="37" t="str">
        <f t="shared" si="65"/>
        <v>V03AXАммония гидрофосфат</v>
      </c>
      <c r="D4188" s="85" t="s">
        <v>13607</v>
      </c>
    </row>
    <row r="4189" spans="1:4" x14ac:dyDescent="0.25">
      <c r="A4189" s="85" t="s">
        <v>13526</v>
      </c>
      <c r="B4189" s="85" t="s">
        <v>16086</v>
      </c>
      <c r="C4189" s="37" t="str">
        <f t="shared" si="65"/>
        <v>V03AXАммония хлорид</v>
      </c>
      <c r="D4189" s="85" t="s">
        <v>13607</v>
      </c>
    </row>
    <row r="4190" spans="1:4" x14ac:dyDescent="0.25">
      <c r="A4190" s="85" t="s">
        <v>13526</v>
      </c>
      <c r="B4190" s="85" t="s">
        <v>16258</v>
      </c>
      <c r="C4190" s="37" t="str">
        <f t="shared" si="65"/>
        <v>V03AXБерталис Эдас-155(вс)</v>
      </c>
      <c r="D4190" s="85" t="s">
        <v>13607</v>
      </c>
    </row>
    <row r="4191" spans="1:4" x14ac:dyDescent="0.25">
      <c r="A4191" s="85" t="s">
        <v>13526</v>
      </c>
      <c r="B4191" s="85" t="s">
        <v>16114</v>
      </c>
      <c r="C4191" s="37" t="str">
        <f t="shared" si="65"/>
        <v>V03AXАнтимониум крудум</v>
      </c>
      <c r="D4191" s="85" t="s">
        <v>13607</v>
      </c>
    </row>
    <row r="4192" spans="1:4" x14ac:dyDescent="0.25">
      <c r="A4192" s="85" t="s">
        <v>13526</v>
      </c>
      <c r="B4192" s="85" t="s">
        <v>16265</v>
      </c>
      <c r="C4192" s="37" t="str">
        <f t="shared" si="65"/>
        <v>V03AXБиолайн Артрокс</v>
      </c>
      <c r="D4192" s="85" t="s">
        <v>13607</v>
      </c>
    </row>
    <row r="4193" spans="1:4" x14ac:dyDescent="0.25">
      <c r="A4193" s="85" t="s">
        <v>13526</v>
      </c>
      <c r="B4193" s="85" t="s">
        <v>16145</v>
      </c>
      <c r="C4193" s="37" t="str">
        <f t="shared" si="65"/>
        <v>V03AXАрника горная</v>
      </c>
      <c r="D4193" s="85" t="s">
        <v>13607</v>
      </c>
    </row>
    <row r="4194" spans="1:4" x14ac:dyDescent="0.25">
      <c r="A4194" s="85" t="s">
        <v>13526</v>
      </c>
      <c r="B4194" s="85" t="s">
        <v>16277</v>
      </c>
      <c r="C4194" s="37" t="str">
        <f t="shared" si="65"/>
        <v>V03AXБодрит-Эдас (Эдас-102)</v>
      </c>
      <c r="D4194" s="85" t="s">
        <v>13607</v>
      </c>
    </row>
    <row r="4195" spans="1:4" x14ac:dyDescent="0.25">
      <c r="A4195" s="85" t="s">
        <v>13526</v>
      </c>
      <c r="B4195" s="85" t="s">
        <v>16148</v>
      </c>
      <c r="C4195" s="37" t="str">
        <f t="shared" si="65"/>
        <v>V03AXАрника-ГФ</v>
      </c>
      <c r="D4195" s="85" t="s">
        <v>13607</v>
      </c>
    </row>
    <row r="4196" spans="1:4" x14ac:dyDescent="0.25">
      <c r="A4196" s="85" t="s">
        <v>13526</v>
      </c>
      <c r="B4196" s="85" t="s">
        <v>16287</v>
      </c>
      <c r="C4196" s="37" t="str">
        <f t="shared" si="65"/>
        <v>V03AXБоярышник сглаженный</v>
      </c>
      <c r="D4196" s="85" t="s">
        <v>13607</v>
      </c>
    </row>
    <row r="4197" spans="1:4" x14ac:dyDescent="0.25">
      <c r="A4197" s="85" t="s">
        <v>13526</v>
      </c>
      <c r="B4197" s="85" t="s">
        <v>16150</v>
      </c>
      <c r="C4197" s="37" t="str">
        <f t="shared" si="65"/>
        <v>V03AXАрника-Эскулюс</v>
      </c>
      <c r="D4197" s="85" t="s">
        <v>13607</v>
      </c>
    </row>
    <row r="4198" spans="1:4" ht="45" x14ac:dyDescent="0.25">
      <c r="A4198" s="85" t="s">
        <v>13526</v>
      </c>
      <c r="B4198" s="85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5" t="s">
        <v>13607</v>
      </c>
    </row>
    <row r="4199" spans="1:4" x14ac:dyDescent="0.25">
      <c r="A4199" s="85" t="s">
        <v>13526</v>
      </c>
      <c r="B4199" s="85" t="s">
        <v>16159</v>
      </c>
      <c r="C4199" s="37" t="str">
        <f t="shared" si="65"/>
        <v>V03AXАртралгин-Эдас (Эдас-402М)</v>
      </c>
      <c r="D4199" s="85" t="s">
        <v>13607</v>
      </c>
    </row>
    <row r="4200" spans="1:4" x14ac:dyDescent="0.25">
      <c r="A4200" s="85" t="s">
        <v>13526</v>
      </c>
      <c r="B4200" s="85" t="s">
        <v>16162</v>
      </c>
      <c r="C4200" s="37" t="str">
        <f t="shared" si="65"/>
        <v>V03AXАртромил-Эдас</v>
      </c>
      <c r="D4200" s="85" t="s">
        <v>13607</v>
      </c>
    </row>
    <row r="4201" spans="1:4" x14ac:dyDescent="0.25">
      <c r="A4201" s="85" t="s">
        <v>13526</v>
      </c>
      <c r="B4201" s="85" t="s">
        <v>16303</v>
      </c>
      <c r="C4201" s="37" t="str">
        <f t="shared" si="65"/>
        <v>V03AXБронхолат Эдас-918</v>
      </c>
      <c r="D4201" s="85" t="s">
        <v>13607</v>
      </c>
    </row>
    <row r="4202" spans="1:4" x14ac:dyDescent="0.25">
      <c r="A4202" s="85" t="s">
        <v>13526</v>
      </c>
      <c r="B4202" s="85" t="s">
        <v>16166</v>
      </c>
      <c r="C4202" s="37" t="str">
        <f t="shared" si="65"/>
        <v>V03AXАрум трифилиум</v>
      </c>
      <c r="D4202" s="85" t="s">
        <v>13607</v>
      </c>
    </row>
    <row r="4203" spans="1:4" x14ac:dyDescent="0.25">
      <c r="A4203" s="85" t="s">
        <v>13526</v>
      </c>
      <c r="B4203" s="85" t="s">
        <v>16290</v>
      </c>
      <c r="C4203" s="37" t="str">
        <f t="shared" si="65"/>
        <v>V03AXБриакон Эдас-103</v>
      </c>
      <c r="D4203" s="85" t="s">
        <v>13607</v>
      </c>
    </row>
    <row r="4204" spans="1:4" x14ac:dyDescent="0.25">
      <c r="A4204" s="85" t="s">
        <v>13526</v>
      </c>
      <c r="B4204" s="85" t="s">
        <v>16168</v>
      </c>
      <c r="C4204" s="37" t="str">
        <f t="shared" si="65"/>
        <v>V03AXАса фоетида</v>
      </c>
      <c r="D4204" s="85" t="s">
        <v>13607</v>
      </c>
    </row>
    <row r="4205" spans="1:4" x14ac:dyDescent="0.25">
      <c r="A4205" s="85" t="s">
        <v>13526</v>
      </c>
      <c r="B4205" s="85" t="s">
        <v>16291</v>
      </c>
      <c r="C4205" s="37" t="str">
        <f t="shared" ref="C4205:C4268" si="66">CONCATENATE(A4205,B4205)</f>
        <v>V03AXБриакон Эдас-903</v>
      </c>
      <c r="D4205" s="85" t="s">
        <v>13607</v>
      </c>
    </row>
    <row r="4206" spans="1:4" x14ac:dyDescent="0.25">
      <c r="A4206" s="85" t="s">
        <v>13526</v>
      </c>
      <c r="B4206" s="85" t="s">
        <v>16024</v>
      </c>
      <c r="C4206" s="37" t="str">
        <f t="shared" si="66"/>
        <v>V03AXАйвенго-Эдас (Эдас-920)</v>
      </c>
      <c r="D4206" s="85" t="s">
        <v>13607</v>
      </c>
    </row>
    <row r="4207" spans="1:4" x14ac:dyDescent="0.25">
      <c r="A4207" s="85" t="s">
        <v>13526</v>
      </c>
      <c r="B4207" s="85" t="s">
        <v>16293</v>
      </c>
      <c r="C4207" s="37" t="str">
        <f t="shared" si="66"/>
        <v>V03AXБриапис-Эдас</v>
      </c>
      <c r="D4207" s="85" t="s">
        <v>13607</v>
      </c>
    </row>
    <row r="4208" spans="1:4" x14ac:dyDescent="0.25">
      <c r="A4208" s="85" t="s">
        <v>13526</v>
      </c>
      <c r="B4208" s="85" t="s">
        <v>16170</v>
      </c>
      <c r="C4208" s="37" t="str">
        <f t="shared" si="66"/>
        <v>V03AXАсклепиас</v>
      </c>
      <c r="D4208" s="85" t="s">
        <v>13607</v>
      </c>
    </row>
    <row r="4209" spans="1:4" x14ac:dyDescent="0.25">
      <c r="A4209" s="85" t="s">
        <v>13526</v>
      </c>
      <c r="B4209" s="85" t="s">
        <v>16301</v>
      </c>
      <c r="C4209" s="37" t="str">
        <f t="shared" si="66"/>
        <v>V03AXБронхалис-Хель</v>
      </c>
      <c r="D4209" s="85" t="s">
        <v>13607</v>
      </c>
    </row>
    <row r="4210" spans="1:4" x14ac:dyDescent="0.25">
      <c r="A4210" s="85" t="s">
        <v>13526</v>
      </c>
      <c r="B4210" s="85" t="s">
        <v>16172</v>
      </c>
      <c r="C4210" s="37" t="str">
        <f t="shared" si="66"/>
        <v>V03AXАспарагус</v>
      </c>
      <c r="D4210" s="85" t="s">
        <v>13607</v>
      </c>
    </row>
    <row r="4211" spans="1:4" x14ac:dyDescent="0.25">
      <c r="A4211" s="85" t="s">
        <v>13526</v>
      </c>
      <c r="B4211" s="85" t="s">
        <v>16310</v>
      </c>
      <c r="C4211" s="37" t="str">
        <f t="shared" si="66"/>
        <v>V03AXБронхонал-Эдас (Эдас-104)</v>
      </c>
      <c r="D4211" s="85" t="s">
        <v>13607</v>
      </c>
    </row>
    <row r="4212" spans="1:4" x14ac:dyDescent="0.25">
      <c r="A4212" s="85" t="s">
        <v>13526</v>
      </c>
      <c r="B4212" s="85" t="s">
        <v>16175</v>
      </c>
      <c r="C4212" s="37" t="str">
        <f t="shared" si="66"/>
        <v>V03AXАстериас рубенс</v>
      </c>
      <c r="D4212" s="85" t="s">
        <v>13607</v>
      </c>
    </row>
    <row r="4213" spans="1:4" x14ac:dyDescent="0.25">
      <c r="A4213" s="85" t="s">
        <v>13526</v>
      </c>
      <c r="B4213" s="85" t="s">
        <v>16314</v>
      </c>
      <c r="C4213" s="37" t="str">
        <f t="shared" si="66"/>
        <v>V03AXБрусники побеги</v>
      </c>
      <c r="D4213" s="85" t="s">
        <v>13607</v>
      </c>
    </row>
    <row r="4214" spans="1:4" x14ac:dyDescent="0.25">
      <c r="A4214" s="85" t="s">
        <v>13526</v>
      </c>
      <c r="B4214" s="85" t="s">
        <v>16184</v>
      </c>
      <c r="C4214" s="37" t="str">
        <f t="shared" si="66"/>
        <v>V03AXАурум комп</v>
      </c>
      <c r="D4214" s="85" t="s">
        <v>13607</v>
      </c>
    </row>
    <row r="4215" spans="1:4" x14ac:dyDescent="0.25">
      <c r="A4215" s="85" t="s">
        <v>13526</v>
      </c>
      <c r="B4215" s="85" t="s">
        <v>16322</v>
      </c>
      <c r="C4215" s="37" t="str">
        <f t="shared" si="66"/>
        <v>V03AXВалериана-композитум</v>
      </c>
      <c r="D4215" s="85" t="s">
        <v>13607</v>
      </c>
    </row>
    <row r="4216" spans="1:4" x14ac:dyDescent="0.25">
      <c r="A4216" s="85" t="s">
        <v>13526</v>
      </c>
      <c r="B4216" s="85" t="s">
        <v>16188</v>
      </c>
      <c r="C4216" s="37" t="str">
        <f t="shared" si="66"/>
        <v>V03AXАурум хлоратум натронатум</v>
      </c>
      <c r="D4216" s="85" t="s">
        <v>13607</v>
      </c>
    </row>
    <row r="4217" spans="1:4" x14ac:dyDescent="0.25">
      <c r="A4217" s="85" t="s">
        <v>13526</v>
      </c>
      <c r="B4217" s="85" t="s">
        <v>16304</v>
      </c>
      <c r="C4217" s="37" t="str">
        <f t="shared" si="66"/>
        <v>V03AXБронхолат-Эдас</v>
      </c>
      <c r="D4217" s="85" t="s">
        <v>13607</v>
      </c>
    </row>
    <row r="4218" spans="1:4" x14ac:dyDescent="0.25">
      <c r="A4218" s="85" t="s">
        <v>13526</v>
      </c>
      <c r="B4218" s="85" t="s">
        <v>16193</v>
      </c>
      <c r="C4218" s="37" t="str">
        <f t="shared" si="66"/>
        <v>V03AXАфосар Эдас-116</v>
      </c>
      <c r="D4218" s="85" t="s">
        <v>13607</v>
      </c>
    </row>
    <row r="4219" spans="1:4" x14ac:dyDescent="0.25">
      <c r="A4219" s="85" t="s">
        <v>13526</v>
      </c>
      <c r="B4219" s="85" t="s">
        <v>16307</v>
      </c>
      <c r="C4219" s="37" t="str">
        <f t="shared" si="66"/>
        <v>V03AXБронхонал Эдас-104</v>
      </c>
      <c r="D4219" s="85" t="s">
        <v>13607</v>
      </c>
    </row>
    <row r="4220" spans="1:4" x14ac:dyDescent="0.25">
      <c r="A4220" s="85" t="s">
        <v>13526</v>
      </c>
      <c r="B4220" s="85" t="s">
        <v>16312</v>
      </c>
      <c r="C4220" s="37" t="str">
        <f t="shared" si="66"/>
        <v>V03AXБронхостат</v>
      </c>
      <c r="D4220" s="85" t="s">
        <v>13607</v>
      </c>
    </row>
    <row r="4221" spans="1:4" x14ac:dyDescent="0.25">
      <c r="A4221" s="85" t="s">
        <v>13526</v>
      </c>
      <c r="B4221" s="85" t="s">
        <v>16198</v>
      </c>
      <c r="C4221" s="37" t="str">
        <f t="shared" si="66"/>
        <v>V03AXАцидум гидрофлюорикум</v>
      </c>
      <c r="D4221" s="85" t="s">
        <v>13607</v>
      </c>
    </row>
    <row r="4222" spans="1:4" x14ac:dyDescent="0.25">
      <c r="A4222" s="85" t="s">
        <v>13526</v>
      </c>
      <c r="B4222" s="85" t="s">
        <v>16328</v>
      </c>
      <c r="C4222" s="37" t="str">
        <f t="shared" si="66"/>
        <v>V03AXВан Би</v>
      </c>
      <c r="D4222" s="85" t="s">
        <v>13607</v>
      </c>
    </row>
    <row r="4223" spans="1:4" x14ac:dyDescent="0.25">
      <c r="A4223" s="85" t="s">
        <v>13526</v>
      </c>
      <c r="B4223" s="85" t="s">
        <v>16204</v>
      </c>
      <c r="C4223" s="37" t="str">
        <f t="shared" si="66"/>
        <v>V03AXАцидум оксаликум</v>
      </c>
      <c r="D4223" s="85" t="s">
        <v>13607</v>
      </c>
    </row>
    <row r="4224" spans="1:4" x14ac:dyDescent="0.25">
      <c r="A4224" s="85" t="s">
        <v>13526</v>
      </c>
      <c r="B4224" s="85" t="s">
        <v>17050</v>
      </c>
      <c r="C4224" s="37" t="str">
        <f t="shared" si="66"/>
        <v>V03AXНатриум салициликум</v>
      </c>
      <c r="D4224" s="85" t="s">
        <v>13607</v>
      </c>
    </row>
    <row r="4225" spans="1:4" x14ac:dyDescent="0.25">
      <c r="A4225" s="85" t="s">
        <v>13526</v>
      </c>
      <c r="B4225" s="85" t="s">
        <v>16951</v>
      </c>
      <c r="C4225" s="37" t="str">
        <f t="shared" si="66"/>
        <v>V03AXМефитис</v>
      </c>
      <c r="D4225" s="85" t="s">
        <v>13607</v>
      </c>
    </row>
    <row r="4226" spans="1:4" x14ac:dyDescent="0.25">
      <c r="A4226" s="85" t="s">
        <v>13526</v>
      </c>
      <c r="B4226" s="85" t="s">
        <v>17058</v>
      </c>
      <c r="C4226" s="37" t="str">
        <f t="shared" si="66"/>
        <v>V03AXНатуркоксинум</v>
      </c>
      <c r="D4226" s="85" t="s">
        <v>13607</v>
      </c>
    </row>
    <row r="4227" spans="1:4" x14ac:dyDescent="0.25">
      <c r="A4227" s="85" t="s">
        <v>13526</v>
      </c>
      <c r="B4227" s="85" t="s">
        <v>16963</v>
      </c>
      <c r="C4227" s="37" t="str">
        <f t="shared" si="66"/>
        <v>V03AXМирт обыкновенный</v>
      </c>
      <c r="D4227" s="85" t="s">
        <v>13607</v>
      </c>
    </row>
    <row r="4228" spans="1:4" x14ac:dyDescent="0.25">
      <c r="A4228" s="85" t="s">
        <v>13526</v>
      </c>
      <c r="B4228" s="85" t="s">
        <v>17072</v>
      </c>
      <c r="C4228" s="37" t="str">
        <f t="shared" si="66"/>
        <v>V03AXНикостат Эдас-962</v>
      </c>
      <c r="D4228" s="85" t="s">
        <v>13607</v>
      </c>
    </row>
    <row r="4229" spans="1:4" x14ac:dyDescent="0.25">
      <c r="A4229" s="85" t="s">
        <v>13526</v>
      </c>
      <c r="B4229" s="85" t="s">
        <v>16964</v>
      </c>
      <c r="C4229" s="37" t="str">
        <f t="shared" si="66"/>
        <v>V03AXМиртикам</v>
      </c>
      <c r="D4229" s="85" t="s">
        <v>13607</v>
      </c>
    </row>
    <row r="4230" spans="1:4" x14ac:dyDescent="0.25">
      <c r="A4230" s="85" t="s">
        <v>13526</v>
      </c>
      <c r="B4230" s="85" t="s">
        <v>17075</v>
      </c>
      <c r="C4230" s="37" t="str">
        <f t="shared" si="66"/>
        <v>V03AXНикур 2-Эдас (Эдас-962)</v>
      </c>
      <c r="D4230" s="85" t="s">
        <v>13607</v>
      </c>
    </row>
    <row r="4231" spans="1:4" x14ac:dyDescent="0.25">
      <c r="A4231" s="85" t="s">
        <v>13526</v>
      </c>
      <c r="B4231" s="85" t="s">
        <v>16965</v>
      </c>
      <c r="C4231" s="37" t="str">
        <f t="shared" si="66"/>
        <v>V03AXМиртилене форте</v>
      </c>
      <c r="D4231" s="85" t="s">
        <v>13607</v>
      </c>
    </row>
    <row r="4232" spans="1:4" x14ac:dyDescent="0.25">
      <c r="A4232" s="85" t="s">
        <v>13526</v>
      </c>
      <c r="B4232" s="85" t="s">
        <v>17101</v>
      </c>
      <c r="C4232" s="37" t="str">
        <f t="shared" si="66"/>
        <v>V03AXОлеандр обыкновенный</v>
      </c>
      <c r="D4232" s="85" t="s">
        <v>13607</v>
      </c>
    </row>
    <row r="4233" spans="1:4" x14ac:dyDescent="0.25">
      <c r="A4233" s="85" t="s">
        <v>13526</v>
      </c>
      <c r="B4233" s="85" t="s">
        <v>16967</v>
      </c>
      <c r="C4233" s="37" t="str">
        <f t="shared" si="66"/>
        <v>V03AXМиртиллюс</v>
      </c>
      <c r="D4233" s="85" t="s">
        <v>13607</v>
      </c>
    </row>
    <row r="4234" spans="1:4" x14ac:dyDescent="0.25">
      <c r="A4234" s="85" t="s">
        <v>13526</v>
      </c>
      <c r="B4234" s="85" t="s">
        <v>17107</v>
      </c>
      <c r="C4234" s="37" t="str">
        <f t="shared" si="66"/>
        <v>V03AXОписторхосан</v>
      </c>
      <c r="D4234" s="85" t="s">
        <v>13607</v>
      </c>
    </row>
    <row r="4235" spans="1:4" x14ac:dyDescent="0.25">
      <c r="A4235" s="85" t="s">
        <v>13526</v>
      </c>
      <c r="B4235" s="85" t="s">
        <v>16968</v>
      </c>
      <c r="C4235" s="37" t="str">
        <f t="shared" si="66"/>
        <v>V03AXМиртус</v>
      </c>
      <c r="D4235" s="85" t="s">
        <v>13607</v>
      </c>
    </row>
    <row r="4236" spans="1:4" x14ac:dyDescent="0.25">
      <c r="A4236" s="85" t="s">
        <v>13526</v>
      </c>
      <c r="B4236" s="85" t="s">
        <v>17122</v>
      </c>
      <c r="C4236" s="37" t="str">
        <f t="shared" si="66"/>
        <v>V03AXОчитка большого трава высушенная</v>
      </c>
      <c r="D4236" s="85" t="s">
        <v>13607</v>
      </c>
    </row>
    <row r="4237" spans="1:4" x14ac:dyDescent="0.25">
      <c r="A4237" s="85" t="s">
        <v>13526</v>
      </c>
      <c r="B4237" s="85" t="s">
        <v>16973</v>
      </c>
      <c r="C4237" s="37" t="str">
        <f t="shared" si="66"/>
        <v>V03AXМомордика</v>
      </c>
      <c r="D4237" s="85" t="s">
        <v>13607</v>
      </c>
    </row>
    <row r="4238" spans="1:4" x14ac:dyDescent="0.25">
      <c r="A4238" s="85" t="s">
        <v>13526</v>
      </c>
      <c r="B4238" s="85" t="s">
        <v>17124</v>
      </c>
      <c r="C4238" s="37" t="str">
        <f t="shared" si="66"/>
        <v>V03AXОчковая змея</v>
      </c>
      <c r="D4238" s="85" t="s">
        <v>13607</v>
      </c>
    </row>
    <row r="4239" spans="1:4" x14ac:dyDescent="0.25">
      <c r="A4239" s="85" t="s">
        <v>13526</v>
      </c>
      <c r="B4239" s="85" t="s">
        <v>16990</v>
      </c>
      <c r="C4239" s="37" t="str">
        <f t="shared" si="66"/>
        <v>V03AXМоркови дикой плод</v>
      </c>
      <c r="D4239" s="85" t="s">
        <v>13607</v>
      </c>
    </row>
    <row r="4240" spans="1:4" x14ac:dyDescent="0.25">
      <c r="A4240" s="85" t="s">
        <v>13526</v>
      </c>
      <c r="B4240" s="85" t="s">
        <v>17128</v>
      </c>
      <c r="C4240" s="37" t="str">
        <f t="shared" si="66"/>
        <v>V03AXПалладий металлический</v>
      </c>
      <c r="D4240" s="85" t="s">
        <v>13607</v>
      </c>
    </row>
    <row r="4241" spans="1:4" x14ac:dyDescent="0.25">
      <c r="A4241" s="85" t="s">
        <v>13526</v>
      </c>
      <c r="B4241" s="85" t="s">
        <v>17001</v>
      </c>
      <c r="C4241" s="37" t="str">
        <f t="shared" si="66"/>
        <v>V03AXНайАртроз-Липосоме</v>
      </c>
      <c r="D4241" s="85" t="s">
        <v>13607</v>
      </c>
    </row>
    <row r="4242" spans="1:4" x14ac:dyDescent="0.25">
      <c r="A4242" s="85" t="s">
        <v>13526</v>
      </c>
      <c r="B4242" s="85" t="s">
        <v>17003</v>
      </c>
      <c r="C4242" s="37" t="str">
        <f t="shared" si="66"/>
        <v>V03AXНайДоп-Тропфен</v>
      </c>
      <c r="D4242" s="85" t="s">
        <v>13607</v>
      </c>
    </row>
    <row r="4243" spans="1:4" x14ac:dyDescent="0.25">
      <c r="A4243" s="85" t="s">
        <v>13526</v>
      </c>
      <c r="B4243" s="85" t="s">
        <v>17019</v>
      </c>
      <c r="C4243" s="37" t="str">
        <f t="shared" si="66"/>
        <v>V03AXНайТабс Овариум</v>
      </c>
      <c r="D4243" s="85" t="s">
        <v>13607</v>
      </c>
    </row>
    <row r="4244" spans="1:4" x14ac:dyDescent="0.25">
      <c r="A4244" s="85" t="s">
        <v>13526</v>
      </c>
      <c r="B4244" s="85" t="s">
        <v>17030</v>
      </c>
      <c r="C4244" s="37" t="str">
        <f t="shared" si="66"/>
        <v>V03AXНайТабс Утерум</v>
      </c>
      <c r="D4244" s="85" t="s">
        <v>13607</v>
      </c>
    </row>
    <row r="4245" spans="1:4" x14ac:dyDescent="0.25">
      <c r="A4245" s="85" t="s">
        <v>13526</v>
      </c>
      <c r="B4245" s="85" t="s">
        <v>17011</v>
      </c>
      <c r="C4245" s="37" t="str">
        <f t="shared" si="66"/>
        <v>V03AXНайТабс Гематум</v>
      </c>
      <c r="D4245" s="85" t="s">
        <v>13607</v>
      </c>
    </row>
    <row r="4246" spans="1:4" x14ac:dyDescent="0.25">
      <c r="A4246" s="85" t="s">
        <v>13526</v>
      </c>
      <c r="B4246" s="85" t="s">
        <v>17031</v>
      </c>
      <c r="C4246" s="37" t="str">
        <f t="shared" si="66"/>
        <v>V03AXНайТабс Холиум</v>
      </c>
      <c r="D4246" s="85" t="s">
        <v>13607</v>
      </c>
    </row>
    <row r="4247" spans="1:4" x14ac:dyDescent="0.25">
      <c r="A4247" s="85" t="s">
        <v>13526</v>
      </c>
      <c r="B4247" s="85" t="s">
        <v>17129</v>
      </c>
      <c r="C4247" s="37" t="str">
        <f t="shared" si="66"/>
        <v>V03AXПалладиум</v>
      </c>
      <c r="D4247" s="85" t="s">
        <v>13607</v>
      </c>
    </row>
    <row r="4248" spans="1:4" x14ac:dyDescent="0.25">
      <c r="A4248" s="85" t="s">
        <v>13526</v>
      </c>
      <c r="B4248" s="85" t="s">
        <v>17012</v>
      </c>
      <c r="C4248" s="37" t="str">
        <f t="shared" si="66"/>
        <v>V03AXНайТабс Гепатикум</v>
      </c>
      <c r="D4248" s="85" t="s">
        <v>13607</v>
      </c>
    </row>
    <row r="4249" spans="1:4" x14ac:dyDescent="0.25">
      <c r="A4249" s="85" t="s">
        <v>13526</v>
      </c>
      <c r="B4249" s="85" t="s">
        <v>17036</v>
      </c>
      <c r="C4249" s="37" t="str">
        <f t="shared" si="66"/>
        <v>V03AXНайтимун орал</v>
      </c>
      <c r="D4249" s="85" t="s">
        <v>13607</v>
      </c>
    </row>
    <row r="4250" spans="1:4" x14ac:dyDescent="0.25">
      <c r="A4250" s="85" t="s">
        <v>13526</v>
      </c>
      <c r="B4250" s="85" t="s">
        <v>17132</v>
      </c>
      <c r="C4250" s="37" t="str">
        <f t="shared" si="66"/>
        <v>V03AXПанкреаСОМЕ орал</v>
      </c>
      <c r="D4250" s="85" t="s">
        <v>13607</v>
      </c>
    </row>
    <row r="4251" spans="1:4" x14ac:dyDescent="0.25">
      <c r="A4251" s="85" t="s">
        <v>13526</v>
      </c>
      <c r="B4251" s="85" t="s">
        <v>17278</v>
      </c>
      <c r="C4251" s="37" t="str">
        <f t="shared" si="66"/>
        <v>V03AXРозмаринус</v>
      </c>
      <c r="D4251" s="85" t="s">
        <v>13607</v>
      </c>
    </row>
    <row r="4252" spans="1:4" x14ac:dyDescent="0.25">
      <c r="A4252" s="85" t="s">
        <v>13526</v>
      </c>
      <c r="B4252" s="85" t="s">
        <v>17139</v>
      </c>
      <c r="C4252" s="37" t="str">
        <f t="shared" si="66"/>
        <v>V03AXПародол Эдас-922</v>
      </c>
      <c r="D4252" s="85" t="s">
        <v>13607</v>
      </c>
    </row>
    <row r="4253" spans="1:4" x14ac:dyDescent="0.25">
      <c r="A4253" s="85" t="s">
        <v>13526</v>
      </c>
      <c r="B4253" s="85" t="s">
        <v>17280</v>
      </c>
      <c r="C4253" s="37" t="str">
        <f t="shared" si="66"/>
        <v>V03AXРомашки душистой трава</v>
      </c>
      <c r="D4253" s="85" t="s">
        <v>13607</v>
      </c>
    </row>
    <row r="4254" spans="1:4" x14ac:dyDescent="0.25">
      <c r="A4254" s="85" t="s">
        <v>13526</v>
      </c>
      <c r="B4254" s="85" t="s">
        <v>17144</v>
      </c>
      <c r="C4254" s="37" t="str">
        <f t="shared" si="66"/>
        <v>V03AXПассамбра-Эдас</v>
      </c>
      <c r="D4254" s="85" t="s">
        <v>13607</v>
      </c>
    </row>
    <row r="4255" spans="1:4" x14ac:dyDescent="0.25">
      <c r="A4255" s="85" t="s">
        <v>13526</v>
      </c>
      <c r="B4255" s="85" t="s">
        <v>17287</v>
      </c>
      <c r="C4255" s="37" t="str">
        <f t="shared" si="66"/>
        <v>V03AXРус ароматика</v>
      </c>
      <c r="D4255" s="85" t="s">
        <v>13607</v>
      </c>
    </row>
    <row r="4256" spans="1:4" x14ac:dyDescent="0.25">
      <c r="A4256" s="85" t="s">
        <v>13526</v>
      </c>
      <c r="B4256" s="85" t="s">
        <v>17145</v>
      </c>
      <c r="C4256" s="37" t="str">
        <f t="shared" si="66"/>
        <v>V03AXПассидорм</v>
      </c>
      <c r="D4256" s="85" t="s">
        <v>13607</v>
      </c>
    </row>
    <row r="4257" spans="1:4" x14ac:dyDescent="0.25">
      <c r="A4257" s="85" t="s">
        <v>13526</v>
      </c>
      <c r="B4257" s="85" t="s">
        <v>17292</v>
      </c>
      <c r="C4257" s="37" t="str">
        <f t="shared" si="66"/>
        <v>V03AXРус-плюс</v>
      </c>
      <c r="D4257" s="85" t="s">
        <v>13607</v>
      </c>
    </row>
    <row r="4258" spans="1:4" x14ac:dyDescent="0.25">
      <c r="A4258" s="85" t="s">
        <v>13526</v>
      </c>
      <c r="B4258" s="85" t="s">
        <v>17146</v>
      </c>
      <c r="C4258" s="37" t="str">
        <f t="shared" si="66"/>
        <v>V03AXПассифит</v>
      </c>
      <c r="D4258" s="85" t="s">
        <v>13607</v>
      </c>
    </row>
    <row r="4259" spans="1:4" x14ac:dyDescent="0.25">
      <c r="A4259" s="85" t="s">
        <v>13526</v>
      </c>
      <c r="B4259" s="85" t="s">
        <v>17297</v>
      </c>
      <c r="C4259" s="37" t="str">
        <f t="shared" si="66"/>
        <v>V03AXРуты душистой трава свежая</v>
      </c>
      <c r="D4259" s="85" t="s">
        <v>13607</v>
      </c>
    </row>
    <row r="4260" spans="1:4" x14ac:dyDescent="0.25">
      <c r="A4260" s="85" t="s">
        <v>13526</v>
      </c>
      <c r="B4260" s="85" t="s">
        <v>17300</v>
      </c>
      <c r="C4260" s="37" t="str">
        <f t="shared" si="66"/>
        <v>V03AXСабал</v>
      </c>
      <c r="D4260" s="85" t="s">
        <v>13607</v>
      </c>
    </row>
    <row r="4261" spans="1:4" x14ac:dyDescent="0.25">
      <c r="A4261" s="85" t="s">
        <v>13526</v>
      </c>
      <c r="B4261" s="85" t="s">
        <v>17302</v>
      </c>
      <c r="C4261" s="37" t="str">
        <f t="shared" si="66"/>
        <v>V03AXСабаль-гомаккорд</v>
      </c>
      <c r="D4261" s="85" t="s">
        <v>13607</v>
      </c>
    </row>
    <row r="4262" spans="1:4" x14ac:dyDescent="0.25">
      <c r="A4262" s="85" t="s">
        <v>13526</v>
      </c>
      <c r="B4262" s="85" t="s">
        <v>17152</v>
      </c>
      <c r="C4262" s="37" t="str">
        <f t="shared" si="66"/>
        <v>V03AXПастушья сумка</v>
      </c>
      <c r="D4262" s="85" t="s">
        <v>13607</v>
      </c>
    </row>
    <row r="4263" spans="1:4" x14ac:dyDescent="0.25">
      <c r="A4263" s="85" t="s">
        <v>13526</v>
      </c>
      <c r="B4263" s="85" t="s">
        <v>17155</v>
      </c>
      <c r="C4263" s="37" t="str">
        <f t="shared" si="66"/>
        <v>V03AXПеония ДН</v>
      </c>
      <c r="D4263" s="85" t="s">
        <v>13607</v>
      </c>
    </row>
    <row r="4264" spans="1:4" x14ac:dyDescent="0.25">
      <c r="A4264" s="85" t="s">
        <v>13526</v>
      </c>
      <c r="B4264" s="85" t="s">
        <v>17169</v>
      </c>
      <c r="C4264" s="37" t="str">
        <f t="shared" si="66"/>
        <v>V03AXПилокарпус Яборанди</v>
      </c>
      <c r="D4264" s="85" t="s">
        <v>13607</v>
      </c>
    </row>
    <row r="4265" spans="1:4" x14ac:dyDescent="0.25">
      <c r="A4265" s="85" t="s">
        <v>13526</v>
      </c>
      <c r="B4265" s="85" t="s">
        <v>17304</v>
      </c>
      <c r="C4265" s="37" t="str">
        <f t="shared" si="66"/>
        <v>V03AXСабельника корневища</v>
      </c>
      <c r="D4265" s="85" t="s">
        <v>13607</v>
      </c>
    </row>
    <row r="4266" spans="1:4" x14ac:dyDescent="0.25">
      <c r="A4266" s="85" t="s">
        <v>13526</v>
      </c>
      <c r="B4266" s="85" t="s">
        <v>17175</v>
      </c>
      <c r="C4266" s="37" t="str">
        <f t="shared" si="66"/>
        <v>V03AXПлазмол</v>
      </c>
      <c r="D4266" s="85" t="s">
        <v>13607</v>
      </c>
    </row>
    <row r="4267" spans="1:4" x14ac:dyDescent="0.25">
      <c r="A4267" s="85" t="s">
        <v>13526</v>
      </c>
      <c r="B4267" s="85" t="s">
        <v>17020</v>
      </c>
      <c r="C4267" s="37" t="str">
        <f t="shared" si="66"/>
        <v>V03AXНайТабс Остеум</v>
      </c>
      <c r="D4267" s="85" t="s">
        <v>13607</v>
      </c>
    </row>
    <row r="4268" spans="1:4" x14ac:dyDescent="0.25">
      <c r="A4268" s="85" t="s">
        <v>13526</v>
      </c>
      <c r="B4268" s="85" t="s">
        <v>17176</v>
      </c>
      <c r="C4268" s="37" t="str">
        <f t="shared" si="66"/>
        <v>V03AXПлантаго</v>
      </c>
      <c r="D4268" s="85" t="s">
        <v>13607</v>
      </c>
    </row>
    <row r="4269" spans="1:4" x14ac:dyDescent="0.25">
      <c r="A4269" s="85" t="s">
        <v>13526</v>
      </c>
      <c r="B4269" s="85" t="s">
        <v>17038</v>
      </c>
      <c r="C4269" s="37" t="str">
        <f t="shared" ref="C4269:C4332" si="67">CONCATENATE(A4269,B4269)</f>
        <v>V03AXНайФарм-Тропфен</v>
      </c>
      <c r="D4269" s="85" t="s">
        <v>13607</v>
      </c>
    </row>
    <row r="4270" spans="1:4" x14ac:dyDescent="0.25">
      <c r="A4270" s="85" t="s">
        <v>13526</v>
      </c>
      <c r="B4270" s="85" t="s">
        <v>17021</v>
      </c>
      <c r="C4270" s="37" t="str">
        <f t="shared" si="67"/>
        <v>V03AXНайТабс Панкреатикум</v>
      </c>
      <c r="D4270" s="85" t="s">
        <v>13607</v>
      </c>
    </row>
    <row r="4271" spans="1:4" x14ac:dyDescent="0.25">
      <c r="A4271" s="85" t="s">
        <v>13526</v>
      </c>
      <c r="B4271" s="85" t="s">
        <v>17305</v>
      </c>
      <c r="C4271" s="37" t="str">
        <f t="shared" si="67"/>
        <v>V03AXСабельника настойка</v>
      </c>
      <c r="D4271" s="85" t="s">
        <v>13607</v>
      </c>
    </row>
    <row r="4272" spans="1:4" x14ac:dyDescent="0.25">
      <c r="A4272" s="85" t="s">
        <v>13526</v>
      </c>
      <c r="B4272" s="85" t="s">
        <v>17022</v>
      </c>
      <c r="C4272" s="37" t="str">
        <f t="shared" si="67"/>
        <v>V03AXНайТабс Питуитум</v>
      </c>
      <c r="D4272" s="85" t="s">
        <v>13607</v>
      </c>
    </row>
    <row r="4273" spans="1:4" x14ac:dyDescent="0.25">
      <c r="A4273" s="85" t="s">
        <v>13526</v>
      </c>
      <c r="B4273" s="85" t="s">
        <v>17181</v>
      </c>
      <c r="C4273" s="37" t="str">
        <f t="shared" si="67"/>
        <v>V03AXПлатинум металликум</v>
      </c>
      <c r="D4273" s="85" t="s">
        <v>13607</v>
      </c>
    </row>
    <row r="4274" spans="1:4" x14ac:dyDescent="0.25">
      <c r="A4274" s="85" t="s">
        <v>13526</v>
      </c>
      <c r="B4274" s="85" t="s">
        <v>17024</v>
      </c>
      <c r="C4274" s="37" t="str">
        <f t="shared" si="67"/>
        <v>V03AXНайТабс Полигаструм</v>
      </c>
      <c r="D4274" s="85" t="s">
        <v>13607</v>
      </c>
    </row>
    <row r="4275" spans="1:4" x14ac:dyDescent="0.25">
      <c r="A4275" s="85" t="s">
        <v>13526</v>
      </c>
      <c r="B4275" s="85" t="s">
        <v>17185</v>
      </c>
      <c r="C4275" s="37" t="str">
        <f t="shared" si="67"/>
        <v>V03AXПлюмбум</v>
      </c>
      <c r="D4275" s="85" t="s">
        <v>13607</v>
      </c>
    </row>
    <row r="4276" spans="1:4" x14ac:dyDescent="0.25">
      <c r="A4276" s="85" t="s">
        <v>13526</v>
      </c>
      <c r="B4276" s="85" t="s">
        <v>17028</v>
      </c>
      <c r="C4276" s="37" t="str">
        <f t="shared" si="67"/>
        <v>V03AXНайТабс Тимум</v>
      </c>
      <c r="D4276" s="85" t="s">
        <v>13607</v>
      </c>
    </row>
    <row r="4277" spans="1:4" x14ac:dyDescent="0.25">
      <c r="A4277" s="85" t="s">
        <v>13526</v>
      </c>
      <c r="B4277" s="85" t="s">
        <v>17033</v>
      </c>
      <c r="C4277" s="37" t="str">
        <f t="shared" si="67"/>
        <v>V03AXНайТабс Энтерикум</v>
      </c>
      <c r="D4277" s="85" t="s">
        <v>13607</v>
      </c>
    </row>
    <row r="4278" spans="1:4" x14ac:dyDescent="0.25">
      <c r="A4278" s="85" t="s">
        <v>13526</v>
      </c>
      <c r="B4278" s="85" t="s">
        <v>17046</v>
      </c>
      <c r="C4278" s="37" t="str">
        <f t="shared" si="67"/>
        <v>V03AXНатриум бензоикум</v>
      </c>
      <c r="D4278" s="85" t="s">
        <v>13607</v>
      </c>
    </row>
    <row r="4279" spans="1:4" x14ac:dyDescent="0.25">
      <c r="A4279" s="85" t="s">
        <v>13526</v>
      </c>
      <c r="B4279" s="85" t="s">
        <v>17041</v>
      </c>
      <c r="C4279" s="37" t="str">
        <f t="shared" si="67"/>
        <v>V03AXНайя найя (Найя трипудианс)</v>
      </c>
      <c r="D4279" s="85" t="s">
        <v>13607</v>
      </c>
    </row>
    <row r="4280" spans="1:4" x14ac:dyDescent="0.25">
      <c r="A4280" s="85" t="s">
        <v>13526</v>
      </c>
      <c r="B4280" s="85" t="s">
        <v>17192</v>
      </c>
      <c r="C4280" s="37" t="str">
        <f t="shared" si="67"/>
        <v>V03AXПодофиллум</v>
      </c>
      <c r="D4280" s="85" t="s">
        <v>13607</v>
      </c>
    </row>
    <row r="4281" spans="1:4" x14ac:dyDescent="0.25">
      <c r="A4281" s="85" t="s">
        <v>13526</v>
      </c>
      <c r="B4281" s="85" t="s">
        <v>17042</v>
      </c>
      <c r="C4281" s="37" t="str">
        <f t="shared" si="67"/>
        <v>V03AXНаперстянка красная</v>
      </c>
      <c r="D4281" s="85" t="s">
        <v>13607</v>
      </c>
    </row>
    <row r="4282" spans="1:4" x14ac:dyDescent="0.25">
      <c r="A4282" s="85" t="s">
        <v>13526</v>
      </c>
      <c r="B4282" s="85" t="s">
        <v>17196</v>
      </c>
      <c r="C4282" s="37" t="str">
        <f t="shared" si="67"/>
        <v>V03AXПолигонум</v>
      </c>
      <c r="D4282" s="85" t="s">
        <v>13607</v>
      </c>
    </row>
    <row r="4283" spans="1:4" x14ac:dyDescent="0.25">
      <c r="A4283" s="85" t="s">
        <v>13526</v>
      </c>
      <c r="B4283" s="85" t="s">
        <v>17044</v>
      </c>
      <c r="C4283" s="37" t="str">
        <f t="shared" si="67"/>
        <v>V03AXНастойка "Кристина"</v>
      </c>
      <c r="D4283" s="85" t="s">
        <v>13607</v>
      </c>
    </row>
    <row r="4284" spans="1:4" x14ac:dyDescent="0.25">
      <c r="A4284" s="85" t="s">
        <v>13526</v>
      </c>
      <c r="B4284" s="85" t="s">
        <v>17198</v>
      </c>
      <c r="C4284" s="37" t="str">
        <f t="shared" si="67"/>
        <v>V03AXПолиферон-CD4</v>
      </c>
      <c r="D4284" s="85" t="s">
        <v>13607</v>
      </c>
    </row>
    <row r="4285" spans="1:4" x14ac:dyDescent="0.25">
      <c r="A4285" s="85" t="s">
        <v>13526</v>
      </c>
      <c r="B4285" s="85" t="s">
        <v>17054</v>
      </c>
      <c r="C4285" s="37" t="str">
        <f t="shared" si="67"/>
        <v>V03AXНатриум хлоратум (Натриум муриатикум)</v>
      </c>
      <c r="D4285" s="85" t="s">
        <v>13607</v>
      </c>
    </row>
    <row r="4286" spans="1:4" x14ac:dyDescent="0.25">
      <c r="A4286" s="85" t="s">
        <v>13526</v>
      </c>
      <c r="B4286" s="85" t="s">
        <v>17199</v>
      </c>
      <c r="C4286" s="37" t="str">
        <f t="shared" si="67"/>
        <v>V03AXПолыни обыкновенной трава</v>
      </c>
      <c r="D4286" s="85" t="s">
        <v>13607</v>
      </c>
    </row>
    <row r="4287" spans="1:4" x14ac:dyDescent="0.25">
      <c r="A4287" s="85" t="s">
        <v>13526</v>
      </c>
      <c r="B4287" s="85" t="s">
        <v>17060</v>
      </c>
      <c r="C4287" s="37" t="str">
        <f t="shared" si="67"/>
        <v>V03AXНевросед</v>
      </c>
      <c r="D4287" s="85" t="s">
        <v>13607</v>
      </c>
    </row>
    <row r="4288" spans="1:4" x14ac:dyDescent="0.25">
      <c r="A4288" s="85" t="s">
        <v>13526</v>
      </c>
      <c r="B4288" s="85" t="s">
        <v>17204</v>
      </c>
      <c r="C4288" s="37" t="str">
        <f t="shared" si="67"/>
        <v>V03AXПолынь цитварная</v>
      </c>
      <c r="D4288" s="85" t="s">
        <v>13607</v>
      </c>
    </row>
    <row r="4289" spans="1:4" x14ac:dyDescent="0.25">
      <c r="A4289" s="85" t="s">
        <v>13526</v>
      </c>
      <c r="B4289" s="85" t="s">
        <v>17062</v>
      </c>
      <c r="C4289" s="37" t="str">
        <f t="shared" si="67"/>
        <v>V03AXНейровалон-Эдас (Эдас-306)</v>
      </c>
      <c r="D4289" s="85" t="s">
        <v>13607</v>
      </c>
    </row>
    <row r="4290" spans="1:4" x14ac:dyDescent="0.25">
      <c r="A4290" s="85" t="s">
        <v>13526</v>
      </c>
      <c r="B4290" s="85" t="s">
        <v>17065</v>
      </c>
      <c r="C4290" s="37" t="str">
        <f t="shared" si="67"/>
        <v>V03AXНетизжог</v>
      </c>
      <c r="D4290" s="85" t="s">
        <v>13607</v>
      </c>
    </row>
    <row r="4291" spans="1:4" x14ac:dyDescent="0.25">
      <c r="A4291" s="85" t="s">
        <v>13526</v>
      </c>
      <c r="B4291" s="85" t="s">
        <v>17311</v>
      </c>
      <c r="C4291" s="37" t="str">
        <f t="shared" si="67"/>
        <v>V03AXСанасан</v>
      </c>
      <c r="D4291" s="85" t="s">
        <v>13607</v>
      </c>
    </row>
    <row r="4292" spans="1:4" x14ac:dyDescent="0.25">
      <c r="A4292" s="85" t="s">
        <v>13526</v>
      </c>
      <c r="B4292" s="85" t="s">
        <v>17069</v>
      </c>
      <c r="C4292" s="37" t="str">
        <f t="shared" si="67"/>
        <v>V03AXНефронал-Эдас (Эдас-128)</v>
      </c>
      <c r="D4292" s="85" t="s">
        <v>13607</v>
      </c>
    </row>
    <row r="4293" spans="1:4" x14ac:dyDescent="0.25">
      <c r="A4293" s="85" t="s">
        <v>13526</v>
      </c>
      <c r="B4293" s="85" t="s">
        <v>17214</v>
      </c>
      <c r="C4293" s="37" t="str">
        <f t="shared" si="67"/>
        <v>V03AXПрогистам</v>
      </c>
      <c r="D4293" s="85" t="s">
        <v>13607</v>
      </c>
    </row>
    <row r="4294" spans="1:4" x14ac:dyDescent="0.25">
      <c r="A4294" s="85" t="s">
        <v>13526</v>
      </c>
      <c r="B4294" s="85" t="s">
        <v>17219</v>
      </c>
      <c r="C4294" s="37" t="str">
        <f t="shared" si="67"/>
        <v>V03AXПростад-Эдас (Эдас-934)</v>
      </c>
      <c r="D4294" s="85" t="s">
        <v>13607</v>
      </c>
    </row>
    <row r="4295" spans="1:4" x14ac:dyDescent="0.25">
      <c r="A4295" s="85" t="s">
        <v>13526</v>
      </c>
      <c r="B4295" s="85" t="s">
        <v>17223</v>
      </c>
      <c r="C4295" s="37" t="str">
        <f t="shared" si="67"/>
        <v>V03AXПростатин</v>
      </c>
      <c r="D4295" s="85" t="s">
        <v>13607</v>
      </c>
    </row>
    <row r="4296" spans="1:4" x14ac:dyDescent="0.25">
      <c r="A4296" s="85" t="s">
        <v>13526</v>
      </c>
      <c r="B4296" s="85" t="s">
        <v>17315</v>
      </c>
      <c r="C4296" s="37" t="str">
        <f t="shared" si="67"/>
        <v>V03AXСандра</v>
      </c>
      <c r="D4296" s="85" t="s">
        <v>13607</v>
      </c>
    </row>
    <row r="4297" spans="1:4" x14ac:dyDescent="0.25">
      <c r="A4297" s="85" t="s">
        <v>13526</v>
      </c>
      <c r="B4297" s="85" t="s">
        <v>17228</v>
      </c>
      <c r="C4297" s="37" t="str">
        <f t="shared" si="67"/>
        <v>V03AXПсоралеи костянковой плод</v>
      </c>
      <c r="D4297" s="85" t="s">
        <v>13607</v>
      </c>
    </row>
    <row r="4298" spans="1:4" x14ac:dyDescent="0.25">
      <c r="A4298" s="85" t="s">
        <v>13526</v>
      </c>
      <c r="B4298" s="85" t="s">
        <v>17048</v>
      </c>
      <c r="C4298" s="37" t="str">
        <f t="shared" si="67"/>
        <v>V03AXНатриум карбоникум</v>
      </c>
      <c r="D4298" s="85" t="s">
        <v>13607</v>
      </c>
    </row>
    <row r="4299" spans="1:4" x14ac:dyDescent="0.25">
      <c r="A4299" s="85" t="s">
        <v>13526</v>
      </c>
      <c r="B4299" s="85" t="s">
        <v>17230</v>
      </c>
      <c r="C4299" s="37" t="str">
        <f t="shared" si="67"/>
        <v>V03AXПсоризер</v>
      </c>
      <c r="D4299" s="85" t="s">
        <v>13607</v>
      </c>
    </row>
    <row r="4300" spans="1:4" x14ac:dyDescent="0.25">
      <c r="A4300" s="85" t="s">
        <v>13526</v>
      </c>
      <c r="B4300" s="85" t="s">
        <v>17066</v>
      </c>
      <c r="C4300" s="37" t="str">
        <f t="shared" si="67"/>
        <v>V03AXНефролит</v>
      </c>
      <c r="D4300" s="85" t="s">
        <v>13607</v>
      </c>
    </row>
    <row r="4301" spans="1:4" x14ac:dyDescent="0.25">
      <c r="A4301" s="85" t="s">
        <v>13526</v>
      </c>
      <c r="B4301" s="85" t="s">
        <v>17235</v>
      </c>
      <c r="C4301" s="37" t="str">
        <f t="shared" si="67"/>
        <v>V03AXПульсатилла композитум</v>
      </c>
      <c r="D4301" s="85" t="s">
        <v>13607</v>
      </c>
    </row>
    <row r="4302" spans="1:4" x14ac:dyDescent="0.25">
      <c r="A4302" s="85" t="s">
        <v>13526</v>
      </c>
      <c r="B4302" s="85" t="s">
        <v>17073</v>
      </c>
      <c r="C4302" s="37" t="str">
        <f t="shared" si="67"/>
        <v>V03AXНикостен Эдас-961</v>
      </c>
      <c r="D4302" s="85" t="s">
        <v>13607</v>
      </c>
    </row>
    <row r="4303" spans="1:4" x14ac:dyDescent="0.25">
      <c r="A4303" s="85" t="s">
        <v>13526</v>
      </c>
      <c r="B4303" s="85" t="s">
        <v>17244</v>
      </c>
      <c r="C4303" s="37" t="str">
        <f t="shared" si="67"/>
        <v>V03AXРанункулюс</v>
      </c>
      <c r="D4303" s="85" t="s">
        <v>13607</v>
      </c>
    </row>
    <row r="4304" spans="1:4" x14ac:dyDescent="0.25">
      <c r="A4304" s="85" t="s">
        <v>13526</v>
      </c>
      <c r="B4304" s="85" t="s">
        <v>17080</v>
      </c>
      <c r="C4304" s="37" t="str">
        <f t="shared" si="67"/>
        <v>V03AXНомигрен</v>
      </c>
      <c r="D4304" s="85" t="s">
        <v>13607</v>
      </c>
    </row>
    <row r="4305" spans="1:4" x14ac:dyDescent="0.25">
      <c r="A4305" s="85" t="s">
        <v>13526</v>
      </c>
      <c r="B4305" s="85" t="s">
        <v>17246</v>
      </c>
      <c r="C4305" s="37" t="str">
        <f t="shared" si="67"/>
        <v>V03AXРанункулюс бульбосус</v>
      </c>
      <c r="D4305" s="85" t="s">
        <v>13607</v>
      </c>
    </row>
    <row r="4306" spans="1:4" x14ac:dyDescent="0.25">
      <c r="A4306" s="85" t="s">
        <v>13526</v>
      </c>
      <c r="B4306" s="85" t="s">
        <v>17082</v>
      </c>
      <c r="C4306" s="37" t="str">
        <f t="shared" si="67"/>
        <v>V03AXНормагаст</v>
      </c>
      <c r="D4306" s="85" t="s">
        <v>13607</v>
      </c>
    </row>
    <row r="4307" spans="1:4" x14ac:dyDescent="0.25">
      <c r="A4307" s="85" t="s">
        <v>13526</v>
      </c>
      <c r="B4307" s="85" t="s">
        <v>17247</v>
      </c>
      <c r="C4307" s="37" t="str">
        <f t="shared" si="67"/>
        <v>V03AXРанункулюс сцелератус</v>
      </c>
      <c r="D4307" s="85" t="s">
        <v>13607</v>
      </c>
    </row>
    <row r="4308" spans="1:4" x14ac:dyDescent="0.25">
      <c r="A4308" s="85" t="s">
        <v>13526</v>
      </c>
      <c r="B4308" s="85" t="s">
        <v>17091</v>
      </c>
      <c r="C4308" s="37" t="str">
        <f t="shared" si="67"/>
        <v>V03AXОвариум композитум</v>
      </c>
      <c r="D4308" s="85" t="s">
        <v>13607</v>
      </c>
    </row>
    <row r="4309" spans="1:4" x14ac:dyDescent="0.25">
      <c r="A4309" s="85" t="s">
        <v>13526</v>
      </c>
      <c r="B4309" s="85" t="s">
        <v>17248</v>
      </c>
      <c r="C4309" s="37" t="str">
        <f t="shared" si="67"/>
        <v>V03AXРасторопша пятнистая</v>
      </c>
      <c r="D4309" s="85" t="s">
        <v>13607</v>
      </c>
    </row>
    <row r="4310" spans="1:4" x14ac:dyDescent="0.25">
      <c r="A4310" s="85" t="s">
        <v>13526</v>
      </c>
      <c r="B4310" s="85" t="s">
        <v>17095</v>
      </c>
      <c r="C4310" s="37" t="str">
        <f t="shared" si="67"/>
        <v>V03AXОкопника жесткого корень</v>
      </c>
      <c r="D4310" s="85" t="s">
        <v>13607</v>
      </c>
    </row>
    <row r="4311" spans="1:4" x14ac:dyDescent="0.25">
      <c r="A4311" s="85" t="s">
        <v>13526</v>
      </c>
      <c r="B4311" s="85" t="s">
        <v>17096</v>
      </c>
      <c r="C4311" s="37" t="str">
        <f t="shared" si="67"/>
        <v>V03AXОксалур Эдас-115</v>
      </c>
      <c r="D4311" s="85" t="s">
        <v>13607</v>
      </c>
    </row>
    <row r="4312" spans="1:4" x14ac:dyDescent="0.25">
      <c r="A4312" s="85" t="s">
        <v>13526</v>
      </c>
      <c r="B4312" s="85" t="s">
        <v>17140</v>
      </c>
      <c r="C4312" s="37" t="str">
        <f t="shared" si="67"/>
        <v>V03AXПаслен сладко-горький</v>
      </c>
      <c r="D4312" s="85" t="s">
        <v>13607</v>
      </c>
    </row>
    <row r="4313" spans="1:4" x14ac:dyDescent="0.25">
      <c r="A4313" s="85" t="s">
        <v>13526</v>
      </c>
      <c r="B4313" s="85" t="s">
        <v>17141</v>
      </c>
      <c r="C4313" s="37" t="str">
        <f t="shared" si="67"/>
        <v>V03AXПаслен черный</v>
      </c>
      <c r="D4313" s="85" t="s">
        <v>13607</v>
      </c>
    </row>
    <row r="4314" spans="1:4" x14ac:dyDescent="0.25">
      <c r="A4314" s="85" t="s">
        <v>13526</v>
      </c>
      <c r="B4314" s="85" t="s">
        <v>17341</v>
      </c>
      <c r="C4314" s="37" t="str">
        <f t="shared" si="67"/>
        <v>V03AXСептилин плюс</v>
      </c>
      <c r="D4314" s="85" t="s">
        <v>13607</v>
      </c>
    </row>
    <row r="4315" spans="1:4" x14ac:dyDescent="0.25">
      <c r="A4315" s="85" t="s">
        <v>13526</v>
      </c>
      <c r="B4315" s="85" t="s">
        <v>17153</v>
      </c>
      <c r="C4315" s="37" t="str">
        <f t="shared" si="67"/>
        <v>V03AXПатринии средней корневища и корни</v>
      </c>
      <c r="D4315" s="85" t="s">
        <v>13607</v>
      </c>
    </row>
    <row r="4316" spans="1:4" x14ac:dyDescent="0.25">
      <c r="A4316" s="85" t="s">
        <v>13526</v>
      </c>
      <c r="B4316" s="85" t="s">
        <v>17347</v>
      </c>
      <c r="C4316" s="37" t="str">
        <f t="shared" si="67"/>
        <v>V03AXСерпентария</v>
      </c>
      <c r="D4316" s="85" t="s">
        <v>13607</v>
      </c>
    </row>
    <row r="4317" spans="1:4" x14ac:dyDescent="0.25">
      <c r="A4317" s="85" t="s">
        <v>13526</v>
      </c>
      <c r="B4317" s="85" t="s">
        <v>17160</v>
      </c>
      <c r="C4317" s="37" t="str">
        <f t="shared" si="67"/>
        <v>V03AXПереступня белого корень свежий (Брионии белой)</v>
      </c>
      <c r="D4317" s="85" t="s">
        <v>13607</v>
      </c>
    </row>
    <row r="4318" spans="1:4" x14ac:dyDescent="0.25">
      <c r="A4318" s="85" t="s">
        <v>13526</v>
      </c>
      <c r="B4318" s="85" t="s">
        <v>17364</v>
      </c>
      <c r="C4318" s="37" t="str">
        <f t="shared" si="67"/>
        <v>V03AXСлипекс</v>
      </c>
      <c r="D4318" s="85" t="s">
        <v>13607</v>
      </c>
    </row>
    <row r="4319" spans="1:4" x14ac:dyDescent="0.25">
      <c r="A4319" s="85" t="s">
        <v>13526</v>
      </c>
      <c r="B4319" s="85" t="s">
        <v>17163</v>
      </c>
      <c r="C4319" s="37" t="str">
        <f t="shared" si="67"/>
        <v>V03AXПетрозелинум</v>
      </c>
      <c r="D4319" s="85" t="s">
        <v>13607</v>
      </c>
    </row>
    <row r="4320" spans="1:4" x14ac:dyDescent="0.25">
      <c r="A4320" s="85" t="s">
        <v>13526</v>
      </c>
      <c r="B4320" s="85" t="s">
        <v>17373</v>
      </c>
      <c r="C4320" s="37" t="str">
        <f t="shared" si="67"/>
        <v>V03AXСоматон</v>
      </c>
      <c r="D4320" s="85" t="s">
        <v>13607</v>
      </c>
    </row>
    <row r="4321" spans="1:4" x14ac:dyDescent="0.25">
      <c r="A4321" s="85" t="s">
        <v>13526</v>
      </c>
      <c r="B4321" s="85" t="s">
        <v>17165</v>
      </c>
      <c r="C4321" s="37" t="str">
        <f t="shared" si="67"/>
        <v>V03AXПетролеум ректификатум</v>
      </c>
      <c r="D4321" s="85" t="s">
        <v>13607</v>
      </c>
    </row>
    <row r="4322" spans="1:4" x14ac:dyDescent="0.25">
      <c r="A4322" s="85" t="s">
        <v>13526</v>
      </c>
      <c r="B4322" s="85" t="s">
        <v>17375</v>
      </c>
      <c r="C4322" s="37" t="str">
        <f t="shared" si="67"/>
        <v>V03AXСоноседик</v>
      </c>
      <c r="D4322" s="85" t="s">
        <v>13607</v>
      </c>
    </row>
    <row r="4323" spans="1:4" x14ac:dyDescent="0.25">
      <c r="A4323" s="85" t="s">
        <v>13526</v>
      </c>
      <c r="B4323" s="85" t="s">
        <v>17168</v>
      </c>
      <c r="C4323" s="37" t="str">
        <f t="shared" si="67"/>
        <v>V03AXПикс ликвида</v>
      </c>
      <c r="D4323" s="85" t="s">
        <v>13607</v>
      </c>
    </row>
    <row r="4324" spans="1:4" x14ac:dyDescent="0.25">
      <c r="A4324" s="85" t="s">
        <v>13526</v>
      </c>
      <c r="B4324" s="85" t="s">
        <v>17377</v>
      </c>
      <c r="C4324" s="37" t="str">
        <f t="shared" si="67"/>
        <v>V03AXСофоры толстоплодной трава</v>
      </c>
      <c r="D4324" s="85" t="s">
        <v>13607</v>
      </c>
    </row>
    <row r="4325" spans="1:4" x14ac:dyDescent="0.25">
      <c r="A4325" s="85" t="s">
        <v>13526</v>
      </c>
      <c r="B4325" s="85" t="s">
        <v>17170</v>
      </c>
      <c r="C4325" s="37" t="str">
        <f t="shared" si="67"/>
        <v>V03AXПинус</v>
      </c>
      <c r="D4325" s="85" t="s">
        <v>13607</v>
      </c>
    </row>
    <row r="4326" spans="1:4" x14ac:dyDescent="0.25">
      <c r="A4326" s="85" t="s">
        <v>13526</v>
      </c>
      <c r="B4326" s="85" t="s">
        <v>17386</v>
      </c>
      <c r="C4326" s="37" t="str">
        <f t="shared" si="67"/>
        <v>V03AXСпонгия</v>
      </c>
      <c r="D4326" s="85" t="s">
        <v>13607</v>
      </c>
    </row>
    <row r="4327" spans="1:4" x14ac:dyDescent="0.25">
      <c r="A4327" s="85" t="s">
        <v>13526</v>
      </c>
      <c r="B4327" s="85" t="s">
        <v>17174</v>
      </c>
      <c r="C4327" s="37" t="str">
        <f t="shared" si="67"/>
        <v>V03AXПихтовой смолы эмульсия 10%</v>
      </c>
      <c r="D4327" s="85" t="s">
        <v>13607</v>
      </c>
    </row>
    <row r="4328" spans="1:4" x14ac:dyDescent="0.25">
      <c r="A4328" s="85" t="s">
        <v>13526</v>
      </c>
      <c r="B4328" s="85" t="s">
        <v>17388</v>
      </c>
      <c r="C4328" s="37" t="str">
        <f t="shared" si="67"/>
        <v>V03AXСпорынья</v>
      </c>
      <c r="D4328" s="85" t="s">
        <v>13607</v>
      </c>
    </row>
    <row r="4329" spans="1:4" x14ac:dyDescent="0.25">
      <c r="A4329" s="85" t="s">
        <v>13526</v>
      </c>
      <c r="B4329" s="85" t="s">
        <v>17179</v>
      </c>
      <c r="C4329" s="37" t="str">
        <f t="shared" si="67"/>
        <v>V03AXПлатина</v>
      </c>
      <c r="D4329" s="85" t="s">
        <v>13607</v>
      </c>
    </row>
    <row r="4330" spans="1:4" x14ac:dyDescent="0.25">
      <c r="A4330" s="85" t="s">
        <v>13526</v>
      </c>
      <c r="B4330" s="85" t="s">
        <v>17396</v>
      </c>
      <c r="C4330" s="37" t="str">
        <f t="shared" si="67"/>
        <v>V03AXСтеркулии лист</v>
      </c>
      <c r="D4330" s="85" t="s">
        <v>13607</v>
      </c>
    </row>
    <row r="4331" spans="1:4" x14ac:dyDescent="0.25">
      <c r="A4331" s="85" t="s">
        <v>13526</v>
      </c>
      <c r="B4331" s="85" t="s">
        <v>17184</v>
      </c>
      <c r="C4331" s="37" t="str">
        <f t="shared" si="67"/>
        <v>V03AXПлацента композитум</v>
      </c>
      <c r="D4331" s="85" t="s">
        <v>13607</v>
      </c>
    </row>
    <row r="4332" spans="1:4" x14ac:dyDescent="0.25">
      <c r="A4332" s="85" t="s">
        <v>13526</v>
      </c>
      <c r="B4332" s="85" t="s">
        <v>17405</v>
      </c>
      <c r="C4332" s="37" t="str">
        <f t="shared" si="67"/>
        <v>V03AXСтомадент-Эдас (Эдас-123)</v>
      </c>
      <c r="D4332" s="85" t="s">
        <v>13607</v>
      </c>
    </row>
    <row r="4333" spans="1:4" x14ac:dyDescent="0.25">
      <c r="A4333" s="85" t="s">
        <v>13526</v>
      </c>
      <c r="B4333" s="85" t="s">
        <v>17186</v>
      </c>
      <c r="C4333" s="37" t="str">
        <f t="shared" ref="C4333:C4396" si="68">CONCATENATE(A4333,B4333)</f>
        <v>V03AXПлюмбум ацетикум</v>
      </c>
      <c r="D4333" s="85" t="s">
        <v>13607</v>
      </c>
    </row>
    <row r="4334" spans="1:4" x14ac:dyDescent="0.25">
      <c r="A4334" s="85" t="s">
        <v>13526</v>
      </c>
      <c r="B4334" s="85" t="s">
        <v>17409</v>
      </c>
      <c r="C4334" s="37" t="str">
        <f t="shared" si="68"/>
        <v>V03AXСтоптокс</v>
      </c>
      <c r="D4334" s="85" t="s">
        <v>13607</v>
      </c>
    </row>
    <row r="4335" spans="1:4" x14ac:dyDescent="0.25">
      <c r="A4335" s="85" t="s">
        <v>13526</v>
      </c>
      <c r="B4335" s="85" t="s">
        <v>17189</v>
      </c>
      <c r="C4335" s="37" t="str">
        <f t="shared" si="68"/>
        <v>V03AXПодорожника блошного семена</v>
      </c>
      <c r="D4335" s="85" t="s">
        <v>13607</v>
      </c>
    </row>
    <row r="4336" spans="1:4" x14ac:dyDescent="0.25">
      <c r="A4336" s="85" t="s">
        <v>13526</v>
      </c>
      <c r="B4336" s="85" t="s">
        <v>17097</v>
      </c>
      <c r="C4336" s="37" t="str">
        <f t="shared" si="68"/>
        <v>V03AXОкулохель</v>
      </c>
      <c r="D4336" s="85" t="s">
        <v>13607</v>
      </c>
    </row>
    <row r="4337" spans="1:4" x14ac:dyDescent="0.25">
      <c r="A4337" s="85" t="s">
        <v>13526</v>
      </c>
      <c r="B4337" s="85" t="s">
        <v>17084</v>
      </c>
      <c r="C4337" s="37" t="str">
        <f t="shared" si="68"/>
        <v>V03AXНукс вомика</v>
      </c>
      <c r="D4337" s="85" t="s">
        <v>13607</v>
      </c>
    </row>
    <row r="4338" spans="1:4" x14ac:dyDescent="0.25">
      <c r="A4338" s="85" t="s">
        <v>13526</v>
      </c>
      <c r="B4338" s="85" t="s">
        <v>17099</v>
      </c>
      <c r="C4338" s="37" t="str">
        <f t="shared" si="68"/>
        <v>V03AXОкулюс-Эдас (Эдас-108)</v>
      </c>
      <c r="D4338" s="85" t="s">
        <v>13607</v>
      </c>
    </row>
    <row r="4339" spans="1:4" x14ac:dyDescent="0.25">
      <c r="A4339" s="85" t="s">
        <v>13526</v>
      </c>
      <c r="B4339" s="85" t="s">
        <v>17323</v>
      </c>
      <c r="C4339" s="37" t="str">
        <f t="shared" si="68"/>
        <v>V03AXСекале корнутум</v>
      </c>
      <c r="D4339" s="85" t="s">
        <v>13607</v>
      </c>
    </row>
    <row r="4340" spans="1:4" x14ac:dyDescent="0.25">
      <c r="A4340" s="85" t="s">
        <v>13526</v>
      </c>
      <c r="B4340" s="85" t="s">
        <v>17103</v>
      </c>
      <c r="C4340" s="37" t="str">
        <f t="shared" si="68"/>
        <v>V03AXОмела белая</v>
      </c>
      <c r="D4340" s="85" t="s">
        <v>13607</v>
      </c>
    </row>
    <row r="4341" spans="1:4" x14ac:dyDescent="0.25">
      <c r="A4341" s="85" t="s">
        <v>13526</v>
      </c>
      <c r="B4341" s="85" t="s">
        <v>17332</v>
      </c>
      <c r="C4341" s="37" t="str">
        <f t="shared" si="68"/>
        <v>V03AXСенецио</v>
      </c>
      <c r="D4341" s="85" t="s">
        <v>13607</v>
      </c>
    </row>
    <row r="4342" spans="1:4" x14ac:dyDescent="0.25">
      <c r="A4342" s="85" t="s">
        <v>13526</v>
      </c>
      <c r="B4342" s="85" t="s">
        <v>17126</v>
      </c>
      <c r="C4342" s="37" t="str">
        <f t="shared" si="68"/>
        <v>V03AXПайлекс</v>
      </c>
      <c r="D4342" s="85" t="s">
        <v>13607</v>
      </c>
    </row>
    <row r="4343" spans="1:4" x14ac:dyDescent="0.25">
      <c r="A4343" s="85" t="s">
        <v>13526</v>
      </c>
      <c r="B4343" s="85" t="s">
        <v>17337</v>
      </c>
      <c r="C4343" s="37" t="str">
        <f t="shared" si="68"/>
        <v>V03AXСепия GL</v>
      </c>
      <c r="D4343" s="85" t="s">
        <v>13607</v>
      </c>
    </row>
    <row r="4344" spans="1:4" x14ac:dyDescent="0.25">
      <c r="A4344" s="85" t="s">
        <v>13526</v>
      </c>
      <c r="B4344" s="85" t="s">
        <v>17131</v>
      </c>
      <c r="C4344" s="37" t="str">
        <f t="shared" si="68"/>
        <v>V03AXПанкреасан</v>
      </c>
      <c r="D4344" s="85" t="s">
        <v>13607</v>
      </c>
    </row>
    <row r="4345" spans="1:4" x14ac:dyDescent="0.25">
      <c r="A4345" s="85" t="s">
        <v>13526</v>
      </c>
      <c r="B4345" s="85" t="s">
        <v>17339</v>
      </c>
      <c r="C4345" s="37" t="str">
        <f t="shared" si="68"/>
        <v>V03AXСепия оффициналис (Сепия)</v>
      </c>
      <c r="D4345" s="85" t="s">
        <v>13607</v>
      </c>
    </row>
    <row r="4346" spans="1:4" x14ac:dyDescent="0.25">
      <c r="A4346" s="85" t="s">
        <v>13526</v>
      </c>
      <c r="B4346" s="85" t="s">
        <v>17137</v>
      </c>
      <c r="C4346" s="37" t="str">
        <f t="shared" si="68"/>
        <v>V03AXПарис</v>
      </c>
      <c r="D4346" s="85" t="s">
        <v>13607</v>
      </c>
    </row>
    <row r="4347" spans="1:4" x14ac:dyDescent="0.25">
      <c r="A4347" s="85" t="s">
        <v>13526</v>
      </c>
      <c r="B4347" s="85" t="s">
        <v>17340</v>
      </c>
      <c r="C4347" s="37" t="str">
        <f t="shared" si="68"/>
        <v>V03AXСепия-плюс</v>
      </c>
      <c r="D4347" s="85" t="s">
        <v>13607</v>
      </c>
    </row>
    <row r="4348" spans="1:4" x14ac:dyDescent="0.25">
      <c r="A4348" s="85" t="s">
        <v>13526</v>
      </c>
      <c r="B4348" s="85" t="s">
        <v>17264</v>
      </c>
      <c r="C4348" s="37" t="str">
        <f t="shared" si="68"/>
        <v>V03AXРеум</v>
      </c>
      <c r="D4348" s="85" t="s">
        <v>13607</v>
      </c>
    </row>
    <row r="4349" spans="1:4" x14ac:dyDescent="0.25">
      <c r="A4349" s="85" t="s">
        <v>13526</v>
      </c>
      <c r="B4349" s="85" t="s">
        <v>17085</v>
      </c>
      <c r="C4349" s="37" t="str">
        <f t="shared" si="68"/>
        <v>V03AXНукс Вомика-Гомаккорд</v>
      </c>
      <c r="D4349" s="85" t="s">
        <v>13607</v>
      </c>
    </row>
    <row r="4350" spans="1:4" x14ac:dyDescent="0.25">
      <c r="A4350" s="85" t="s">
        <v>13526</v>
      </c>
      <c r="B4350" s="85" t="s">
        <v>17092</v>
      </c>
      <c r="C4350" s="37" t="str">
        <f t="shared" si="68"/>
        <v>V03AXОвес посевной</v>
      </c>
      <c r="D4350" s="85" t="s">
        <v>13607</v>
      </c>
    </row>
    <row r="4351" spans="1:4" x14ac:dyDescent="0.25">
      <c r="A4351" s="85" t="s">
        <v>13526</v>
      </c>
      <c r="B4351" s="85" t="s">
        <v>17106</v>
      </c>
      <c r="C4351" s="37" t="str">
        <f t="shared" si="68"/>
        <v>V03AXОнонис</v>
      </c>
      <c r="D4351" s="85" t="s">
        <v>13607</v>
      </c>
    </row>
    <row r="4352" spans="1:4" x14ac:dyDescent="0.25">
      <c r="A4352" s="85" t="s">
        <v>13526</v>
      </c>
      <c r="B4352" s="85" t="s">
        <v>17194</v>
      </c>
      <c r="C4352" s="37" t="str">
        <f t="shared" si="68"/>
        <v>V03AXПодсолнечника лист</v>
      </c>
      <c r="D4352" s="85" t="s">
        <v>13607</v>
      </c>
    </row>
    <row r="4353" spans="1:4" x14ac:dyDescent="0.25">
      <c r="A4353" s="85" t="s">
        <v>13526</v>
      </c>
      <c r="B4353" s="85" t="s">
        <v>17109</v>
      </c>
      <c r="C4353" s="37" t="str">
        <f t="shared" si="68"/>
        <v>V03AXОриганум</v>
      </c>
      <c r="D4353" s="85" t="s">
        <v>13607</v>
      </c>
    </row>
    <row r="4354" spans="1:4" x14ac:dyDescent="0.25">
      <c r="A4354" s="85" t="s">
        <v>13526</v>
      </c>
      <c r="B4354" s="85" t="s">
        <v>17200</v>
      </c>
      <c r="C4354" s="37" t="str">
        <f t="shared" si="68"/>
        <v>V03AXПолыни таврической трава</v>
      </c>
      <c r="D4354" s="85" t="s">
        <v>13607</v>
      </c>
    </row>
    <row r="4355" spans="1:4" x14ac:dyDescent="0.25">
      <c r="A4355" s="85" t="s">
        <v>13526</v>
      </c>
      <c r="B4355" s="85" t="s">
        <v>17112</v>
      </c>
      <c r="C4355" s="37" t="str">
        <f t="shared" si="68"/>
        <v>V03AXОслинник двулетний</v>
      </c>
      <c r="D4355" s="85" t="s">
        <v>13607</v>
      </c>
    </row>
    <row r="4356" spans="1:4" x14ac:dyDescent="0.25">
      <c r="A4356" s="85" t="s">
        <v>13526</v>
      </c>
      <c r="B4356" s="85" t="s">
        <v>17205</v>
      </c>
      <c r="C4356" s="37" t="str">
        <f t="shared" si="68"/>
        <v>V03AXПопулюс композитум CР</v>
      </c>
      <c r="D4356" s="85" t="s">
        <v>13607</v>
      </c>
    </row>
    <row r="4357" spans="1:4" x14ac:dyDescent="0.25">
      <c r="A4357" s="85" t="s">
        <v>13526</v>
      </c>
      <c r="B4357" s="85" t="s">
        <v>17113</v>
      </c>
      <c r="C4357" s="37" t="str">
        <f t="shared" si="68"/>
        <v>V03AXОсмий металлический</v>
      </c>
      <c r="D4357" s="85" t="s">
        <v>13607</v>
      </c>
    </row>
    <row r="4358" spans="1:4" x14ac:dyDescent="0.25">
      <c r="A4358" s="85" t="s">
        <v>13526</v>
      </c>
      <c r="B4358" s="85" t="s">
        <v>17117</v>
      </c>
      <c r="C4358" s="37" t="str">
        <f t="shared" si="68"/>
        <v>V03AXОтаджи шалфей</v>
      </c>
      <c r="D4358" s="85" t="s">
        <v>13607</v>
      </c>
    </row>
    <row r="4359" spans="1:4" x14ac:dyDescent="0.25">
      <c r="A4359" s="85" t="s">
        <v>13526</v>
      </c>
      <c r="B4359" s="85" t="s">
        <v>17213</v>
      </c>
      <c r="C4359" s="37" t="str">
        <f t="shared" si="68"/>
        <v>V03AXПримула/Онопордон композита</v>
      </c>
      <c r="D4359" s="85" t="s">
        <v>13607</v>
      </c>
    </row>
    <row r="4360" spans="1:4" x14ac:dyDescent="0.25">
      <c r="A4360" s="85" t="s">
        <v>13526</v>
      </c>
      <c r="B4360" s="85" t="s">
        <v>17121</v>
      </c>
      <c r="C4360" s="37" t="str">
        <f t="shared" si="68"/>
        <v>V03AXОчанка лекарственная</v>
      </c>
      <c r="D4360" s="85" t="s">
        <v>13607</v>
      </c>
    </row>
    <row r="4361" spans="1:4" x14ac:dyDescent="0.25">
      <c r="A4361" s="85" t="s">
        <v>13526</v>
      </c>
      <c r="B4361" s="85" t="s">
        <v>17259</v>
      </c>
      <c r="C4361" s="37" t="str">
        <f t="shared" si="68"/>
        <v>V03AXРеменс</v>
      </c>
      <c r="D4361" s="85" t="s">
        <v>13607</v>
      </c>
    </row>
    <row r="4362" spans="1:4" x14ac:dyDescent="0.25">
      <c r="A4362" s="85" t="s">
        <v>13526</v>
      </c>
      <c r="B4362" s="85" t="s">
        <v>17217</v>
      </c>
      <c r="C4362" s="37" t="str">
        <f t="shared" si="68"/>
        <v>V03AXПрополис ДН</v>
      </c>
      <c r="D4362" s="85" t="s">
        <v>13607</v>
      </c>
    </row>
    <row r="4363" spans="1:4" x14ac:dyDescent="0.25">
      <c r="A4363" s="85" t="s">
        <v>13526</v>
      </c>
      <c r="B4363" s="85" t="s">
        <v>17410</v>
      </c>
      <c r="C4363" s="37" t="str">
        <f t="shared" si="68"/>
        <v>V03AXСтрамониум</v>
      </c>
      <c r="D4363" s="85" t="s">
        <v>13607</v>
      </c>
    </row>
    <row r="4364" spans="1:4" x14ac:dyDescent="0.25">
      <c r="A4364" s="85" t="s">
        <v>13526</v>
      </c>
      <c r="B4364" s="85" t="s">
        <v>17242</v>
      </c>
      <c r="C4364" s="37" t="str">
        <f t="shared" si="68"/>
        <v>V03AXПшеницы зародышей масло</v>
      </c>
      <c r="D4364" s="85" t="s">
        <v>13607</v>
      </c>
    </row>
    <row r="4365" spans="1:4" x14ac:dyDescent="0.25">
      <c r="A4365" s="85" t="s">
        <v>13526</v>
      </c>
      <c r="B4365" s="85" t="s">
        <v>17263</v>
      </c>
      <c r="C4365" s="37" t="str">
        <f t="shared" si="68"/>
        <v>V03AXРескью Ремеди (Бах)</v>
      </c>
      <c r="D4365" s="85" t="s">
        <v>13607</v>
      </c>
    </row>
    <row r="4366" spans="1:4" x14ac:dyDescent="0.25">
      <c r="A4366" s="85" t="s">
        <v>13526</v>
      </c>
      <c r="B4366" s="85" t="s">
        <v>17250</v>
      </c>
      <c r="C4366" s="37" t="str">
        <f t="shared" si="68"/>
        <v>V03AXРатания</v>
      </c>
      <c r="D4366" s="85" t="s">
        <v>13607</v>
      </c>
    </row>
    <row r="4367" spans="1:4" x14ac:dyDescent="0.25">
      <c r="A4367" s="85" t="s">
        <v>13526</v>
      </c>
      <c r="B4367" s="85" t="s">
        <v>17414</v>
      </c>
      <c r="C4367" s="37" t="str">
        <f t="shared" si="68"/>
        <v>V03AXСтрихнинум</v>
      </c>
      <c r="D4367" s="85" t="s">
        <v>13607</v>
      </c>
    </row>
    <row r="4368" spans="1:4" x14ac:dyDescent="0.25">
      <c r="A4368" s="85" t="s">
        <v>13526</v>
      </c>
      <c r="B4368" s="85" t="s">
        <v>17253</v>
      </c>
      <c r="C4368" s="37" t="str">
        <f t="shared" si="68"/>
        <v>V03AXРвотный корень</v>
      </c>
      <c r="D4368" s="85" t="s">
        <v>13607</v>
      </c>
    </row>
    <row r="4369" spans="1:4" x14ac:dyDescent="0.25">
      <c r="A4369" s="85" t="s">
        <v>13526</v>
      </c>
      <c r="B4369" s="85" t="s">
        <v>17416</v>
      </c>
      <c r="C4369" s="37" t="str">
        <f t="shared" si="68"/>
        <v>V03AXСтронция карбонат</v>
      </c>
      <c r="D4369" s="85" t="s">
        <v>13607</v>
      </c>
    </row>
    <row r="4370" spans="1:4" x14ac:dyDescent="0.25">
      <c r="A4370" s="85" t="s">
        <v>13526</v>
      </c>
      <c r="B4370" s="85" t="s">
        <v>17418</v>
      </c>
      <c r="C4370" s="37" t="str">
        <f t="shared" si="68"/>
        <v>V03AXСтрофантинум К</v>
      </c>
      <c r="D4370" s="85" t="s">
        <v>13607</v>
      </c>
    </row>
    <row r="4371" spans="1:4" x14ac:dyDescent="0.25">
      <c r="A4371" s="85" t="s">
        <v>13526</v>
      </c>
      <c r="B4371" s="85" t="s">
        <v>17422</v>
      </c>
      <c r="C4371" s="37" t="str">
        <f t="shared" si="68"/>
        <v>V03AXСуккудифер</v>
      </c>
      <c r="D4371" s="85" t="s">
        <v>13607</v>
      </c>
    </row>
    <row r="4372" spans="1:4" x14ac:dyDescent="0.25">
      <c r="A4372" s="85" t="s">
        <v>13526</v>
      </c>
      <c r="B4372" s="85" t="s">
        <v>17256</v>
      </c>
      <c r="C4372" s="37" t="str">
        <f t="shared" si="68"/>
        <v>V03AXРевматил</v>
      </c>
      <c r="D4372" s="85" t="s">
        <v>13607</v>
      </c>
    </row>
    <row r="4373" spans="1:4" x14ac:dyDescent="0.25">
      <c r="A4373" s="85" t="s">
        <v>13526</v>
      </c>
      <c r="B4373" s="85" t="s">
        <v>17423</v>
      </c>
      <c r="C4373" s="37" t="str">
        <f t="shared" si="68"/>
        <v>V03AXСульфодерм</v>
      </c>
      <c r="D4373" s="85" t="s">
        <v>13607</v>
      </c>
    </row>
    <row r="4374" spans="1:4" x14ac:dyDescent="0.25">
      <c r="A4374" s="85" t="s">
        <v>13526</v>
      </c>
      <c r="B4374" s="85" t="s">
        <v>17271</v>
      </c>
      <c r="C4374" s="37" t="str">
        <f t="shared" si="68"/>
        <v>V03AXРобиния</v>
      </c>
      <c r="D4374" s="85" t="s">
        <v>13607</v>
      </c>
    </row>
    <row r="4375" spans="1:4" x14ac:dyDescent="0.25">
      <c r="A4375" s="85" t="s">
        <v>13526</v>
      </c>
      <c r="B4375" s="85" t="s">
        <v>17429</v>
      </c>
      <c r="C4375" s="37" t="str">
        <f t="shared" si="68"/>
        <v>V03AXСурьма черная сернистая</v>
      </c>
      <c r="D4375" s="85" t="s">
        <v>13607</v>
      </c>
    </row>
    <row r="4376" spans="1:4" x14ac:dyDescent="0.25">
      <c r="A4376" s="85" t="s">
        <v>13526</v>
      </c>
      <c r="B4376" s="85" t="s">
        <v>17273</v>
      </c>
      <c r="C4376" s="37" t="str">
        <f t="shared" si="68"/>
        <v>V03AXРодиола</v>
      </c>
      <c r="D4376" s="85" t="s">
        <v>13607</v>
      </c>
    </row>
    <row r="4377" spans="1:4" x14ac:dyDescent="0.25">
      <c r="A4377" s="85" t="s">
        <v>13526</v>
      </c>
      <c r="B4377" s="85" t="s">
        <v>17298</v>
      </c>
      <c r="C4377" s="37" t="str">
        <f t="shared" si="68"/>
        <v>V03AXРуты душистой травы свежей настойка</v>
      </c>
      <c r="D4377" s="85" t="s">
        <v>13607</v>
      </c>
    </row>
    <row r="4378" spans="1:4" x14ac:dyDescent="0.25">
      <c r="A4378" s="85" t="s">
        <v>13526</v>
      </c>
      <c r="B4378" s="85" t="s">
        <v>17438</v>
      </c>
      <c r="C4378" s="37" t="str">
        <f t="shared" si="68"/>
        <v>V03AXТабакум-плюс</v>
      </c>
      <c r="D4378" s="85" t="s">
        <v>13607</v>
      </c>
    </row>
    <row r="4379" spans="1:4" x14ac:dyDescent="0.25">
      <c r="A4379" s="85" t="s">
        <v>13526</v>
      </c>
      <c r="B4379" s="85" t="s">
        <v>17303</v>
      </c>
      <c r="C4379" s="37" t="str">
        <f t="shared" si="68"/>
        <v>V03AXСабаль-простата</v>
      </c>
      <c r="D4379" s="85" t="s">
        <v>13607</v>
      </c>
    </row>
    <row r="4380" spans="1:4" x14ac:dyDescent="0.25">
      <c r="A4380" s="85" t="s">
        <v>13526</v>
      </c>
      <c r="B4380" s="85" t="s">
        <v>17134</v>
      </c>
      <c r="C4380" s="37" t="str">
        <f t="shared" si="68"/>
        <v>V03AXПапоротника мужского корневища</v>
      </c>
      <c r="D4380" s="85" t="s">
        <v>13607</v>
      </c>
    </row>
    <row r="4381" spans="1:4" x14ac:dyDescent="0.25">
      <c r="A4381" s="85" t="s">
        <v>13526</v>
      </c>
      <c r="B4381" s="85" t="s">
        <v>17308</v>
      </c>
      <c r="C4381" s="37" t="str">
        <f t="shared" si="68"/>
        <v>V03AXСальвия</v>
      </c>
      <c r="D4381" s="85" t="s">
        <v>13607</v>
      </c>
    </row>
    <row r="4382" spans="1:4" x14ac:dyDescent="0.25">
      <c r="A4382" s="85" t="s">
        <v>13526</v>
      </c>
      <c r="B4382" s="85" t="s">
        <v>17326</v>
      </c>
      <c r="C4382" s="37" t="str">
        <f t="shared" si="68"/>
        <v>V03AXСелен Эдас-102</v>
      </c>
      <c r="D4382" s="85" t="s">
        <v>13607</v>
      </c>
    </row>
    <row r="4383" spans="1:4" x14ac:dyDescent="0.25">
      <c r="A4383" s="85" t="s">
        <v>13526</v>
      </c>
      <c r="B4383" s="85" t="s">
        <v>17327</v>
      </c>
      <c r="C4383" s="37" t="str">
        <f t="shared" si="68"/>
        <v>V03AXСелен Эдас-902</v>
      </c>
      <c r="D4383" s="85" t="s">
        <v>13607</v>
      </c>
    </row>
    <row r="4384" spans="1:4" x14ac:dyDescent="0.25">
      <c r="A4384" s="85" t="s">
        <v>13526</v>
      </c>
      <c r="B4384" s="85" t="s">
        <v>17138</v>
      </c>
      <c r="C4384" s="37" t="str">
        <f t="shared" si="68"/>
        <v>V03AXПародол Эдас-122</v>
      </c>
      <c r="D4384" s="85" t="s">
        <v>13607</v>
      </c>
    </row>
    <row r="4385" spans="1:4" x14ac:dyDescent="0.25">
      <c r="A4385" s="85" t="s">
        <v>13526</v>
      </c>
      <c r="B4385" s="85" t="s">
        <v>17328</v>
      </c>
      <c r="C4385" s="37" t="str">
        <f t="shared" si="68"/>
        <v>V03AXСелениум</v>
      </c>
      <c r="D4385" s="85" t="s">
        <v>13607</v>
      </c>
    </row>
    <row r="4386" spans="1:4" x14ac:dyDescent="0.25">
      <c r="A4386" s="85" t="s">
        <v>13526</v>
      </c>
      <c r="B4386" s="85" t="s">
        <v>17147</v>
      </c>
      <c r="C4386" s="37" t="str">
        <f t="shared" si="68"/>
        <v>V03AXПассифлора</v>
      </c>
      <c r="D4386" s="85" t="s">
        <v>13607</v>
      </c>
    </row>
    <row r="4387" spans="1:4" x14ac:dyDescent="0.25">
      <c r="A4387" s="85" t="s">
        <v>13526</v>
      </c>
      <c r="B4387" s="85" t="s">
        <v>17331</v>
      </c>
      <c r="C4387" s="37" t="str">
        <f t="shared" si="68"/>
        <v>V03AXСенега</v>
      </c>
      <c r="D4387" s="85" t="s">
        <v>13607</v>
      </c>
    </row>
    <row r="4388" spans="1:4" x14ac:dyDescent="0.25">
      <c r="A4388" s="85" t="s">
        <v>13526</v>
      </c>
      <c r="B4388" s="85" t="s">
        <v>17149</v>
      </c>
      <c r="C4388" s="37" t="str">
        <f t="shared" si="68"/>
        <v>V03AXПассифлора Эдас-111</v>
      </c>
      <c r="D4388" s="85" t="s">
        <v>13607</v>
      </c>
    </row>
    <row r="4389" spans="1:4" x14ac:dyDescent="0.25">
      <c r="A4389" s="85" t="s">
        <v>13526</v>
      </c>
      <c r="B4389" s="85" t="s">
        <v>17349</v>
      </c>
      <c r="C4389" s="37" t="str">
        <f t="shared" si="68"/>
        <v>V03AXСилицея ДН</v>
      </c>
      <c r="D4389" s="85" t="s">
        <v>13607</v>
      </c>
    </row>
    <row r="4390" spans="1:4" x14ac:dyDescent="0.25">
      <c r="A4390" s="85" t="s">
        <v>13526</v>
      </c>
      <c r="B4390" s="85" t="s">
        <v>17269</v>
      </c>
      <c r="C4390" s="37" t="str">
        <f t="shared" si="68"/>
        <v>V03AXРицинус коммунис</v>
      </c>
      <c r="D4390" s="85" t="s">
        <v>13607</v>
      </c>
    </row>
    <row r="4391" spans="1:4" x14ac:dyDescent="0.25">
      <c r="A4391" s="85" t="s">
        <v>13526</v>
      </c>
      <c r="B4391" s="85" t="s">
        <v>17272</v>
      </c>
      <c r="C4391" s="37" t="str">
        <f t="shared" si="68"/>
        <v>V03AXРоватинекс</v>
      </c>
      <c r="D4391" s="85" t="s">
        <v>13607</v>
      </c>
    </row>
    <row r="4392" spans="1:4" x14ac:dyDescent="0.25">
      <c r="A4392" s="85" t="s">
        <v>13526</v>
      </c>
      <c r="B4392" s="85" t="s">
        <v>17158</v>
      </c>
      <c r="C4392" s="37" t="str">
        <f t="shared" si="68"/>
        <v>V03AXПеония-плюс</v>
      </c>
      <c r="D4392" s="85" t="s">
        <v>13607</v>
      </c>
    </row>
    <row r="4393" spans="1:4" x14ac:dyDescent="0.25">
      <c r="A4393" s="85" t="s">
        <v>13526</v>
      </c>
      <c r="B4393" s="85" t="s">
        <v>17275</v>
      </c>
      <c r="C4393" s="37" t="str">
        <f t="shared" si="68"/>
        <v>V03AXРоза</v>
      </c>
      <c r="D4393" s="85" t="s">
        <v>13607</v>
      </c>
    </row>
    <row r="4394" spans="1:4" x14ac:dyDescent="0.25">
      <c r="A4394" s="85" t="s">
        <v>13526</v>
      </c>
      <c r="B4394" s="85" t="s">
        <v>17379</v>
      </c>
      <c r="C4394" s="37" t="str">
        <f t="shared" si="68"/>
        <v>V03AXСофоры японской плодов настойка</v>
      </c>
      <c r="D4394" s="85" t="s">
        <v>13607</v>
      </c>
    </row>
    <row r="4395" spans="1:4" x14ac:dyDescent="0.25">
      <c r="A4395" s="85" t="s">
        <v>13526</v>
      </c>
      <c r="B4395" s="85" t="s">
        <v>17387</v>
      </c>
      <c r="C4395" s="37" t="str">
        <f t="shared" si="68"/>
        <v>V03AXСпорыньи рожки эрготаминового штамма</v>
      </c>
      <c r="D4395" s="85" t="s">
        <v>13607</v>
      </c>
    </row>
    <row r="4396" spans="1:4" x14ac:dyDescent="0.25">
      <c r="A4396" s="85" t="s">
        <v>13526</v>
      </c>
      <c r="B4396" s="85" t="s">
        <v>17484</v>
      </c>
      <c r="C4396" s="37" t="str">
        <f t="shared" si="68"/>
        <v>V03AXТуя ДН</v>
      </c>
      <c r="D4396" s="85" t="s">
        <v>13607</v>
      </c>
    </row>
    <row r="4397" spans="1:4" x14ac:dyDescent="0.25">
      <c r="A4397" s="85" t="s">
        <v>13526</v>
      </c>
      <c r="B4397" s="85" t="s">
        <v>17445</v>
      </c>
      <c r="C4397" s="37" t="str">
        <f t="shared" ref="C4397:C4460" si="69">CONCATENATE(A4397,B4397)</f>
        <v>V03AXТарантула</v>
      </c>
      <c r="D4397" s="85" t="s">
        <v>13607</v>
      </c>
    </row>
    <row r="4398" spans="1:4" x14ac:dyDescent="0.25">
      <c r="A4398" s="85" t="s">
        <v>13526</v>
      </c>
      <c r="B4398" s="85" t="s">
        <v>17485</v>
      </c>
      <c r="C4398" s="37" t="str">
        <f t="shared" si="69"/>
        <v>V03AXТуя западная</v>
      </c>
      <c r="D4398" s="85" t="s">
        <v>13607</v>
      </c>
    </row>
    <row r="4399" spans="1:4" x14ac:dyDescent="0.25">
      <c r="A4399" s="85" t="s">
        <v>13526</v>
      </c>
      <c r="B4399" s="85" t="s">
        <v>17494</v>
      </c>
      <c r="C4399" s="37" t="str">
        <f t="shared" si="69"/>
        <v>V03AXУмкалор</v>
      </c>
      <c r="D4399" s="85" t="s">
        <v>13607</v>
      </c>
    </row>
    <row r="4400" spans="1:4" x14ac:dyDescent="0.25">
      <c r="A4400" s="85" t="s">
        <v>13526</v>
      </c>
      <c r="B4400" s="85" t="s">
        <v>17453</v>
      </c>
      <c r="C4400" s="37" t="str">
        <f t="shared" si="69"/>
        <v>V03AXТермопсиса обыкновенного семена</v>
      </c>
      <c r="D4400" s="85" t="s">
        <v>13607</v>
      </c>
    </row>
    <row r="4401" spans="1:4" x14ac:dyDescent="0.25">
      <c r="A4401" s="85" t="s">
        <v>13526</v>
      </c>
      <c r="B4401" s="85" t="s">
        <v>17509</v>
      </c>
      <c r="C4401" s="37" t="str">
        <f t="shared" si="69"/>
        <v>V03AXУстилаго</v>
      </c>
      <c r="D4401" s="85" t="s">
        <v>13607</v>
      </c>
    </row>
    <row r="4402" spans="1:4" x14ac:dyDescent="0.25">
      <c r="A4402" s="85" t="s">
        <v>13526</v>
      </c>
      <c r="B4402" s="85" t="s">
        <v>17285</v>
      </c>
      <c r="C4402" s="37" t="str">
        <f t="shared" si="69"/>
        <v>V03AXРумекс</v>
      </c>
      <c r="D4402" s="85" t="s">
        <v>13607</v>
      </c>
    </row>
    <row r="4403" spans="1:4" x14ac:dyDescent="0.25">
      <c r="A4403" s="85" t="s">
        <v>13526</v>
      </c>
      <c r="B4403" s="85" t="s">
        <v>17512</v>
      </c>
      <c r="C4403" s="37" t="str">
        <f t="shared" si="69"/>
        <v>V03AXФарингол Эдас-126</v>
      </c>
      <c r="D4403" s="85" t="s">
        <v>13607</v>
      </c>
    </row>
    <row r="4404" spans="1:4" x14ac:dyDescent="0.25">
      <c r="A4404" s="85" t="s">
        <v>13526</v>
      </c>
      <c r="B4404" s="85" t="s">
        <v>17293</v>
      </c>
      <c r="C4404" s="37" t="str">
        <f t="shared" si="69"/>
        <v>V03AXРус-цито</v>
      </c>
      <c r="D4404" s="85" t="s">
        <v>13607</v>
      </c>
    </row>
    <row r="4405" spans="1:4" x14ac:dyDescent="0.25">
      <c r="A4405" s="85" t="s">
        <v>13526</v>
      </c>
      <c r="B4405" s="85" t="s">
        <v>17515</v>
      </c>
      <c r="C4405" s="37" t="str">
        <f t="shared" si="69"/>
        <v>V03AXФасоли обыкновенной плодов створки</v>
      </c>
      <c r="D4405" s="85" t="s">
        <v>13607</v>
      </c>
    </row>
    <row r="4406" spans="1:4" x14ac:dyDescent="0.25">
      <c r="A4406" s="85" t="s">
        <v>13526</v>
      </c>
      <c r="B4406" s="85" t="s">
        <v>17310</v>
      </c>
      <c r="C4406" s="37" t="str">
        <f t="shared" si="69"/>
        <v>V03AXСамбукус-плюс</v>
      </c>
      <c r="D4406" s="85" t="s">
        <v>13607</v>
      </c>
    </row>
    <row r="4407" spans="1:4" x14ac:dyDescent="0.25">
      <c r="A4407" s="85" t="s">
        <v>13526</v>
      </c>
      <c r="B4407" s="85" t="s">
        <v>17519</v>
      </c>
      <c r="C4407" s="37" t="str">
        <f t="shared" si="69"/>
        <v>V03AXФеминальгин</v>
      </c>
      <c r="D4407" s="85" t="s">
        <v>13607</v>
      </c>
    </row>
    <row r="4408" spans="1:4" x14ac:dyDescent="0.25">
      <c r="A4408" s="85" t="s">
        <v>13526</v>
      </c>
      <c r="B4408" s="85" t="s">
        <v>17313</v>
      </c>
      <c r="C4408" s="37" t="str">
        <f t="shared" si="69"/>
        <v>V03AXСангвинария канадская</v>
      </c>
      <c r="D4408" s="85" t="s">
        <v>13607</v>
      </c>
    </row>
    <row r="4409" spans="1:4" x14ac:dyDescent="0.25">
      <c r="A4409" s="85" t="s">
        <v>13526</v>
      </c>
      <c r="B4409" s="85" t="s">
        <v>17522</v>
      </c>
      <c r="C4409" s="37" t="str">
        <f t="shared" si="69"/>
        <v>V03AXФеминум-Эдас (Эдас-901)</v>
      </c>
      <c r="D4409" s="85" t="s">
        <v>13607</v>
      </c>
    </row>
    <row r="4410" spans="1:4" x14ac:dyDescent="0.25">
      <c r="A4410" s="85" t="s">
        <v>13526</v>
      </c>
      <c r="B4410" s="85" t="s">
        <v>17314</v>
      </c>
      <c r="C4410" s="37" t="str">
        <f t="shared" si="69"/>
        <v>V03AXСангвисорба</v>
      </c>
      <c r="D4410" s="85" t="s">
        <v>13607</v>
      </c>
    </row>
    <row r="4411" spans="1:4" x14ac:dyDescent="0.25">
      <c r="A4411" s="85" t="s">
        <v>13526</v>
      </c>
      <c r="B4411" s="85" t="s">
        <v>17464</v>
      </c>
      <c r="C4411" s="37" t="str">
        <f t="shared" si="69"/>
        <v>V03AXТонгинал</v>
      </c>
      <c r="D4411" s="85" t="s">
        <v>13607</v>
      </c>
    </row>
    <row r="4412" spans="1:4" x14ac:dyDescent="0.25">
      <c r="A4412" s="85" t="s">
        <v>13526</v>
      </c>
      <c r="B4412" s="85" t="s">
        <v>17320</v>
      </c>
      <c r="C4412" s="37" t="str">
        <f t="shared" si="69"/>
        <v>V03AXСедатил</v>
      </c>
      <c r="D4412" s="85" t="s">
        <v>13607</v>
      </c>
    </row>
    <row r="4413" spans="1:4" x14ac:dyDescent="0.25">
      <c r="A4413" s="85" t="s">
        <v>13526</v>
      </c>
      <c r="B4413" s="85" t="s">
        <v>17526</v>
      </c>
      <c r="C4413" s="37" t="str">
        <f t="shared" si="69"/>
        <v>V03AXФеррум ацетикум</v>
      </c>
      <c r="D4413" s="85" t="s">
        <v>13607</v>
      </c>
    </row>
    <row r="4414" spans="1:4" x14ac:dyDescent="0.25">
      <c r="A4414" s="85" t="s">
        <v>13526</v>
      </c>
      <c r="B4414" s="85" t="s">
        <v>17530</v>
      </c>
      <c r="C4414" s="37" t="str">
        <f t="shared" si="69"/>
        <v>V03AXФеррум сесквихлоратум солутум</v>
      </c>
      <c r="D4414" s="85" t="s">
        <v>13607</v>
      </c>
    </row>
    <row r="4415" spans="1:4" x14ac:dyDescent="0.25">
      <c r="A4415" s="85" t="s">
        <v>13526</v>
      </c>
      <c r="B4415" s="85" t="s">
        <v>17465</v>
      </c>
      <c r="C4415" s="37" t="str">
        <f t="shared" si="69"/>
        <v>V03AXТонзан-акут</v>
      </c>
      <c r="D4415" s="85" t="s">
        <v>13607</v>
      </c>
    </row>
    <row r="4416" spans="1:4" x14ac:dyDescent="0.25">
      <c r="A4416" s="85" t="s">
        <v>13526</v>
      </c>
      <c r="B4416" s="85" t="s">
        <v>17321</v>
      </c>
      <c r="C4416" s="37" t="str">
        <f t="shared" si="69"/>
        <v>V03AXСедум</v>
      </c>
      <c r="D4416" s="85" t="s">
        <v>13607</v>
      </c>
    </row>
    <row r="4417" spans="1:4" ht="30" x14ac:dyDescent="0.25">
      <c r="A4417" s="85" t="s">
        <v>13526</v>
      </c>
      <c r="B4417" s="85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5" t="s">
        <v>13607</v>
      </c>
    </row>
    <row r="4418" spans="1:4" x14ac:dyDescent="0.25">
      <c r="A4418" s="85" t="s">
        <v>13526</v>
      </c>
      <c r="B4418" s="85" t="s">
        <v>17535</v>
      </c>
      <c r="C4418" s="37" t="str">
        <f t="shared" si="69"/>
        <v>V03AXФиликс</v>
      </c>
      <c r="D4418" s="85" t="s">
        <v>13607</v>
      </c>
    </row>
    <row r="4419" spans="1:4" x14ac:dyDescent="0.25">
      <c r="A4419" s="85" t="s">
        <v>13526</v>
      </c>
      <c r="B4419" s="85" t="s">
        <v>17351</v>
      </c>
      <c r="C4419" s="37" t="str">
        <f t="shared" si="69"/>
        <v>V03AXСилицея композитум</v>
      </c>
      <c r="D4419" s="85" t="s">
        <v>13607</v>
      </c>
    </row>
    <row r="4420" spans="1:4" x14ac:dyDescent="0.25">
      <c r="A4420" s="85" t="s">
        <v>13526</v>
      </c>
      <c r="B4420" s="85" t="s">
        <v>17551</v>
      </c>
      <c r="C4420" s="37" t="str">
        <f t="shared" si="69"/>
        <v>V03AXФукус</v>
      </c>
      <c r="D4420" s="85" t="s">
        <v>13607</v>
      </c>
    </row>
    <row r="4421" spans="1:4" x14ac:dyDescent="0.25">
      <c r="A4421" s="85" t="s">
        <v>13526</v>
      </c>
      <c r="B4421" s="85" t="s">
        <v>17356</v>
      </c>
      <c r="C4421" s="37" t="str">
        <f t="shared" si="69"/>
        <v>V03AXСинюхи голубой корневища с корнями</v>
      </c>
      <c r="D4421" s="85" t="s">
        <v>13607</v>
      </c>
    </row>
    <row r="4422" spans="1:4" x14ac:dyDescent="0.25">
      <c r="A4422" s="85" t="s">
        <v>13526</v>
      </c>
      <c r="B4422" s="85" t="s">
        <v>17559</v>
      </c>
      <c r="C4422" s="37" t="str">
        <f t="shared" si="69"/>
        <v>V03AXХвощ зимующий</v>
      </c>
      <c r="D4422" s="85" t="s">
        <v>13607</v>
      </c>
    </row>
    <row r="4423" spans="1:4" x14ac:dyDescent="0.25">
      <c r="A4423" s="85" t="s">
        <v>13526</v>
      </c>
      <c r="B4423" s="85" t="s">
        <v>17358</v>
      </c>
      <c r="C4423" s="37" t="str">
        <f t="shared" si="69"/>
        <v>V03AXСклеросан</v>
      </c>
      <c r="D4423" s="85" t="s">
        <v>13607</v>
      </c>
    </row>
    <row r="4424" spans="1:4" x14ac:dyDescent="0.25">
      <c r="A4424" s="85" t="s">
        <v>13526</v>
      </c>
      <c r="B4424" s="85" t="s">
        <v>17569</v>
      </c>
      <c r="C4424" s="37" t="str">
        <f t="shared" si="69"/>
        <v>V03AXХеноподиум</v>
      </c>
      <c r="D4424" s="85" t="s">
        <v>13607</v>
      </c>
    </row>
    <row r="4425" spans="1:4" x14ac:dyDescent="0.25">
      <c r="A4425" s="85" t="s">
        <v>13526</v>
      </c>
      <c r="B4425" s="85" t="s">
        <v>17359</v>
      </c>
      <c r="C4425" s="37" t="str">
        <f t="shared" si="69"/>
        <v>V03AXСкрофулярия</v>
      </c>
      <c r="D4425" s="85" t="s">
        <v>13607</v>
      </c>
    </row>
    <row r="4426" spans="1:4" x14ac:dyDescent="0.25">
      <c r="A4426" s="85" t="s">
        <v>13526</v>
      </c>
      <c r="B4426" s="85" t="s">
        <v>17572</v>
      </c>
      <c r="C4426" s="37" t="str">
        <f t="shared" si="69"/>
        <v>V03AXХимафила</v>
      </c>
      <c r="D4426" s="85" t="s">
        <v>13607</v>
      </c>
    </row>
    <row r="4427" spans="1:4" x14ac:dyDescent="0.25">
      <c r="A4427" s="85" t="s">
        <v>13526</v>
      </c>
      <c r="B4427" s="85" t="s">
        <v>17365</v>
      </c>
      <c r="C4427" s="37" t="str">
        <f t="shared" si="69"/>
        <v>V03AXСмоковницы обыкновенной лист (Инжира лист)</v>
      </c>
      <c r="D4427" s="85" t="s">
        <v>13607</v>
      </c>
    </row>
    <row r="4428" spans="1:4" x14ac:dyDescent="0.25">
      <c r="A4428" s="85" t="s">
        <v>13526</v>
      </c>
      <c r="B4428" s="85" t="s">
        <v>17586</v>
      </c>
      <c r="C4428" s="37" t="str">
        <f t="shared" si="69"/>
        <v>V03AXХмеля соплодия</v>
      </c>
      <c r="D4428" s="85" t="s">
        <v>13607</v>
      </c>
    </row>
    <row r="4429" spans="1:4" x14ac:dyDescent="0.25">
      <c r="A4429" s="85" t="s">
        <v>13526</v>
      </c>
      <c r="B4429" s="85" t="s">
        <v>17609</v>
      </c>
      <c r="C4429" s="37" t="str">
        <f t="shared" si="69"/>
        <v>V03AXЦикута</v>
      </c>
      <c r="D4429" s="85" t="s">
        <v>13607</v>
      </c>
    </row>
    <row r="4430" spans="1:4" x14ac:dyDescent="0.25">
      <c r="A4430" s="85" t="s">
        <v>13526</v>
      </c>
      <c r="B4430" s="85" t="s">
        <v>17472</v>
      </c>
      <c r="C4430" s="37" t="str">
        <f t="shared" si="69"/>
        <v>V03AXТонзиллин-Эдас</v>
      </c>
      <c r="D4430" s="85" t="s">
        <v>13607</v>
      </c>
    </row>
    <row r="4431" spans="1:4" x14ac:dyDescent="0.25">
      <c r="A4431" s="85" t="s">
        <v>13526</v>
      </c>
      <c r="B4431" s="85" t="s">
        <v>17624</v>
      </c>
      <c r="C4431" s="37" t="str">
        <f t="shared" si="69"/>
        <v>V03AXЦиннамомум</v>
      </c>
      <c r="D4431" s="85" t="s">
        <v>13607</v>
      </c>
    </row>
    <row r="4432" spans="1:4" x14ac:dyDescent="0.25">
      <c r="A4432" s="85" t="s">
        <v>13526</v>
      </c>
      <c r="B4432" s="85" t="s">
        <v>17178</v>
      </c>
      <c r="C4432" s="37" t="str">
        <f t="shared" si="69"/>
        <v>V03AXПлантаго-плюс</v>
      </c>
      <c r="D4432" s="85" t="s">
        <v>13607</v>
      </c>
    </row>
    <row r="4433" spans="1:4" x14ac:dyDescent="0.25">
      <c r="A4433" s="85" t="s">
        <v>13526</v>
      </c>
      <c r="B4433" s="85" t="s">
        <v>17638</v>
      </c>
      <c r="C4433" s="37" t="str">
        <f t="shared" si="69"/>
        <v>V03AXЧайное дерево ДН</v>
      </c>
      <c r="D4433" s="85" t="s">
        <v>13607</v>
      </c>
    </row>
    <row r="4434" spans="1:4" x14ac:dyDescent="0.25">
      <c r="A4434" s="85" t="s">
        <v>13526</v>
      </c>
      <c r="B4434" s="85" t="s">
        <v>17476</v>
      </c>
      <c r="C4434" s="37" t="str">
        <f t="shared" si="69"/>
        <v>V03AXТонзипрет</v>
      </c>
      <c r="D4434" s="85" t="s">
        <v>13607</v>
      </c>
    </row>
    <row r="4435" spans="1:4" x14ac:dyDescent="0.25">
      <c r="A4435" s="85" t="s">
        <v>13526</v>
      </c>
      <c r="B4435" s="85" t="s">
        <v>17641</v>
      </c>
      <c r="C4435" s="37" t="str">
        <f t="shared" si="69"/>
        <v>V03AXЧернушка посевная</v>
      </c>
      <c r="D4435" s="85" t="s">
        <v>13607</v>
      </c>
    </row>
    <row r="4436" spans="1:4" x14ac:dyDescent="0.25">
      <c r="A4436" s="85" t="s">
        <v>13526</v>
      </c>
      <c r="B4436" s="85" t="s">
        <v>17477</v>
      </c>
      <c r="C4436" s="37" t="str">
        <f t="shared" si="69"/>
        <v>V03AXТополя почки</v>
      </c>
      <c r="D4436" s="85" t="s">
        <v>13607</v>
      </c>
    </row>
    <row r="4437" spans="1:4" x14ac:dyDescent="0.25">
      <c r="A4437" s="85" t="s">
        <v>13526</v>
      </c>
      <c r="B4437" s="85" t="s">
        <v>17650</v>
      </c>
      <c r="C4437" s="37" t="str">
        <f t="shared" si="69"/>
        <v>V03AXЧистел Эдас-110</v>
      </c>
      <c r="D4437" s="85" t="s">
        <v>13607</v>
      </c>
    </row>
    <row r="4438" spans="1:4" x14ac:dyDescent="0.25">
      <c r="A4438" s="85" t="s">
        <v>13526</v>
      </c>
      <c r="B4438" s="85" t="s">
        <v>17481</v>
      </c>
      <c r="C4438" s="37" t="str">
        <f t="shared" si="69"/>
        <v>V03AXТуссеин-Эдас (Эдас-133)</v>
      </c>
      <c r="D4438" s="85" t="s">
        <v>13607</v>
      </c>
    </row>
    <row r="4439" spans="1:4" x14ac:dyDescent="0.25">
      <c r="A4439" s="85" t="s">
        <v>13526</v>
      </c>
      <c r="B4439" s="85" t="s">
        <v>17655</v>
      </c>
      <c r="C4439" s="37" t="str">
        <f t="shared" si="69"/>
        <v>V03AXЧистотел большой</v>
      </c>
      <c r="D4439" s="85" t="s">
        <v>13607</v>
      </c>
    </row>
    <row r="4440" spans="1:4" x14ac:dyDescent="0.25">
      <c r="A4440" s="85" t="s">
        <v>13526</v>
      </c>
      <c r="B4440" s="85" t="s">
        <v>17180</v>
      </c>
      <c r="C4440" s="37" t="str">
        <f t="shared" si="69"/>
        <v>V03AXПлатинум</v>
      </c>
      <c r="D4440" s="85" t="s">
        <v>13607</v>
      </c>
    </row>
    <row r="4441" spans="1:4" x14ac:dyDescent="0.25">
      <c r="A4441" s="85" t="s">
        <v>13526</v>
      </c>
      <c r="B4441" s="85" t="s">
        <v>17662</v>
      </c>
      <c r="C4441" s="37" t="str">
        <f t="shared" si="69"/>
        <v>V03AXЩавеля конского корневища с корнями</v>
      </c>
      <c r="D4441" s="85" t="s">
        <v>13607</v>
      </c>
    </row>
    <row r="4442" spans="1:4" x14ac:dyDescent="0.25">
      <c r="A4442" s="85" t="s">
        <v>13526</v>
      </c>
      <c r="B4442" s="85" t="s">
        <v>17182</v>
      </c>
      <c r="C4442" s="37" t="str">
        <f t="shared" si="69"/>
        <v>V03AXПлаун булавовидный</v>
      </c>
      <c r="D4442" s="85" t="s">
        <v>13607</v>
      </c>
    </row>
    <row r="4443" spans="1:4" x14ac:dyDescent="0.25">
      <c r="A4443" s="85" t="s">
        <v>13526</v>
      </c>
      <c r="B4443" s="85" t="s">
        <v>17663</v>
      </c>
      <c r="C4443" s="37" t="str">
        <f t="shared" si="69"/>
        <v>V03AXЩавеля тяньшанского корневища и корни</v>
      </c>
      <c r="D4443" s="85" t="s">
        <v>13607</v>
      </c>
    </row>
    <row r="4444" spans="1:4" x14ac:dyDescent="0.25">
      <c r="A4444" s="85" t="s">
        <v>13526</v>
      </c>
      <c r="B4444" s="85" t="s">
        <v>17183</v>
      </c>
      <c r="C4444" s="37" t="str">
        <f t="shared" si="69"/>
        <v>V03AXПлауна-баранца трава</v>
      </c>
      <c r="D4444" s="85" t="s">
        <v>13607</v>
      </c>
    </row>
    <row r="4445" spans="1:4" x14ac:dyDescent="0.25">
      <c r="A4445" s="85" t="s">
        <v>13526</v>
      </c>
      <c r="B4445" s="85" t="s">
        <v>17668</v>
      </c>
      <c r="C4445" s="37" t="str">
        <f t="shared" si="69"/>
        <v>V03AXЭвкалиптус</v>
      </c>
      <c r="D4445" s="85" t="s">
        <v>13607</v>
      </c>
    </row>
    <row r="4446" spans="1:4" x14ac:dyDescent="0.25">
      <c r="A4446" s="85" t="s">
        <v>13526</v>
      </c>
      <c r="B4446" s="85" t="s">
        <v>17197</v>
      </c>
      <c r="C4446" s="37" t="str">
        <f t="shared" si="69"/>
        <v>V03AXПолидерм</v>
      </c>
      <c r="D4446" s="85" t="s">
        <v>13607</v>
      </c>
    </row>
    <row r="4447" spans="1:4" x14ac:dyDescent="0.25">
      <c r="A4447" s="85" t="s">
        <v>13526</v>
      </c>
      <c r="B4447" s="85" t="s">
        <v>17675</v>
      </c>
      <c r="C4447" s="37" t="str">
        <f t="shared" si="69"/>
        <v>V03AXЭкощит-Эдас (Эдас-136)</v>
      </c>
      <c r="D4447" s="85" t="s">
        <v>13607</v>
      </c>
    </row>
    <row r="4448" spans="1:4" x14ac:dyDescent="0.25">
      <c r="A4448" s="85" t="s">
        <v>13526</v>
      </c>
      <c r="B4448" s="85" t="s">
        <v>17208</v>
      </c>
      <c r="C4448" s="37" t="str">
        <f t="shared" si="69"/>
        <v>V03AXПоэтам</v>
      </c>
      <c r="D4448" s="85" t="s">
        <v>13607</v>
      </c>
    </row>
    <row r="4449" spans="1:4" x14ac:dyDescent="0.25">
      <c r="A4449" s="85" t="s">
        <v>13526</v>
      </c>
      <c r="B4449" s="85" t="s">
        <v>17679</v>
      </c>
      <c r="C4449" s="37" t="str">
        <f t="shared" si="69"/>
        <v>V03AXЭластин-Эдас (Эдас-938)</v>
      </c>
      <c r="D4449" s="85" t="s">
        <v>13607</v>
      </c>
    </row>
    <row r="4450" spans="1:4" x14ac:dyDescent="0.25">
      <c r="A4450" s="85" t="s">
        <v>13526</v>
      </c>
      <c r="B4450" s="85" t="s">
        <v>17488</v>
      </c>
      <c r="C4450" s="37" t="str">
        <f t="shared" si="69"/>
        <v>V03AXТуя-ГФ</v>
      </c>
      <c r="D4450" s="85" t="s">
        <v>13607</v>
      </c>
    </row>
    <row r="4451" spans="1:4" x14ac:dyDescent="0.25">
      <c r="A4451" s="85" t="s">
        <v>13526</v>
      </c>
      <c r="B4451" s="85" t="s">
        <v>17209</v>
      </c>
      <c r="C4451" s="37" t="str">
        <f t="shared" si="69"/>
        <v>V03AXПрепарат Б-190</v>
      </c>
      <c r="D4451" s="85" t="s">
        <v>13607</v>
      </c>
    </row>
    <row r="4452" spans="1:4" x14ac:dyDescent="0.25">
      <c r="A4452" s="85" t="s">
        <v>13526</v>
      </c>
      <c r="B4452" s="85" t="s">
        <v>17689</v>
      </c>
      <c r="C4452" s="37" t="str">
        <f t="shared" si="69"/>
        <v>V03AXЭскулюс ДН</v>
      </c>
      <c r="D4452" s="85" t="s">
        <v>13607</v>
      </c>
    </row>
    <row r="4453" spans="1:4" x14ac:dyDescent="0.25">
      <c r="A4453" s="85" t="s">
        <v>13526</v>
      </c>
      <c r="B4453" s="85" t="s">
        <v>17211</v>
      </c>
      <c r="C4453" s="37" t="str">
        <f t="shared" si="69"/>
        <v>V03AXПримула</v>
      </c>
      <c r="D4453" s="85" t="s">
        <v>13607</v>
      </c>
    </row>
    <row r="4454" spans="1:4" x14ac:dyDescent="0.25">
      <c r="A4454" s="85" t="s">
        <v>13526</v>
      </c>
      <c r="B4454" s="85" t="s">
        <v>17690</v>
      </c>
      <c r="C4454" s="37" t="str">
        <f t="shared" si="69"/>
        <v>V03AXЭскулюс композитум</v>
      </c>
      <c r="D4454" s="85" t="s">
        <v>13607</v>
      </c>
    </row>
    <row r="4455" spans="1:4" x14ac:dyDescent="0.25">
      <c r="A4455" s="85" t="s">
        <v>13526</v>
      </c>
      <c r="B4455" s="85" t="s">
        <v>17215</v>
      </c>
      <c r="C4455" s="37" t="str">
        <f t="shared" si="69"/>
        <v>V03AXПроктоит-ГФ</v>
      </c>
      <c r="D4455" s="85" t="s">
        <v>13607</v>
      </c>
    </row>
    <row r="4456" spans="1:4" x14ac:dyDescent="0.25">
      <c r="A4456" s="85" t="s">
        <v>13526</v>
      </c>
      <c r="B4456" s="85" t="s">
        <v>17694</v>
      </c>
      <c r="C4456" s="37" t="str">
        <f t="shared" si="69"/>
        <v>V03AXЭугения</v>
      </c>
      <c r="D4456" s="85" t="s">
        <v>13607</v>
      </c>
    </row>
    <row r="4457" spans="1:4" x14ac:dyDescent="0.25">
      <c r="A4457" s="85" t="s">
        <v>13526</v>
      </c>
      <c r="B4457" s="85" t="s">
        <v>17227</v>
      </c>
      <c r="C4457" s="37" t="str">
        <f t="shared" si="69"/>
        <v>V03AXПрунус</v>
      </c>
      <c r="D4457" s="85" t="s">
        <v>13607</v>
      </c>
    </row>
    <row r="4458" spans="1:4" x14ac:dyDescent="0.25">
      <c r="A4458" s="85" t="s">
        <v>13526</v>
      </c>
      <c r="B4458" s="85" t="s">
        <v>17697</v>
      </c>
      <c r="C4458" s="37" t="str">
        <f t="shared" si="69"/>
        <v>V03AXЭупаториум перфолиатум</v>
      </c>
      <c r="D4458" s="85" t="s">
        <v>13607</v>
      </c>
    </row>
    <row r="4459" spans="1:4" x14ac:dyDescent="0.25">
      <c r="A4459" s="85" t="s">
        <v>13526</v>
      </c>
      <c r="B4459" s="85" t="s">
        <v>17261</v>
      </c>
      <c r="C4459" s="37" t="str">
        <f t="shared" si="69"/>
        <v>V03AXРеписан</v>
      </c>
      <c r="D4459" s="85" t="s">
        <v>13607</v>
      </c>
    </row>
    <row r="4460" spans="1:4" x14ac:dyDescent="0.25">
      <c r="A4460" s="85" t="s">
        <v>13526</v>
      </c>
      <c r="B4460" s="85" t="s">
        <v>17703</v>
      </c>
      <c r="C4460" s="37" t="str">
        <f t="shared" si="69"/>
        <v>V03AXЭуфразия оффициналис</v>
      </c>
      <c r="D4460" s="85" t="s">
        <v>13607</v>
      </c>
    </row>
    <row r="4461" spans="1:4" x14ac:dyDescent="0.25">
      <c r="A4461" s="85" t="s">
        <v>13526</v>
      </c>
      <c r="B4461" s="85" t="s">
        <v>17265</v>
      </c>
      <c r="C4461" s="37" t="str">
        <f t="shared" ref="C4461:C4524" si="70">CONCATENATE(A4461,B4461)</f>
        <v>V03AXРинитал</v>
      </c>
      <c r="D4461" s="85" t="s">
        <v>13607</v>
      </c>
    </row>
    <row r="4462" spans="1:4" x14ac:dyDescent="0.25">
      <c r="A4462" s="85" t="s">
        <v>13526</v>
      </c>
      <c r="B4462" s="85" t="s">
        <v>17270</v>
      </c>
      <c r="C4462" s="37" t="str">
        <f t="shared" si="70"/>
        <v>V03AXРобинии лжеакации цветки</v>
      </c>
      <c r="D4462" s="85" t="s">
        <v>13607</v>
      </c>
    </row>
    <row r="4463" spans="1:4" x14ac:dyDescent="0.25">
      <c r="A4463" s="85" t="s">
        <v>13526</v>
      </c>
      <c r="B4463" s="85" t="s">
        <v>17705</v>
      </c>
      <c r="C4463" s="37" t="str">
        <f t="shared" si="70"/>
        <v>V03AXЭфедра вульгарис</v>
      </c>
      <c r="D4463" s="85" t="s">
        <v>13607</v>
      </c>
    </row>
    <row r="4464" spans="1:4" x14ac:dyDescent="0.25">
      <c r="A4464" s="85" t="s">
        <v>13526</v>
      </c>
      <c r="B4464" s="85" t="s">
        <v>17366</v>
      </c>
      <c r="C4464" s="37" t="str">
        <f t="shared" si="70"/>
        <v>V03AXСмородины черной ягоды</v>
      </c>
      <c r="D4464" s="85" t="s">
        <v>13607</v>
      </c>
    </row>
    <row r="4465" spans="1:4" x14ac:dyDescent="0.25">
      <c r="A4465" s="85" t="s">
        <v>13526</v>
      </c>
      <c r="B4465" s="85" t="s">
        <v>17709</v>
      </c>
      <c r="C4465" s="37" t="str">
        <f t="shared" si="70"/>
        <v>V03AXЭхинацея пурпурная</v>
      </c>
      <c r="D4465" s="85" t="s">
        <v>13607</v>
      </c>
    </row>
    <row r="4466" spans="1:4" x14ac:dyDescent="0.25">
      <c r="A4466" s="85" t="s">
        <v>13526</v>
      </c>
      <c r="B4466" s="85" t="s">
        <v>17712</v>
      </c>
      <c r="C4466" s="37" t="str">
        <f t="shared" si="70"/>
        <v>V03AXЮгланс</v>
      </c>
      <c r="D4466" s="85" t="s">
        <v>13607</v>
      </c>
    </row>
    <row r="4467" spans="1:4" x14ac:dyDescent="0.25">
      <c r="A4467" s="85" t="s">
        <v>13526</v>
      </c>
      <c r="B4467" s="85" t="s">
        <v>17368</v>
      </c>
      <c r="C4467" s="37" t="str">
        <f t="shared" si="70"/>
        <v>V03AXСнорСтоп</v>
      </c>
      <c r="D4467" s="85" t="s">
        <v>13607</v>
      </c>
    </row>
    <row r="4468" spans="1:4" x14ac:dyDescent="0.25">
      <c r="A4468" s="85" t="s">
        <v>13526</v>
      </c>
      <c r="B4468" s="85" t="s">
        <v>17284</v>
      </c>
      <c r="C4468" s="37" t="str">
        <f t="shared" si="70"/>
        <v>V03AXРубия</v>
      </c>
      <c r="D4468" s="85" t="s">
        <v>13607</v>
      </c>
    </row>
    <row r="4469" spans="1:4" x14ac:dyDescent="0.25">
      <c r="A4469" s="85" t="s">
        <v>13526</v>
      </c>
      <c r="B4469" s="85" t="s">
        <v>17370</v>
      </c>
      <c r="C4469" s="37" t="str">
        <f t="shared" si="70"/>
        <v>V03AXСолидаго виргауреа</v>
      </c>
      <c r="D4469" s="85" t="s">
        <v>13607</v>
      </c>
    </row>
    <row r="4470" spans="1:4" x14ac:dyDescent="0.25">
      <c r="A4470" s="85" t="s">
        <v>13526</v>
      </c>
      <c r="B4470" s="85" t="s">
        <v>17719</v>
      </c>
      <c r="C4470" s="37" t="str">
        <f t="shared" si="70"/>
        <v>V03AXЯкорцев стелющихся трава</v>
      </c>
      <c r="D4470" s="85" t="s">
        <v>13607</v>
      </c>
    </row>
    <row r="4471" spans="1:4" x14ac:dyDescent="0.25">
      <c r="A4471" s="85" t="s">
        <v>13526</v>
      </c>
      <c r="B4471" s="85" t="s">
        <v>17389</v>
      </c>
      <c r="C4471" s="37" t="str">
        <f t="shared" si="70"/>
        <v>V03AXСтальник колючий</v>
      </c>
      <c r="D4471" s="85" t="s">
        <v>13607</v>
      </c>
    </row>
    <row r="4472" spans="1:4" x14ac:dyDescent="0.25">
      <c r="A4472" s="85" t="s">
        <v>13526</v>
      </c>
      <c r="B4472" s="85" t="s">
        <v>17392</v>
      </c>
      <c r="C4472" s="37" t="str">
        <f t="shared" si="70"/>
        <v>V03AXСтаннум металликум</v>
      </c>
      <c r="D4472" s="85" t="s">
        <v>13607</v>
      </c>
    </row>
    <row r="4473" spans="1:4" x14ac:dyDescent="0.25">
      <c r="A4473" s="85" t="s">
        <v>13526</v>
      </c>
      <c r="B4473" s="85" t="s">
        <v>17166</v>
      </c>
      <c r="C4473" s="37" t="str">
        <f t="shared" si="70"/>
        <v>V03AXПеченочница благородная</v>
      </c>
      <c r="D4473" s="85" t="s">
        <v>13607</v>
      </c>
    </row>
    <row r="4474" spans="1:4" x14ac:dyDescent="0.25">
      <c r="A4474" s="85" t="s">
        <v>13526</v>
      </c>
      <c r="B4474" s="85" t="s">
        <v>17393</v>
      </c>
      <c r="C4474" s="37" t="str">
        <f t="shared" si="70"/>
        <v>V03AXСтафизагрия</v>
      </c>
      <c r="D4474" s="85" t="s">
        <v>13607</v>
      </c>
    </row>
    <row r="4475" spans="1:4" x14ac:dyDescent="0.25">
      <c r="A4475" s="85" t="s">
        <v>13526</v>
      </c>
      <c r="B4475" s="85" t="s">
        <v>17412</v>
      </c>
      <c r="C4475" s="37" t="str">
        <f t="shared" si="70"/>
        <v>V03AXСтрастоцвета мясо-красного трава</v>
      </c>
      <c r="D4475" s="85" t="s">
        <v>13607</v>
      </c>
    </row>
    <row r="4476" spans="1:4" x14ac:dyDescent="0.25">
      <c r="A4476" s="85" t="s">
        <v>13526</v>
      </c>
      <c r="B4476" s="85" t="s">
        <v>17439</v>
      </c>
      <c r="C4476" s="37" t="str">
        <f t="shared" si="70"/>
        <v>V03AXТаблетки КН</v>
      </c>
      <c r="D4476" s="85" t="s">
        <v>13607</v>
      </c>
    </row>
    <row r="4477" spans="1:4" x14ac:dyDescent="0.25">
      <c r="A4477" s="85" t="s">
        <v>13526</v>
      </c>
      <c r="B4477" s="85" t="s">
        <v>17419</v>
      </c>
      <c r="C4477" s="37" t="str">
        <f t="shared" si="70"/>
        <v>V03AXСтрофантус</v>
      </c>
      <c r="D4477" s="85" t="s">
        <v>13607</v>
      </c>
    </row>
    <row r="4478" spans="1:4" x14ac:dyDescent="0.25">
      <c r="A4478" s="85" t="s">
        <v>13526</v>
      </c>
      <c r="B4478" s="85" t="s">
        <v>17420</v>
      </c>
      <c r="C4478" s="37" t="str">
        <f t="shared" si="70"/>
        <v>V03AXСтрумель Т</v>
      </c>
      <c r="D4478" s="85" t="s">
        <v>13607</v>
      </c>
    </row>
    <row r="4479" spans="1:4" x14ac:dyDescent="0.25">
      <c r="A4479" s="85" t="s">
        <v>13526</v>
      </c>
      <c r="B4479" s="85" t="s">
        <v>17173</v>
      </c>
      <c r="C4479" s="37" t="str">
        <f t="shared" si="70"/>
        <v>V03AXПиона уклоняющегося трава</v>
      </c>
      <c r="D4479" s="85" t="s">
        <v>13607</v>
      </c>
    </row>
    <row r="4480" spans="1:4" x14ac:dyDescent="0.25">
      <c r="A4480" s="85" t="s">
        <v>13526</v>
      </c>
      <c r="B4480" s="85" t="s">
        <v>17442</v>
      </c>
      <c r="C4480" s="37" t="str">
        <f t="shared" si="70"/>
        <v>V03AXТаллиум-плюс</v>
      </c>
      <c r="D4480" s="85" t="s">
        <v>13607</v>
      </c>
    </row>
    <row r="4481" spans="1:4" x14ac:dyDescent="0.25">
      <c r="A4481" s="85" t="s">
        <v>13526</v>
      </c>
      <c r="B4481" s="85" t="s">
        <v>17114</v>
      </c>
      <c r="C4481" s="37" t="str">
        <f t="shared" si="70"/>
        <v>V03AXОсмиум</v>
      </c>
      <c r="D4481" s="85" t="s">
        <v>13607</v>
      </c>
    </row>
    <row r="4482" spans="1:4" x14ac:dyDescent="0.25">
      <c r="A4482" s="85" t="s">
        <v>13526</v>
      </c>
      <c r="B4482" s="85" t="s">
        <v>17452</v>
      </c>
      <c r="C4482" s="37" t="str">
        <f t="shared" si="70"/>
        <v>V03AXТермопсиса ланцетного трава</v>
      </c>
      <c r="D4482" s="85" t="s">
        <v>13607</v>
      </c>
    </row>
    <row r="4483" spans="1:4" x14ac:dyDescent="0.25">
      <c r="A4483" s="85" t="s">
        <v>13526</v>
      </c>
      <c r="B4483" s="85" t="s">
        <v>17455</v>
      </c>
      <c r="C4483" s="37" t="str">
        <f t="shared" si="70"/>
        <v>V03AXТерпентин обыкновенный</v>
      </c>
      <c r="D4483" s="85" t="s">
        <v>13607</v>
      </c>
    </row>
    <row r="4484" spans="1:4" x14ac:dyDescent="0.25">
      <c r="A4484" s="85" t="s">
        <v>13526</v>
      </c>
      <c r="B4484" s="85" t="s">
        <v>17440</v>
      </c>
      <c r="C4484" s="37" t="str">
        <f t="shared" si="70"/>
        <v>V03AXТаллиум</v>
      </c>
      <c r="D4484" s="85" t="s">
        <v>13607</v>
      </c>
    </row>
    <row r="4485" spans="1:4" x14ac:dyDescent="0.25">
      <c r="A4485" s="85" t="s">
        <v>13526</v>
      </c>
      <c r="B4485" s="85" t="s">
        <v>17462</v>
      </c>
      <c r="C4485" s="37" t="str">
        <f t="shared" si="70"/>
        <v>V03AXТоксикодендрона листьев свежих настойка</v>
      </c>
      <c r="D4485" s="85" t="s">
        <v>13607</v>
      </c>
    </row>
    <row r="4486" spans="1:4" ht="30" x14ac:dyDescent="0.25">
      <c r="A4486" s="85" t="s">
        <v>13526</v>
      </c>
      <c r="B4486" s="85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5" t="s">
        <v>13607</v>
      </c>
    </row>
    <row r="4487" spans="1:4" x14ac:dyDescent="0.25">
      <c r="A4487" s="85" t="s">
        <v>13526</v>
      </c>
      <c r="B4487" s="85" t="s">
        <v>17474</v>
      </c>
      <c r="C4487" s="37" t="str">
        <f t="shared" si="70"/>
        <v>V03AXТонзиллин-Эдас (Эдас-925)</v>
      </c>
      <c r="D4487" s="85" t="s">
        <v>13607</v>
      </c>
    </row>
    <row r="4488" spans="1:4" x14ac:dyDescent="0.25">
      <c r="A4488" s="85" t="s">
        <v>13526</v>
      </c>
      <c r="B4488" s="85" t="s">
        <v>17395</v>
      </c>
      <c r="C4488" s="37" t="str">
        <f t="shared" si="70"/>
        <v>V03AXСтеналгин</v>
      </c>
      <c r="D4488" s="85" t="s">
        <v>13607</v>
      </c>
    </row>
    <row r="4489" spans="1:4" x14ac:dyDescent="0.25">
      <c r="A4489" s="85" t="s">
        <v>13526</v>
      </c>
      <c r="B4489" s="85" t="s">
        <v>17398</v>
      </c>
      <c r="C4489" s="37" t="str">
        <f t="shared" si="70"/>
        <v>V03AXСтефании гладкой клубень с корнями</v>
      </c>
      <c r="D4489" s="85" t="s">
        <v>13607</v>
      </c>
    </row>
    <row r="4490" spans="1:4" x14ac:dyDescent="0.25">
      <c r="A4490" s="85" t="s">
        <v>13526</v>
      </c>
      <c r="B4490" s="85" t="s">
        <v>17400</v>
      </c>
      <c r="C4490" s="37" t="str">
        <f t="shared" si="70"/>
        <v>V03AXСтикта</v>
      </c>
      <c r="D4490" s="85" t="s">
        <v>13607</v>
      </c>
    </row>
    <row r="4491" spans="1:4" x14ac:dyDescent="0.25">
      <c r="A4491" s="85" t="s">
        <v>13526</v>
      </c>
      <c r="B4491" s="85" t="s">
        <v>17402</v>
      </c>
      <c r="C4491" s="37" t="str">
        <f t="shared" si="70"/>
        <v>V03AXСтогриппин-Эдас (Эдас-103)</v>
      </c>
      <c r="D4491" s="85" t="s">
        <v>13607</v>
      </c>
    </row>
    <row r="4492" spans="1:4" x14ac:dyDescent="0.25">
      <c r="A4492" s="85" t="s">
        <v>13526</v>
      </c>
      <c r="B4492" s="85" t="s">
        <v>17491</v>
      </c>
      <c r="C4492" s="37" t="str">
        <f t="shared" si="70"/>
        <v>V03AXТысячелистника цветки</v>
      </c>
      <c r="D4492" s="85" t="s">
        <v>13607</v>
      </c>
    </row>
    <row r="4493" spans="1:4" x14ac:dyDescent="0.25">
      <c r="A4493" s="85" t="s">
        <v>13526</v>
      </c>
      <c r="B4493" s="85" t="s">
        <v>17421</v>
      </c>
      <c r="C4493" s="37" t="str">
        <f t="shared" si="70"/>
        <v>V03AXСубетта</v>
      </c>
      <c r="D4493" s="85" t="s">
        <v>13607</v>
      </c>
    </row>
    <row r="4494" spans="1:4" x14ac:dyDescent="0.25">
      <c r="A4494" s="85" t="s">
        <v>13526</v>
      </c>
      <c r="B4494" s="85" t="s">
        <v>17291</v>
      </c>
      <c r="C4494" s="37" t="str">
        <f t="shared" si="70"/>
        <v>V03AXРус-ГФ</v>
      </c>
      <c r="D4494" s="85" t="s">
        <v>13607</v>
      </c>
    </row>
    <row r="4495" spans="1:4" x14ac:dyDescent="0.25">
      <c r="A4495" s="85" t="s">
        <v>13526</v>
      </c>
      <c r="B4495" s="85" t="s">
        <v>17411</v>
      </c>
      <c r="C4495" s="37" t="str">
        <f t="shared" si="70"/>
        <v>V03AXСтрастоцвет (Пассифлора инкарнатная)</v>
      </c>
      <c r="D4495" s="85" t="s">
        <v>13607</v>
      </c>
    </row>
    <row r="4496" spans="1:4" x14ac:dyDescent="0.25">
      <c r="A4496" s="85" t="s">
        <v>13526</v>
      </c>
      <c r="B4496" s="85" t="s">
        <v>17426</v>
      </c>
      <c r="C4496" s="37" t="str">
        <f t="shared" si="70"/>
        <v>V03AXСульфур йодатум</v>
      </c>
      <c r="D4496" s="85" t="s">
        <v>13607</v>
      </c>
    </row>
    <row r="4497" spans="1:4" x14ac:dyDescent="0.25">
      <c r="A4497" s="85" t="s">
        <v>13526</v>
      </c>
      <c r="B4497" s="85" t="s">
        <v>17430</v>
      </c>
      <c r="C4497" s="37" t="str">
        <f t="shared" si="70"/>
        <v>V03AXСурьмы и калия тартрат</v>
      </c>
      <c r="D4497" s="85" t="s">
        <v>13607</v>
      </c>
    </row>
    <row r="4498" spans="1:4" x14ac:dyDescent="0.25">
      <c r="A4498" s="85" t="s">
        <v>13526</v>
      </c>
      <c r="B4498" s="85" t="s">
        <v>17434</v>
      </c>
      <c r="C4498" s="37" t="str">
        <f t="shared" si="70"/>
        <v>V03AXСцилла</v>
      </c>
      <c r="D4498" s="85" t="s">
        <v>13607</v>
      </c>
    </row>
    <row r="4499" spans="1:4" x14ac:dyDescent="0.25">
      <c r="A4499" s="85" t="s">
        <v>13526</v>
      </c>
      <c r="B4499" s="85" t="s">
        <v>17436</v>
      </c>
      <c r="C4499" s="37" t="str">
        <f t="shared" si="70"/>
        <v>V03AXТабакум</v>
      </c>
      <c r="D4499" s="85" t="s">
        <v>13607</v>
      </c>
    </row>
    <row r="4500" spans="1:4" x14ac:dyDescent="0.25">
      <c r="A4500" s="85" t="s">
        <v>13526</v>
      </c>
      <c r="B4500" s="85" t="s">
        <v>17492</v>
      </c>
      <c r="C4500" s="37" t="str">
        <f t="shared" si="70"/>
        <v>V03AXУбихинон композитум</v>
      </c>
      <c r="D4500" s="85" t="s">
        <v>13607</v>
      </c>
    </row>
    <row r="4501" spans="1:4" x14ac:dyDescent="0.25">
      <c r="A4501" s="85" t="s">
        <v>13526</v>
      </c>
      <c r="B4501" s="85" t="s">
        <v>17296</v>
      </c>
      <c r="C4501" s="37" t="str">
        <f t="shared" si="70"/>
        <v>V03AXРута-плюс</v>
      </c>
      <c r="D4501" s="85" t="s">
        <v>13607</v>
      </c>
    </row>
    <row r="4502" spans="1:4" x14ac:dyDescent="0.25">
      <c r="A4502" s="85" t="s">
        <v>13526</v>
      </c>
      <c r="B4502" s="85" t="s">
        <v>17435</v>
      </c>
      <c r="C4502" s="37" t="str">
        <f t="shared" si="70"/>
        <v>V03AXТабак настоящий</v>
      </c>
      <c r="D4502" s="85" t="s">
        <v>13607</v>
      </c>
    </row>
    <row r="4503" spans="1:4" x14ac:dyDescent="0.25">
      <c r="A4503" s="85" t="s">
        <v>13526</v>
      </c>
      <c r="B4503" s="85" t="s">
        <v>17441</v>
      </c>
      <c r="C4503" s="37" t="str">
        <f t="shared" si="70"/>
        <v>V03AXТаллиум ацетикум</v>
      </c>
      <c r="D4503" s="85" t="s">
        <v>13607</v>
      </c>
    </row>
    <row r="4504" spans="1:4" x14ac:dyDescent="0.25">
      <c r="A4504" s="85" t="s">
        <v>13526</v>
      </c>
      <c r="B4504" s="85" t="s">
        <v>17444</v>
      </c>
      <c r="C4504" s="37" t="str">
        <f t="shared" si="70"/>
        <v>V03AXТараксакум</v>
      </c>
      <c r="D4504" s="85" t="s">
        <v>13607</v>
      </c>
    </row>
    <row r="4505" spans="1:4" x14ac:dyDescent="0.25">
      <c r="A4505" s="85" t="s">
        <v>13526</v>
      </c>
      <c r="B4505" s="85" t="s">
        <v>17451</v>
      </c>
      <c r="C4505" s="37" t="str">
        <f t="shared" si="70"/>
        <v>V03AXТеридион</v>
      </c>
      <c r="D4505" s="85" t="s">
        <v>13607</v>
      </c>
    </row>
    <row r="4506" spans="1:4" x14ac:dyDescent="0.25">
      <c r="A4506" s="85" t="s">
        <v>13526</v>
      </c>
      <c r="B4506" s="85" t="s">
        <v>17513</v>
      </c>
      <c r="C4506" s="37" t="str">
        <f t="shared" si="70"/>
        <v>V03AXФарингол-Эдас</v>
      </c>
      <c r="D4506" s="85" t="s">
        <v>13607</v>
      </c>
    </row>
    <row r="4507" spans="1:4" x14ac:dyDescent="0.25">
      <c r="A4507" s="85" t="s">
        <v>13526</v>
      </c>
      <c r="B4507" s="85" t="s">
        <v>17460</v>
      </c>
      <c r="C4507" s="37" t="str">
        <f t="shared" si="70"/>
        <v>V03AXТоксикодендрон дуболистный</v>
      </c>
      <c r="D4507" s="85" t="s">
        <v>13607</v>
      </c>
    </row>
    <row r="4508" spans="1:4" x14ac:dyDescent="0.25">
      <c r="A4508" s="85" t="s">
        <v>13526</v>
      </c>
      <c r="B4508" s="85" t="s">
        <v>17475</v>
      </c>
      <c r="C4508" s="37" t="str">
        <f t="shared" si="70"/>
        <v>V03AXТонзилотрен</v>
      </c>
      <c r="D4508" s="85" t="s">
        <v>13607</v>
      </c>
    </row>
    <row r="4509" spans="1:4" x14ac:dyDescent="0.25">
      <c r="A4509" s="85" t="s">
        <v>13526</v>
      </c>
      <c r="B4509" s="85" t="s">
        <v>17479</v>
      </c>
      <c r="C4509" s="37" t="str">
        <f t="shared" si="70"/>
        <v>V03AXТравохол</v>
      </c>
      <c r="D4509" s="85" t="s">
        <v>13607</v>
      </c>
    </row>
    <row r="4510" spans="1:4" x14ac:dyDescent="0.25">
      <c r="A4510" s="85" t="s">
        <v>13526</v>
      </c>
      <c r="B4510" s="85" t="s">
        <v>17483</v>
      </c>
      <c r="C4510" s="37" t="str">
        <f t="shared" si="70"/>
        <v>V03AXТуя</v>
      </c>
      <c r="D4510" s="85" t="s">
        <v>13607</v>
      </c>
    </row>
    <row r="4511" spans="1:4" x14ac:dyDescent="0.25">
      <c r="A4511" s="85" t="s">
        <v>13526</v>
      </c>
      <c r="B4511" s="85" t="s">
        <v>17489</v>
      </c>
      <c r="C4511" s="37" t="str">
        <f t="shared" si="70"/>
        <v>V03AXТуя-плюс</v>
      </c>
      <c r="D4511" s="85" t="s">
        <v>13607</v>
      </c>
    </row>
    <row r="4512" spans="1:4" x14ac:dyDescent="0.25">
      <c r="A4512" s="85" t="s">
        <v>13526</v>
      </c>
      <c r="B4512" s="85" t="s">
        <v>17498</v>
      </c>
      <c r="C4512" s="37" t="str">
        <f t="shared" si="70"/>
        <v>V03AXУргинея</v>
      </c>
      <c r="D4512" s="85" t="s">
        <v>13607</v>
      </c>
    </row>
    <row r="4513" spans="1:4" x14ac:dyDescent="0.25">
      <c r="A4513" s="85" t="s">
        <v>13526</v>
      </c>
      <c r="B4513" s="85" t="s">
        <v>17516</v>
      </c>
      <c r="C4513" s="37" t="str">
        <f t="shared" si="70"/>
        <v>V03AXФебрисан-Эдас (Эдас-307М)</v>
      </c>
      <c r="D4513" s="85" t="s">
        <v>13607</v>
      </c>
    </row>
    <row r="4514" spans="1:4" x14ac:dyDescent="0.25">
      <c r="A4514" s="85" t="s">
        <v>13526</v>
      </c>
      <c r="B4514" s="85" t="s">
        <v>17507</v>
      </c>
      <c r="C4514" s="37" t="str">
        <f t="shared" si="70"/>
        <v>V03AXУртика-плюс</v>
      </c>
      <c r="D4514" s="85" t="s">
        <v>13607</v>
      </c>
    </row>
    <row r="4515" spans="1:4" x14ac:dyDescent="0.25">
      <c r="A4515" s="85" t="s">
        <v>13526</v>
      </c>
      <c r="B4515" s="85" t="s">
        <v>16412</v>
      </c>
      <c r="C4515" s="37" t="str">
        <f t="shared" si="70"/>
        <v>V03AXГепар композитум</v>
      </c>
      <c r="D4515" s="85" t="s">
        <v>13607</v>
      </c>
    </row>
    <row r="4516" spans="1:4" x14ac:dyDescent="0.25">
      <c r="A4516" s="85" t="s">
        <v>13526</v>
      </c>
      <c r="B4516" s="85" t="s">
        <v>15993</v>
      </c>
      <c r="C4516" s="37" t="str">
        <f t="shared" si="70"/>
        <v>V03AXАвена сатива</v>
      </c>
      <c r="D4516" s="85" t="s">
        <v>13607</v>
      </c>
    </row>
    <row r="4517" spans="1:4" x14ac:dyDescent="0.25">
      <c r="A4517" s="85" t="s">
        <v>13526</v>
      </c>
      <c r="B4517" s="85" t="s">
        <v>16416</v>
      </c>
      <c r="C4517" s="37" t="str">
        <f t="shared" si="70"/>
        <v>V03AXГепатодренол</v>
      </c>
      <c r="D4517" s="85" t="s">
        <v>13607</v>
      </c>
    </row>
    <row r="4518" spans="1:4" x14ac:dyDescent="0.25">
      <c r="A4518" s="85" t="s">
        <v>13526</v>
      </c>
      <c r="B4518" s="85" t="s">
        <v>15994</v>
      </c>
      <c r="C4518" s="37" t="str">
        <f t="shared" si="70"/>
        <v>V03AXАвена-плюс</v>
      </c>
      <c r="D4518" s="85" t="s">
        <v>13607</v>
      </c>
    </row>
    <row r="4519" spans="1:4" x14ac:dyDescent="0.25">
      <c r="A4519" s="85" t="s">
        <v>13526</v>
      </c>
      <c r="B4519" s="85" t="s">
        <v>16417</v>
      </c>
      <c r="C4519" s="37" t="str">
        <f t="shared" si="70"/>
        <v>V03AXГепатон Эдас-129</v>
      </c>
      <c r="D4519" s="85" t="s">
        <v>13607</v>
      </c>
    </row>
    <row r="4520" spans="1:4" x14ac:dyDescent="0.25">
      <c r="A4520" s="85" t="s">
        <v>13526</v>
      </c>
      <c r="B4520" s="85" t="s">
        <v>15996</v>
      </c>
      <c r="C4520" s="37" t="str">
        <f t="shared" si="70"/>
        <v>V03AXАвенок плюс</v>
      </c>
      <c r="D4520" s="85" t="s">
        <v>13607</v>
      </c>
    </row>
    <row r="4521" spans="1:4" x14ac:dyDescent="0.25">
      <c r="A4521" s="85" t="s">
        <v>13526</v>
      </c>
      <c r="B4521" s="85" t="s">
        <v>16420</v>
      </c>
      <c r="C4521" s="37" t="str">
        <f t="shared" si="70"/>
        <v>V03AXГепа-Эдас (Эдас-953)</v>
      </c>
      <c r="D4521" s="85" t="s">
        <v>13607</v>
      </c>
    </row>
    <row r="4522" spans="1:4" x14ac:dyDescent="0.25">
      <c r="A4522" s="85" t="s">
        <v>13526</v>
      </c>
      <c r="B4522" s="85" t="s">
        <v>16008</v>
      </c>
      <c r="C4522" s="37" t="str">
        <f t="shared" si="70"/>
        <v>V03AXАгри</v>
      </c>
      <c r="D4522" s="85" t="s">
        <v>13607</v>
      </c>
    </row>
    <row r="4523" spans="1:4" x14ac:dyDescent="0.25">
      <c r="A4523" s="85" t="s">
        <v>13526</v>
      </c>
      <c r="B4523" s="85" t="s">
        <v>16423</v>
      </c>
      <c r="C4523" s="37" t="str">
        <f t="shared" si="70"/>
        <v>V03AXГидраргирум солюбилис Ганеманни</v>
      </c>
      <c r="D4523" s="85" t="s">
        <v>13607</v>
      </c>
    </row>
    <row r="4524" spans="1:4" x14ac:dyDescent="0.25">
      <c r="A4524" s="85" t="s">
        <v>13526</v>
      </c>
      <c r="B4524" s="85" t="s">
        <v>16012</v>
      </c>
      <c r="C4524" s="37" t="str">
        <f t="shared" si="70"/>
        <v>V03AXАдам</v>
      </c>
      <c r="D4524" s="85" t="s">
        <v>13607</v>
      </c>
    </row>
    <row r="4525" spans="1:4" x14ac:dyDescent="0.25">
      <c r="A4525" s="85" t="s">
        <v>13526</v>
      </c>
      <c r="B4525" s="85" t="s">
        <v>16430</v>
      </c>
      <c r="C4525" s="37" t="str">
        <f t="shared" ref="C4525:C4588" si="71">CONCATENATE(A4525,B4525)</f>
        <v>V03AXГипертол-Эдас (Эдас-937)</v>
      </c>
      <c r="D4525" s="85" t="s">
        <v>13607</v>
      </c>
    </row>
    <row r="4526" spans="1:4" ht="30" x14ac:dyDescent="0.25">
      <c r="A4526" s="85" t="s">
        <v>13526</v>
      </c>
      <c r="B4526" s="85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5" t="s">
        <v>13607</v>
      </c>
    </row>
    <row r="4527" spans="1:4" x14ac:dyDescent="0.25">
      <c r="A4527" s="85" t="s">
        <v>13526</v>
      </c>
      <c r="B4527" s="85" t="s">
        <v>16433</v>
      </c>
      <c r="C4527" s="37" t="str">
        <f t="shared" si="71"/>
        <v>V03AXГипоэнурез-Эдас (Эдас-141)</v>
      </c>
      <c r="D4527" s="85" t="s">
        <v>13607</v>
      </c>
    </row>
    <row r="4528" spans="1:4" ht="30" x14ac:dyDescent="0.25">
      <c r="A4528" s="85" t="s">
        <v>13526</v>
      </c>
      <c r="B4528" s="85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5" t="s">
        <v>13607</v>
      </c>
    </row>
    <row r="4529" spans="1:4" x14ac:dyDescent="0.25">
      <c r="A4529" s="85" t="s">
        <v>13526</v>
      </c>
      <c r="B4529" s="85" t="s">
        <v>16047</v>
      </c>
      <c r="C4529" s="37" t="str">
        <f t="shared" si="71"/>
        <v>V03AXАлкостоп-Эдас (Эдас-951)</v>
      </c>
      <c r="D4529" s="85" t="s">
        <v>13607</v>
      </c>
    </row>
    <row r="4530" spans="1:4" ht="30" x14ac:dyDescent="0.25">
      <c r="A4530" s="85" t="s">
        <v>13526</v>
      </c>
      <c r="B4530" s="85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5" t="s">
        <v>13607</v>
      </c>
    </row>
    <row r="4531" spans="1:4" x14ac:dyDescent="0.25">
      <c r="A4531" s="85" t="s">
        <v>13526</v>
      </c>
      <c r="B4531" s="85" t="s">
        <v>16327</v>
      </c>
      <c r="C4531" s="37" t="str">
        <f t="shared" si="71"/>
        <v>V03AXВалерианы лекарственной трава</v>
      </c>
      <c r="D4531" s="85" t="s">
        <v>13607</v>
      </c>
    </row>
    <row r="4532" spans="1:4" ht="30" x14ac:dyDescent="0.25">
      <c r="A4532" s="85" t="s">
        <v>13526</v>
      </c>
      <c r="B4532" s="85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5" t="s">
        <v>13607</v>
      </c>
    </row>
    <row r="4533" spans="1:4" x14ac:dyDescent="0.25">
      <c r="A4533" s="85" t="s">
        <v>13526</v>
      </c>
      <c r="B4533" s="85" t="s">
        <v>16123</v>
      </c>
      <c r="C4533" s="37" t="str">
        <f t="shared" si="71"/>
        <v>V03AXАпис комп.</v>
      </c>
      <c r="D4533" s="85" t="s">
        <v>13607</v>
      </c>
    </row>
    <row r="4534" spans="1:4" ht="30" x14ac:dyDescent="0.25">
      <c r="A4534" s="85" t="s">
        <v>13526</v>
      </c>
      <c r="B4534" s="85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5" t="s">
        <v>13607</v>
      </c>
    </row>
    <row r="4535" spans="1:4" x14ac:dyDescent="0.25">
      <c r="A4535" s="85" t="s">
        <v>13526</v>
      </c>
      <c r="B4535" s="85" t="s">
        <v>16048</v>
      </c>
      <c r="C4535" s="37" t="str">
        <f t="shared" si="71"/>
        <v>V03AXАллергоит</v>
      </c>
      <c r="D4535" s="85" t="s">
        <v>13607</v>
      </c>
    </row>
    <row r="4536" spans="1:4" x14ac:dyDescent="0.25">
      <c r="A4536" s="85" t="s">
        <v>13526</v>
      </c>
      <c r="B4536" s="85" t="s">
        <v>16476</v>
      </c>
      <c r="C4536" s="37" t="str">
        <f t="shared" si="71"/>
        <v>V03AXГорчицы семя</v>
      </c>
      <c r="D4536" s="85" t="s">
        <v>13607</v>
      </c>
    </row>
    <row r="4537" spans="1:4" x14ac:dyDescent="0.25">
      <c r="A4537" s="85" t="s">
        <v>13526</v>
      </c>
      <c r="B4537" s="85" t="s">
        <v>16051</v>
      </c>
      <c r="C4537" s="37" t="str">
        <f t="shared" si="71"/>
        <v>V03AXАллергонал-Эдас (Эдас-930)</v>
      </c>
      <c r="D4537" s="85" t="s">
        <v>13607</v>
      </c>
    </row>
    <row r="4538" spans="1:4" x14ac:dyDescent="0.25">
      <c r="A4538" s="85" t="s">
        <v>13526</v>
      </c>
      <c r="B4538" s="85" t="s">
        <v>16477</v>
      </c>
      <c r="C4538" s="37" t="str">
        <f t="shared" si="71"/>
        <v>V03AXГоссипиум</v>
      </c>
      <c r="D4538" s="85" t="s">
        <v>13607</v>
      </c>
    </row>
    <row r="4539" spans="1:4" x14ac:dyDescent="0.25">
      <c r="A4539" s="85" t="s">
        <v>13526</v>
      </c>
      <c r="B4539" s="85" t="s">
        <v>16054</v>
      </c>
      <c r="C4539" s="37" t="str">
        <f t="shared" si="71"/>
        <v>V03AXАллиум Композитум-ГФ</v>
      </c>
      <c r="D4539" s="85" t="s">
        <v>13607</v>
      </c>
    </row>
    <row r="4540" spans="1:4" x14ac:dyDescent="0.25">
      <c r="A4540" s="85" t="s">
        <v>13526</v>
      </c>
      <c r="B4540" s="85" t="s">
        <v>16479</v>
      </c>
      <c r="C4540" s="37" t="str">
        <f t="shared" si="71"/>
        <v>V03AXГратиола</v>
      </c>
      <c r="D4540" s="85" t="s">
        <v>13607</v>
      </c>
    </row>
    <row r="4541" spans="1:4" x14ac:dyDescent="0.25">
      <c r="A4541" s="85" t="s">
        <v>13526</v>
      </c>
      <c r="B4541" s="85" t="s">
        <v>16055</v>
      </c>
      <c r="C4541" s="37" t="str">
        <f t="shared" si="71"/>
        <v>V03AXАллиум сативум</v>
      </c>
      <c r="D4541" s="85" t="s">
        <v>13607</v>
      </c>
    </row>
    <row r="4542" spans="1:4" x14ac:dyDescent="0.25">
      <c r="A4542" s="85" t="s">
        <v>13526</v>
      </c>
      <c r="B4542" s="85" t="s">
        <v>16481</v>
      </c>
      <c r="C4542" s="37" t="str">
        <f t="shared" si="71"/>
        <v>V03AXГрафитес</v>
      </c>
      <c r="D4542" s="85" t="s">
        <v>13607</v>
      </c>
    </row>
    <row r="4543" spans="1:4" x14ac:dyDescent="0.25">
      <c r="A4543" s="85" t="s">
        <v>13526</v>
      </c>
      <c r="B4543" s="85" t="s">
        <v>16068</v>
      </c>
      <c r="C4543" s="37" t="str">
        <f t="shared" si="71"/>
        <v>V03AXАлюминиум хлоридум</v>
      </c>
      <c r="D4543" s="85" t="s">
        <v>13607</v>
      </c>
    </row>
    <row r="4544" spans="1:4" x14ac:dyDescent="0.25">
      <c r="A4544" s="85" t="s">
        <v>13526</v>
      </c>
      <c r="B4544" s="85" t="s">
        <v>16482</v>
      </c>
      <c r="C4544" s="37" t="str">
        <f t="shared" si="71"/>
        <v>V03AXГрафитус-ГФ</v>
      </c>
      <c r="D4544" s="85" t="s">
        <v>13607</v>
      </c>
    </row>
    <row r="4545" spans="1:4" x14ac:dyDescent="0.25">
      <c r="A4545" s="85" t="s">
        <v>13526</v>
      </c>
      <c r="B4545" s="85" t="s">
        <v>16073</v>
      </c>
      <c r="C4545" s="37" t="str">
        <f t="shared" si="71"/>
        <v>V03AXАмилнитрозум</v>
      </c>
      <c r="D4545" s="85" t="s">
        <v>13607</v>
      </c>
    </row>
    <row r="4546" spans="1:4" x14ac:dyDescent="0.25">
      <c r="A4546" s="85" t="s">
        <v>13526</v>
      </c>
      <c r="B4546" s="85" t="s">
        <v>16329</v>
      </c>
      <c r="C4546" s="37" t="str">
        <f t="shared" si="71"/>
        <v>V03AXВасилистника вонючего настойка</v>
      </c>
      <c r="D4546" s="85" t="s">
        <v>13607</v>
      </c>
    </row>
    <row r="4547" spans="1:4" x14ac:dyDescent="0.25">
      <c r="A4547" s="85" t="s">
        <v>13526</v>
      </c>
      <c r="B4547" s="85" t="s">
        <v>16485</v>
      </c>
      <c r="C4547" s="37" t="str">
        <f t="shared" si="71"/>
        <v>V03AXГрациол-Эдас (Эдас-107)</v>
      </c>
      <c r="D4547" s="85" t="s">
        <v>13607</v>
      </c>
    </row>
    <row r="4548" spans="1:4" ht="30" x14ac:dyDescent="0.25">
      <c r="A4548" s="85" t="s">
        <v>13526</v>
      </c>
      <c r="B4548" s="85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5" t="s">
        <v>13607</v>
      </c>
    </row>
    <row r="4549" spans="1:4" x14ac:dyDescent="0.25">
      <c r="A4549" s="85" t="s">
        <v>13526</v>
      </c>
      <c r="B4549" s="85" t="s">
        <v>16505</v>
      </c>
      <c r="C4549" s="37" t="str">
        <f t="shared" si="71"/>
        <v>V03AXДефекол-Эдас (Эдас-924)</v>
      </c>
      <c r="D4549" s="85" t="s">
        <v>13607</v>
      </c>
    </row>
    <row r="4550" spans="1:4" x14ac:dyDescent="0.25">
      <c r="A4550" s="85" t="s">
        <v>13526</v>
      </c>
      <c r="B4550" s="85" t="s">
        <v>16075</v>
      </c>
      <c r="C4550" s="37" t="str">
        <f t="shared" si="71"/>
        <v>V03AXАмми зубная (смесь плодов с половой)</v>
      </c>
      <c r="D4550" s="85" t="s">
        <v>13607</v>
      </c>
    </row>
    <row r="4551" spans="1:4" x14ac:dyDescent="0.25">
      <c r="A4551" s="85" t="s">
        <v>13526</v>
      </c>
      <c r="B4551" s="85" t="s">
        <v>16507</v>
      </c>
      <c r="C4551" s="37" t="str">
        <f t="shared" si="71"/>
        <v>V03AXДиаб Эдас-112</v>
      </c>
      <c r="D4551" s="85" t="s">
        <v>13607</v>
      </c>
    </row>
    <row r="4552" spans="1:4" x14ac:dyDescent="0.25">
      <c r="A4552" s="85" t="s">
        <v>13526</v>
      </c>
      <c r="B4552" s="85" t="s">
        <v>16078</v>
      </c>
      <c r="C4552" s="37" t="str">
        <f t="shared" si="71"/>
        <v>V03AXАммониум фосфорикум</v>
      </c>
      <c r="D4552" s="85" t="s">
        <v>13607</v>
      </c>
    </row>
    <row r="4553" spans="1:4" x14ac:dyDescent="0.25">
      <c r="A4553" s="85" t="s">
        <v>13526</v>
      </c>
      <c r="B4553" s="85" t="s">
        <v>16510</v>
      </c>
      <c r="C4553" s="37" t="str">
        <f t="shared" si="71"/>
        <v>V03AXДиаб-Эдас (Эдас-112)</v>
      </c>
      <c r="D4553" s="85" t="s">
        <v>13607</v>
      </c>
    </row>
    <row r="4554" spans="1:4" x14ac:dyDescent="0.25">
      <c r="A4554" s="85" t="s">
        <v>13526</v>
      </c>
      <c r="B4554" s="85" t="s">
        <v>16330</v>
      </c>
      <c r="C4554" s="37" t="str">
        <f t="shared" si="71"/>
        <v>V03AXВасилистника вонючего трава</v>
      </c>
      <c r="D4554" s="85" t="s">
        <v>13607</v>
      </c>
    </row>
    <row r="4555" spans="1:4" ht="30" x14ac:dyDescent="0.25">
      <c r="A4555" s="85" t="s">
        <v>13526</v>
      </c>
      <c r="B4555" s="85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5" t="s">
        <v>13607</v>
      </c>
    </row>
    <row r="4556" spans="1:4" x14ac:dyDescent="0.25">
      <c r="A4556" s="85" t="s">
        <v>13526</v>
      </c>
      <c r="B4556" s="85" t="s">
        <v>16124</v>
      </c>
      <c r="C4556" s="37" t="str">
        <f t="shared" si="71"/>
        <v>V03AXАпис меллифика (Апис)</v>
      </c>
      <c r="D4556" s="85" t="s">
        <v>13607</v>
      </c>
    </row>
    <row r="4557" spans="1:4" x14ac:dyDescent="0.25">
      <c r="A4557" s="85" t="s">
        <v>13526</v>
      </c>
      <c r="B4557" s="85" t="s">
        <v>16471</v>
      </c>
      <c r="C4557" s="37" t="str">
        <f t="shared" si="71"/>
        <v>V03AXГорицвета весеннего трава</v>
      </c>
      <c r="D4557" s="85" t="s">
        <v>13607</v>
      </c>
    </row>
    <row r="4558" spans="1:4" x14ac:dyDescent="0.25">
      <c r="A4558" s="85" t="s">
        <v>13526</v>
      </c>
      <c r="B4558" s="85" t="s">
        <v>16133</v>
      </c>
      <c r="C4558" s="37" t="str">
        <f t="shared" si="71"/>
        <v>V03AXАрахисовое масло</v>
      </c>
      <c r="D4558" s="85" t="s">
        <v>13607</v>
      </c>
    </row>
    <row r="4559" spans="1:4" x14ac:dyDescent="0.25">
      <c r="A4559" s="85" t="s">
        <v>13526</v>
      </c>
      <c r="B4559" s="85" t="s">
        <v>16473</v>
      </c>
      <c r="C4559" s="37" t="str">
        <f t="shared" si="71"/>
        <v>V03AXГормель СН</v>
      </c>
      <c r="D4559" s="85" t="s">
        <v>13607</v>
      </c>
    </row>
    <row r="4560" spans="1:4" x14ac:dyDescent="0.25">
      <c r="A4560" s="85" t="s">
        <v>13526</v>
      </c>
      <c r="B4560" s="85" t="s">
        <v>16146</v>
      </c>
      <c r="C4560" s="37" t="str">
        <f t="shared" si="71"/>
        <v>V03AXАрника ДН</v>
      </c>
      <c r="D4560" s="85" t="s">
        <v>13607</v>
      </c>
    </row>
    <row r="4561" spans="1:4" x14ac:dyDescent="0.25">
      <c r="A4561" s="85" t="s">
        <v>13526</v>
      </c>
      <c r="B4561" s="85" t="s">
        <v>16489</v>
      </c>
      <c r="C4561" s="37" t="str">
        <f t="shared" si="71"/>
        <v>V03AXГринделия робуста</v>
      </c>
      <c r="D4561" s="85" t="s">
        <v>13607</v>
      </c>
    </row>
    <row r="4562" spans="1:4" x14ac:dyDescent="0.25">
      <c r="A4562" s="85" t="s">
        <v>13526</v>
      </c>
      <c r="B4562" s="85" t="s">
        <v>16494</v>
      </c>
      <c r="C4562" s="37" t="str">
        <f t="shared" si="71"/>
        <v>V03AXДатиски коноплевой трава</v>
      </c>
      <c r="D4562" s="85" t="s">
        <v>13607</v>
      </c>
    </row>
    <row r="4563" spans="1:4" x14ac:dyDescent="0.25">
      <c r="A4563" s="85" t="s">
        <v>13526</v>
      </c>
      <c r="B4563" s="85" t="s">
        <v>16147</v>
      </c>
      <c r="C4563" s="37" t="str">
        <f t="shared" si="71"/>
        <v>V03AXАрника Доктор Тайсс</v>
      </c>
      <c r="D4563" s="85" t="s">
        <v>13607</v>
      </c>
    </row>
    <row r="4564" spans="1:4" x14ac:dyDescent="0.25">
      <c r="A4564" s="85" t="s">
        <v>13526</v>
      </c>
      <c r="B4564" s="85" t="s">
        <v>16511</v>
      </c>
      <c r="C4564" s="37" t="str">
        <f t="shared" si="71"/>
        <v>V03AXДиваза</v>
      </c>
      <c r="D4564" s="85" t="s">
        <v>13607</v>
      </c>
    </row>
    <row r="4565" spans="1:4" x14ac:dyDescent="0.25">
      <c r="A4565" s="85" t="s">
        <v>13526</v>
      </c>
      <c r="B4565" s="85" t="s">
        <v>16152</v>
      </c>
      <c r="C4565" s="37" t="str">
        <f t="shared" si="71"/>
        <v>V03AXАрсеник комп</v>
      </c>
      <c r="D4565" s="85" t="s">
        <v>13607</v>
      </c>
    </row>
    <row r="4566" spans="1:4" x14ac:dyDescent="0.25">
      <c r="A4566" s="85" t="s">
        <v>13526</v>
      </c>
      <c r="B4566" s="85" t="s">
        <v>16512</v>
      </c>
      <c r="C4566" s="37" t="str">
        <f t="shared" si="71"/>
        <v>V03AXДигиталис</v>
      </c>
      <c r="D4566" s="85" t="s">
        <v>13607</v>
      </c>
    </row>
    <row r="4567" spans="1:4" x14ac:dyDescent="0.25">
      <c r="A4567" s="85" t="s">
        <v>13526</v>
      </c>
      <c r="B4567" s="85" t="s">
        <v>16153</v>
      </c>
      <c r="C4567" s="37" t="str">
        <f t="shared" si="71"/>
        <v>V03AXАрсеникум альбум</v>
      </c>
      <c r="D4567" s="85" t="s">
        <v>13607</v>
      </c>
    </row>
    <row r="4568" spans="1:4" x14ac:dyDescent="0.25">
      <c r="A4568" s="85" t="s">
        <v>13526</v>
      </c>
      <c r="B4568" s="85" t="s">
        <v>16528</v>
      </c>
      <c r="C4568" s="37" t="str">
        <f t="shared" si="71"/>
        <v>V03AXДорон Р</v>
      </c>
      <c r="D4568" s="85" t="s">
        <v>13607</v>
      </c>
    </row>
    <row r="4569" spans="1:4" x14ac:dyDescent="0.25">
      <c r="A4569" s="85" t="s">
        <v>13526</v>
      </c>
      <c r="B4569" s="85" t="s">
        <v>16155</v>
      </c>
      <c r="C4569" s="37" t="str">
        <f t="shared" si="71"/>
        <v>V03AXАрсеникум металликум</v>
      </c>
      <c r="D4569" s="85" t="s">
        <v>13607</v>
      </c>
    </row>
    <row r="4570" spans="1:4" x14ac:dyDescent="0.25">
      <c r="A4570" s="85" t="s">
        <v>13526</v>
      </c>
      <c r="B4570" s="85" t="s">
        <v>16533</v>
      </c>
      <c r="C4570" s="37" t="str">
        <f t="shared" si="71"/>
        <v>V03AXДулькамара-плюс</v>
      </c>
      <c r="D4570" s="85" t="s">
        <v>13607</v>
      </c>
    </row>
    <row r="4571" spans="1:4" x14ac:dyDescent="0.25">
      <c r="A4571" s="85" t="s">
        <v>13526</v>
      </c>
      <c r="B4571" s="85" t="s">
        <v>16160</v>
      </c>
      <c r="C4571" s="37" t="str">
        <f t="shared" si="71"/>
        <v>V03AXАртромил Эдас-119</v>
      </c>
      <c r="D4571" s="85" t="s">
        <v>13607</v>
      </c>
    </row>
    <row r="4572" spans="1:4" x14ac:dyDescent="0.25">
      <c r="A4572" s="85" t="s">
        <v>13526</v>
      </c>
      <c r="B4572" s="85" t="s">
        <v>16545</v>
      </c>
      <c r="C4572" s="37" t="str">
        <f t="shared" si="71"/>
        <v>V03AXЖелтушника раскидистого трава свежая</v>
      </c>
      <c r="D4572" s="85" t="s">
        <v>13607</v>
      </c>
    </row>
    <row r="4573" spans="1:4" x14ac:dyDescent="0.25">
      <c r="A4573" s="85" t="s">
        <v>13526</v>
      </c>
      <c r="B4573" s="85" t="s">
        <v>16522</v>
      </c>
      <c r="C4573" s="37" t="str">
        <f t="shared" si="71"/>
        <v>V03AXДиффенбахия сегвина</v>
      </c>
      <c r="D4573" s="85" t="s">
        <v>13607</v>
      </c>
    </row>
    <row r="4574" spans="1:4" x14ac:dyDescent="0.25">
      <c r="A4574" s="85" t="s">
        <v>13526</v>
      </c>
      <c r="B4574" s="85" t="s">
        <v>16163</v>
      </c>
      <c r="C4574" s="37" t="str">
        <f t="shared" si="71"/>
        <v>V03AXАртросан</v>
      </c>
      <c r="D4574" s="85" t="s">
        <v>13607</v>
      </c>
    </row>
    <row r="4575" spans="1:4" x14ac:dyDescent="0.25">
      <c r="A4575" s="85" t="s">
        <v>13526</v>
      </c>
      <c r="B4575" s="85" t="s">
        <v>16081</v>
      </c>
      <c r="C4575" s="37" t="str">
        <f t="shared" si="71"/>
        <v>V03AXАммония бензоикум</v>
      </c>
      <c r="D4575" s="85" t="s">
        <v>13607</v>
      </c>
    </row>
    <row r="4576" spans="1:4" x14ac:dyDescent="0.25">
      <c r="A4576" s="85" t="s">
        <v>13526</v>
      </c>
      <c r="B4576" s="85" t="s">
        <v>16171</v>
      </c>
      <c r="C4576" s="37" t="str">
        <f t="shared" si="71"/>
        <v>V03AXАсклепиас инкарната</v>
      </c>
      <c r="D4576" s="85" t="s">
        <v>13607</v>
      </c>
    </row>
    <row r="4577" spans="1:4" x14ac:dyDescent="0.25">
      <c r="A4577" s="85" t="s">
        <v>13526</v>
      </c>
      <c r="B4577" s="85" t="s">
        <v>16525</v>
      </c>
      <c r="C4577" s="37" t="str">
        <f t="shared" si="71"/>
        <v>V03AXДонника трава</v>
      </c>
      <c r="D4577" s="85" t="s">
        <v>13607</v>
      </c>
    </row>
    <row r="4578" spans="1:4" x14ac:dyDescent="0.25">
      <c r="A4578" s="85" t="s">
        <v>13526</v>
      </c>
      <c r="B4578" s="85" t="s">
        <v>16178</v>
      </c>
      <c r="C4578" s="37" t="str">
        <f t="shared" si="71"/>
        <v>V03AXАтма</v>
      </c>
      <c r="D4578" s="85" t="s">
        <v>13607</v>
      </c>
    </row>
    <row r="4579" spans="1:4" x14ac:dyDescent="0.25">
      <c r="A4579" s="85" t="s">
        <v>13526</v>
      </c>
      <c r="B4579" s="85" t="s">
        <v>16527</v>
      </c>
      <c r="C4579" s="37" t="str">
        <f t="shared" si="71"/>
        <v>V03AXДормиплант</v>
      </c>
      <c r="D4579" s="85" t="s">
        <v>13607</v>
      </c>
    </row>
    <row r="4580" spans="1:4" x14ac:dyDescent="0.25">
      <c r="A4580" s="85" t="s">
        <v>13526</v>
      </c>
      <c r="B4580" s="85" t="s">
        <v>16180</v>
      </c>
      <c r="C4580" s="37" t="str">
        <f t="shared" si="71"/>
        <v>V03AXАурон</v>
      </c>
      <c r="D4580" s="85" t="s">
        <v>13607</v>
      </c>
    </row>
    <row r="4581" spans="1:4" x14ac:dyDescent="0.25">
      <c r="A4581" s="85" t="s">
        <v>13526</v>
      </c>
      <c r="B4581" s="85" t="s">
        <v>16529</v>
      </c>
      <c r="C4581" s="37" t="str">
        <f t="shared" si="71"/>
        <v>V03AXДр.Рекевег Базицин</v>
      </c>
      <c r="D4581" s="85" t="s">
        <v>13607</v>
      </c>
    </row>
    <row r="4582" spans="1:4" x14ac:dyDescent="0.25">
      <c r="A4582" s="85" t="s">
        <v>13526</v>
      </c>
      <c r="B4582" s="85" t="s">
        <v>16186</v>
      </c>
      <c r="C4582" s="37" t="str">
        <f t="shared" si="71"/>
        <v>V03AXАурум муриатикум натронатум</v>
      </c>
      <c r="D4582" s="85" t="s">
        <v>13607</v>
      </c>
    </row>
    <row r="4583" spans="1:4" x14ac:dyDescent="0.25">
      <c r="A4583" s="85" t="s">
        <v>13526</v>
      </c>
      <c r="B4583" s="85" t="s">
        <v>16531</v>
      </c>
      <c r="C4583" s="37" t="str">
        <f t="shared" si="71"/>
        <v>V03AXДрозера</v>
      </c>
      <c r="D4583" s="85" t="s">
        <v>13607</v>
      </c>
    </row>
    <row r="4584" spans="1:4" x14ac:dyDescent="0.25">
      <c r="A4584" s="85" t="s">
        <v>13526</v>
      </c>
      <c r="B4584" s="85" t="s">
        <v>16190</v>
      </c>
      <c r="C4584" s="37" t="str">
        <f t="shared" si="71"/>
        <v>V03AXАфала</v>
      </c>
      <c r="D4584" s="85" t="s">
        <v>13607</v>
      </c>
    </row>
    <row r="4585" spans="1:4" x14ac:dyDescent="0.25">
      <c r="A4585" s="85" t="s">
        <v>13526</v>
      </c>
      <c r="B4585" s="85" t="s">
        <v>16532</v>
      </c>
      <c r="C4585" s="37" t="str">
        <f t="shared" si="71"/>
        <v>V03AXДулькамара</v>
      </c>
      <c r="D4585" s="85" t="s">
        <v>13607</v>
      </c>
    </row>
    <row r="4586" spans="1:4" x14ac:dyDescent="0.25">
      <c r="A4586" s="85" t="s">
        <v>13526</v>
      </c>
      <c r="B4586" s="85" t="s">
        <v>16194</v>
      </c>
      <c r="C4586" s="37" t="str">
        <f t="shared" si="71"/>
        <v>V03AXАфосар Эдас-916</v>
      </c>
      <c r="D4586" s="85" t="s">
        <v>13607</v>
      </c>
    </row>
    <row r="4587" spans="1:4" x14ac:dyDescent="0.25">
      <c r="A4587" s="85" t="s">
        <v>13526</v>
      </c>
      <c r="B4587" s="85" t="s">
        <v>16535</v>
      </c>
      <c r="C4587" s="37" t="str">
        <f t="shared" si="71"/>
        <v>V03AXДурмана индейского плод</v>
      </c>
      <c r="D4587" s="85" t="s">
        <v>13607</v>
      </c>
    </row>
    <row r="4588" spans="1:4" x14ac:dyDescent="0.25">
      <c r="A4588" s="85" t="s">
        <v>13526</v>
      </c>
      <c r="B4588" s="85" t="s">
        <v>16197</v>
      </c>
      <c r="C4588" s="37" t="str">
        <f t="shared" si="71"/>
        <v>V03AXАцидум борикум</v>
      </c>
      <c r="D4588" s="85" t="s">
        <v>13607</v>
      </c>
    </row>
    <row r="4589" spans="1:4" x14ac:dyDescent="0.25">
      <c r="A4589" s="85" t="s">
        <v>13526</v>
      </c>
      <c r="B4589" s="85" t="s">
        <v>16536</v>
      </c>
      <c r="C4589" s="37" t="str">
        <f t="shared" ref="C4589:C4652" si="72">CONCATENATE(A4589,B4589)</f>
        <v>V03AXДурмана индейского семя</v>
      </c>
      <c r="D4589" s="85" t="s">
        <v>13607</v>
      </c>
    </row>
    <row r="4590" spans="1:4" x14ac:dyDescent="0.25">
      <c r="A4590" s="85" t="s">
        <v>13526</v>
      </c>
      <c r="B4590" s="85" t="s">
        <v>16210</v>
      </c>
      <c r="C4590" s="37" t="str">
        <f t="shared" si="72"/>
        <v>V03AXАцидум формицикум</v>
      </c>
      <c r="D4590" s="85" t="s">
        <v>13607</v>
      </c>
    </row>
    <row r="4591" spans="1:4" x14ac:dyDescent="0.25">
      <c r="A4591" s="85" t="s">
        <v>13526</v>
      </c>
      <c r="B4591" s="85" t="s">
        <v>16537</v>
      </c>
      <c r="C4591" s="37" t="str">
        <f t="shared" si="72"/>
        <v>V03AXДурмана лист</v>
      </c>
      <c r="D4591" s="85" t="s">
        <v>13607</v>
      </c>
    </row>
    <row r="4592" spans="1:4" ht="75" x14ac:dyDescent="0.25">
      <c r="A4592" s="85" t="s">
        <v>13526</v>
      </c>
      <c r="B4592" s="85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5" t="s">
        <v>13607</v>
      </c>
    </row>
    <row r="4593" spans="1:4" x14ac:dyDescent="0.25">
      <c r="A4593" s="85" t="s">
        <v>13526</v>
      </c>
      <c r="B4593" s="85" t="s">
        <v>16220</v>
      </c>
      <c r="C4593" s="37" t="str">
        <f t="shared" si="72"/>
        <v>V03AXБаптизия тинктория</v>
      </c>
      <c r="D4593" s="85" t="s">
        <v>13607</v>
      </c>
    </row>
    <row r="4594" spans="1:4" x14ac:dyDescent="0.25">
      <c r="A4594" s="85" t="s">
        <v>13526</v>
      </c>
      <c r="B4594" s="85" t="s">
        <v>16550</v>
      </c>
      <c r="C4594" s="37" t="str">
        <f t="shared" si="72"/>
        <v>V03AXЖеньшень настоящий</v>
      </c>
      <c r="D4594" s="85" t="s">
        <v>13607</v>
      </c>
    </row>
    <row r="4595" spans="1:4" x14ac:dyDescent="0.25">
      <c r="A4595" s="85" t="s">
        <v>13526</v>
      </c>
      <c r="B4595" s="85" t="s">
        <v>16221</v>
      </c>
      <c r="C4595" s="37" t="str">
        <f t="shared" si="72"/>
        <v>V03AXБарбарис комп</v>
      </c>
      <c r="D4595" s="85" t="s">
        <v>13607</v>
      </c>
    </row>
    <row r="4596" spans="1:4" ht="30" x14ac:dyDescent="0.25">
      <c r="A4596" s="85" t="s">
        <v>13526</v>
      </c>
      <c r="B4596" s="85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5" t="s">
        <v>13607</v>
      </c>
    </row>
    <row r="4597" spans="1:4" x14ac:dyDescent="0.25">
      <c r="A4597" s="85" t="s">
        <v>13526</v>
      </c>
      <c r="B4597" s="85" t="s">
        <v>16231</v>
      </c>
      <c r="C4597" s="37" t="str">
        <f t="shared" si="72"/>
        <v>V03AXБариум хлоратум</v>
      </c>
      <c r="D4597" s="85" t="s">
        <v>13607</v>
      </c>
    </row>
    <row r="4598" spans="1:4" x14ac:dyDescent="0.25">
      <c r="A4598" s="85" t="s">
        <v>13526</v>
      </c>
      <c r="B4598" s="85" t="s">
        <v>16552</v>
      </c>
      <c r="C4598" s="37" t="str">
        <f t="shared" si="72"/>
        <v>V03AXЖивокости сетчатоплодной трава</v>
      </c>
      <c r="D4598" s="85" t="s">
        <v>13607</v>
      </c>
    </row>
    <row r="4599" spans="1:4" x14ac:dyDescent="0.25">
      <c r="A4599" s="85" t="s">
        <v>13526</v>
      </c>
      <c r="B4599" s="85" t="s">
        <v>16239</v>
      </c>
      <c r="C4599" s="37" t="str">
        <f t="shared" si="72"/>
        <v>V03AXБезвременника великолепного клубнелуковица свежая</v>
      </c>
      <c r="D4599" s="85" t="s">
        <v>13607</v>
      </c>
    </row>
    <row r="4600" spans="1:4" x14ac:dyDescent="0.25">
      <c r="A4600" s="85" t="s">
        <v>13526</v>
      </c>
      <c r="B4600" s="85" t="s">
        <v>16556</v>
      </c>
      <c r="C4600" s="37" t="str">
        <f t="shared" si="72"/>
        <v>V03AXЗаманихи корневище с корнями</v>
      </c>
      <c r="D4600" s="85" t="s">
        <v>13607</v>
      </c>
    </row>
    <row r="4601" spans="1:4" x14ac:dyDescent="0.25">
      <c r="A4601" s="85" t="s">
        <v>13526</v>
      </c>
      <c r="B4601" s="85" t="s">
        <v>16240</v>
      </c>
      <c r="C4601" s="37" t="str">
        <f t="shared" si="72"/>
        <v>V03AXБелахол</v>
      </c>
      <c r="D4601" s="85" t="s">
        <v>13607</v>
      </c>
    </row>
    <row r="4602" spans="1:4" ht="60" x14ac:dyDescent="0.25">
      <c r="A4602" s="85" t="s">
        <v>13526</v>
      </c>
      <c r="B4602" s="85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5" t="s">
        <v>13607</v>
      </c>
    </row>
    <row r="4603" spans="1:4" x14ac:dyDescent="0.25">
      <c r="A4603" s="85" t="s">
        <v>13526</v>
      </c>
      <c r="B4603" s="85" t="s">
        <v>16248</v>
      </c>
      <c r="C4603" s="37" t="str">
        <f t="shared" si="72"/>
        <v>V03AXБелокопытника (Подбела) гибридного лист</v>
      </c>
      <c r="D4603" s="85" t="s">
        <v>13607</v>
      </c>
    </row>
    <row r="4604" spans="1:4" ht="60" x14ac:dyDescent="0.25">
      <c r="A4604" s="85" t="s">
        <v>13526</v>
      </c>
      <c r="B4604" s="85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5" t="s">
        <v>13607</v>
      </c>
    </row>
    <row r="4605" spans="1:4" x14ac:dyDescent="0.25">
      <c r="A4605" s="85" t="s">
        <v>13526</v>
      </c>
      <c r="B4605" s="85" t="s">
        <v>16249</v>
      </c>
      <c r="C4605" s="37" t="str">
        <f t="shared" si="72"/>
        <v>V03AXБензамид</v>
      </c>
      <c r="D4605" s="85" t="s">
        <v>13607</v>
      </c>
    </row>
    <row r="4606" spans="1:4" x14ac:dyDescent="0.25">
      <c r="A4606" s="85" t="s">
        <v>13526</v>
      </c>
      <c r="B4606" s="85" t="s">
        <v>16336</v>
      </c>
      <c r="C4606" s="37" t="str">
        <f t="shared" si="72"/>
        <v>V03AXВенза</v>
      </c>
      <c r="D4606" s="85" t="s">
        <v>13607</v>
      </c>
    </row>
    <row r="4607" spans="1:4" x14ac:dyDescent="0.25">
      <c r="A4607" s="85" t="s">
        <v>13526</v>
      </c>
      <c r="B4607" s="85" t="s">
        <v>16565</v>
      </c>
      <c r="C4607" s="37" t="str">
        <f t="shared" si="72"/>
        <v>V03AXЗолота йодид</v>
      </c>
      <c r="D4607" s="85" t="s">
        <v>13607</v>
      </c>
    </row>
    <row r="4608" spans="1:4" x14ac:dyDescent="0.25">
      <c r="A4608" s="85" t="s">
        <v>13526</v>
      </c>
      <c r="B4608" s="85" t="s">
        <v>16254</v>
      </c>
      <c r="C4608" s="37" t="str">
        <f t="shared" si="72"/>
        <v>V03AXБерберис-Гомаккорд</v>
      </c>
      <c r="D4608" s="85" t="s">
        <v>13607</v>
      </c>
    </row>
    <row r="4609" spans="1:4" x14ac:dyDescent="0.25">
      <c r="A4609" s="85" t="s">
        <v>13526</v>
      </c>
      <c r="B4609" s="85" t="s">
        <v>16087</v>
      </c>
      <c r="C4609" s="37" t="str">
        <f t="shared" si="72"/>
        <v>V03AXАморфы кустарниковой плод</v>
      </c>
      <c r="D4609" s="85" t="s">
        <v>13607</v>
      </c>
    </row>
    <row r="4610" spans="1:4" x14ac:dyDescent="0.25">
      <c r="A4610" s="85" t="s">
        <v>13526</v>
      </c>
      <c r="B4610" s="85" t="s">
        <v>16259</v>
      </c>
      <c r="C4610" s="37" t="str">
        <f t="shared" si="72"/>
        <v>V03AXБерталис Эдас-955</v>
      </c>
      <c r="D4610" s="85" t="s">
        <v>13607</v>
      </c>
    </row>
    <row r="4611" spans="1:4" x14ac:dyDescent="0.25">
      <c r="A4611" s="85" t="s">
        <v>13526</v>
      </c>
      <c r="B4611" s="85" t="s">
        <v>16567</v>
      </c>
      <c r="C4611" s="37" t="str">
        <f t="shared" si="72"/>
        <v>V03AXЗолотарник обыкновенный</v>
      </c>
      <c r="D4611" s="85" t="s">
        <v>13607</v>
      </c>
    </row>
    <row r="4612" spans="1:4" x14ac:dyDescent="0.25">
      <c r="A4612" s="85" t="s">
        <v>13526</v>
      </c>
      <c r="B4612" s="85" t="s">
        <v>16260</v>
      </c>
      <c r="C4612" s="37" t="str">
        <f t="shared" si="72"/>
        <v>V03AXБессмертник песчаный</v>
      </c>
      <c r="D4612" s="85" t="s">
        <v>13607</v>
      </c>
    </row>
    <row r="4613" spans="1:4" x14ac:dyDescent="0.25">
      <c r="A4613" s="85" t="s">
        <v>13526</v>
      </c>
      <c r="B4613" s="85" t="s">
        <v>16591</v>
      </c>
      <c r="C4613" s="37" t="str">
        <f t="shared" si="72"/>
        <v>V03AXИнула</v>
      </c>
      <c r="D4613" s="85" t="s">
        <v>13607</v>
      </c>
    </row>
    <row r="4614" spans="1:4" x14ac:dyDescent="0.25">
      <c r="A4614" s="85" t="s">
        <v>13526</v>
      </c>
      <c r="B4614" s="85" t="s">
        <v>16268</v>
      </c>
      <c r="C4614" s="37" t="str">
        <f t="shared" si="72"/>
        <v>V03AXБиолайн Инсомниа</v>
      </c>
      <c r="D4614" s="85" t="s">
        <v>13607</v>
      </c>
    </row>
    <row r="4615" spans="1:4" x14ac:dyDescent="0.25">
      <c r="A4615" s="85" t="s">
        <v>13526</v>
      </c>
      <c r="B4615" s="85" t="s">
        <v>16595</v>
      </c>
      <c r="C4615" s="37" t="str">
        <f t="shared" si="72"/>
        <v>V03AXИов-нефролит</v>
      </c>
      <c r="D4615" s="85" t="s">
        <v>13607</v>
      </c>
    </row>
    <row r="4616" spans="1:4" x14ac:dyDescent="0.25">
      <c r="A4616" s="85" t="s">
        <v>13526</v>
      </c>
      <c r="B4616" s="85" t="s">
        <v>16270</v>
      </c>
      <c r="C4616" s="37" t="str">
        <f t="shared" si="72"/>
        <v>V03AXБиолайн Колд</v>
      </c>
      <c r="D4616" s="85" t="s">
        <v>13607</v>
      </c>
    </row>
    <row r="4617" spans="1:4" x14ac:dyDescent="0.25">
      <c r="A4617" s="85" t="s">
        <v>13526</v>
      </c>
      <c r="B4617" s="85" t="s">
        <v>16598</v>
      </c>
      <c r="C4617" s="37" t="str">
        <f t="shared" si="72"/>
        <v>V03AXИохимбинум</v>
      </c>
      <c r="D4617" s="85" t="s">
        <v>13607</v>
      </c>
    </row>
    <row r="4618" spans="1:4" x14ac:dyDescent="0.25">
      <c r="A4618" s="85" t="s">
        <v>13526</v>
      </c>
      <c r="B4618" s="85" t="s">
        <v>16274</v>
      </c>
      <c r="C4618" s="37" t="str">
        <f t="shared" si="72"/>
        <v>V03AXБиолайн Флу</v>
      </c>
      <c r="D4618" s="85" t="s">
        <v>13607</v>
      </c>
    </row>
    <row r="4619" spans="1:4" x14ac:dyDescent="0.25">
      <c r="A4619" s="85" t="s">
        <v>13526</v>
      </c>
      <c r="B4619" s="85" t="s">
        <v>16606</v>
      </c>
      <c r="C4619" s="37" t="str">
        <f t="shared" si="72"/>
        <v>V03AXИскадор Кв</v>
      </c>
      <c r="D4619" s="85" t="s">
        <v>13607</v>
      </c>
    </row>
    <row r="4620" spans="1:4" x14ac:dyDescent="0.25">
      <c r="A4620" s="85" t="s">
        <v>13526</v>
      </c>
      <c r="B4620" s="85" t="s">
        <v>16281</v>
      </c>
      <c r="C4620" s="37" t="str">
        <f t="shared" si="72"/>
        <v>V03AXБонджигар</v>
      </c>
      <c r="D4620" s="85" t="s">
        <v>13607</v>
      </c>
    </row>
    <row r="4621" spans="1:4" x14ac:dyDescent="0.25">
      <c r="A4621" s="85" t="s">
        <v>13526</v>
      </c>
      <c r="B4621" s="85" t="s">
        <v>16608</v>
      </c>
      <c r="C4621" s="37" t="str">
        <f t="shared" si="72"/>
        <v>V03AXИстода корень</v>
      </c>
      <c r="D4621" s="85" t="s">
        <v>13607</v>
      </c>
    </row>
    <row r="4622" spans="1:4" x14ac:dyDescent="0.25">
      <c r="A4622" s="85" t="s">
        <v>13526</v>
      </c>
      <c r="B4622" s="85" t="s">
        <v>16286</v>
      </c>
      <c r="C4622" s="37" t="str">
        <f t="shared" si="72"/>
        <v>V03AXБотропс</v>
      </c>
      <c r="D4622" s="85" t="s">
        <v>13607</v>
      </c>
    </row>
    <row r="4623" spans="1:4" x14ac:dyDescent="0.25">
      <c r="A4623" s="85" t="s">
        <v>13526</v>
      </c>
      <c r="B4623" s="85" t="s">
        <v>16609</v>
      </c>
      <c r="C4623" s="37" t="str">
        <f t="shared" si="72"/>
        <v>V03AXКабарга</v>
      </c>
      <c r="D4623" s="85" t="s">
        <v>13607</v>
      </c>
    </row>
    <row r="4624" spans="1:4" x14ac:dyDescent="0.25">
      <c r="A4624" s="85" t="s">
        <v>13526</v>
      </c>
      <c r="B4624" s="85" t="s">
        <v>16614</v>
      </c>
      <c r="C4624" s="37" t="str">
        <f t="shared" si="72"/>
        <v>V03AXКактус</v>
      </c>
      <c r="D4624" s="85" t="s">
        <v>13607</v>
      </c>
    </row>
    <row r="4625" spans="1:4" x14ac:dyDescent="0.25">
      <c r="A4625" s="85" t="s">
        <v>13526</v>
      </c>
      <c r="B4625" s="85" t="s">
        <v>16295</v>
      </c>
      <c r="C4625" s="37" t="str">
        <f t="shared" si="72"/>
        <v>V03AXБриония</v>
      </c>
      <c r="D4625" s="85" t="s">
        <v>13607</v>
      </c>
    </row>
    <row r="4626" spans="1:4" x14ac:dyDescent="0.25">
      <c r="A4626" s="85" t="s">
        <v>13526</v>
      </c>
      <c r="B4626" s="85" t="s">
        <v>16618</v>
      </c>
      <c r="C4626" s="37" t="str">
        <f t="shared" si="72"/>
        <v>V03AXКаленгам Эдас-201</v>
      </c>
      <c r="D4626" s="85" t="s">
        <v>13607</v>
      </c>
    </row>
    <row r="4627" spans="1:4" x14ac:dyDescent="0.25">
      <c r="A4627" s="85" t="s">
        <v>13526</v>
      </c>
      <c r="B4627" s="85" t="s">
        <v>16305</v>
      </c>
      <c r="C4627" s="37" t="str">
        <f t="shared" si="72"/>
        <v>V03AXБронхолат-Эдас (Эдас-118)</v>
      </c>
      <c r="D4627" s="85" t="s">
        <v>13607</v>
      </c>
    </row>
    <row r="4628" spans="1:4" x14ac:dyDescent="0.25">
      <c r="A4628" s="85" t="s">
        <v>13526</v>
      </c>
      <c r="B4628" s="85" t="s">
        <v>16622</v>
      </c>
      <c r="C4628" s="37" t="str">
        <f t="shared" si="72"/>
        <v>V03AXКалирис Эдас-114</v>
      </c>
      <c r="D4628" s="85" t="s">
        <v>13607</v>
      </c>
    </row>
    <row r="4629" spans="1:4" x14ac:dyDescent="0.25">
      <c r="A4629" s="85" t="s">
        <v>13526</v>
      </c>
      <c r="B4629" s="85" t="s">
        <v>16309</v>
      </c>
      <c r="C4629" s="37" t="str">
        <f t="shared" si="72"/>
        <v>V03AXБронхонал-Эдас</v>
      </c>
      <c r="D4629" s="85" t="s">
        <v>13607</v>
      </c>
    </row>
    <row r="4630" spans="1:4" x14ac:dyDescent="0.25">
      <c r="A4630" s="85" t="s">
        <v>13526</v>
      </c>
      <c r="B4630" s="85" t="s">
        <v>16623</v>
      </c>
      <c r="C4630" s="37" t="str">
        <f t="shared" si="72"/>
        <v>V03AXКалиум ацетикум</v>
      </c>
      <c r="D4630" s="85" t="s">
        <v>13607</v>
      </c>
    </row>
    <row r="4631" spans="1:4" x14ac:dyDescent="0.25">
      <c r="A4631" s="85" t="s">
        <v>13526</v>
      </c>
      <c r="B4631" s="85" t="s">
        <v>16316</v>
      </c>
      <c r="C4631" s="37" t="str">
        <f t="shared" si="72"/>
        <v>V03AXБуксус</v>
      </c>
      <c r="D4631" s="85" t="s">
        <v>13607</v>
      </c>
    </row>
    <row r="4632" spans="1:4" x14ac:dyDescent="0.25">
      <c r="A4632" s="85" t="s">
        <v>13526</v>
      </c>
      <c r="B4632" s="85" t="s">
        <v>16625</v>
      </c>
      <c r="C4632" s="37" t="str">
        <f t="shared" si="72"/>
        <v>V03AXКалиум броматум</v>
      </c>
      <c r="D4632" s="85" t="s">
        <v>13607</v>
      </c>
    </row>
    <row r="4633" spans="1:4" x14ac:dyDescent="0.25">
      <c r="A4633" s="85" t="s">
        <v>13526</v>
      </c>
      <c r="B4633" s="85" t="s">
        <v>16317</v>
      </c>
      <c r="C4633" s="37" t="str">
        <f t="shared" si="72"/>
        <v>V03AXБурса пасторис</v>
      </c>
      <c r="D4633" s="85" t="s">
        <v>13607</v>
      </c>
    </row>
    <row r="4634" spans="1:4" x14ac:dyDescent="0.25">
      <c r="A4634" s="85" t="s">
        <v>13526</v>
      </c>
      <c r="B4634" s="85" t="s">
        <v>16629</v>
      </c>
      <c r="C4634" s="37" t="str">
        <f t="shared" si="72"/>
        <v>V03AXКалиум стибилтартарикум, Тартарус стибиатус</v>
      </c>
      <c r="D4634" s="85" t="s">
        <v>13607</v>
      </c>
    </row>
    <row r="4635" spans="1:4" x14ac:dyDescent="0.25">
      <c r="A4635" s="85" t="s">
        <v>13526</v>
      </c>
      <c r="B4635" s="85" t="s">
        <v>16319</v>
      </c>
      <c r="C4635" s="37" t="str">
        <f t="shared" si="72"/>
        <v>V03AXБушмейстер</v>
      </c>
      <c r="D4635" s="85" t="s">
        <v>13607</v>
      </c>
    </row>
    <row r="4636" spans="1:4" x14ac:dyDescent="0.25">
      <c r="A4636" s="85" t="s">
        <v>13526</v>
      </c>
      <c r="B4636" s="85" t="s">
        <v>16093</v>
      </c>
      <c r="C4636" s="37" t="str">
        <f t="shared" si="72"/>
        <v>V03AXАнатерум</v>
      </c>
      <c r="D4636" s="85" t="s">
        <v>13607</v>
      </c>
    </row>
    <row r="4637" spans="1:4" x14ac:dyDescent="0.25">
      <c r="A4637" s="85" t="s">
        <v>13526</v>
      </c>
      <c r="B4637" s="85" t="s">
        <v>16338</v>
      </c>
      <c r="C4637" s="37" t="str">
        <f t="shared" si="72"/>
        <v>V03AXВеномил Эдас-120</v>
      </c>
      <c r="D4637" s="85" t="s">
        <v>13607</v>
      </c>
    </row>
    <row r="4638" spans="1:4" x14ac:dyDescent="0.25">
      <c r="A4638" s="85" t="s">
        <v>13526</v>
      </c>
      <c r="B4638" s="85" t="s">
        <v>16094</v>
      </c>
      <c r="C4638" s="37" t="str">
        <f t="shared" si="72"/>
        <v>V03AXАнгелика</v>
      </c>
      <c r="D4638" s="85" t="s">
        <v>13607</v>
      </c>
    </row>
    <row r="4639" spans="1:4" x14ac:dyDescent="0.25">
      <c r="A4639" s="85" t="s">
        <v>13526</v>
      </c>
      <c r="B4639" s="85" t="s">
        <v>16349</v>
      </c>
      <c r="C4639" s="37" t="str">
        <f t="shared" si="72"/>
        <v>V03AXВеспа крабpо GL</v>
      </c>
      <c r="D4639" s="85" t="s">
        <v>13607</v>
      </c>
    </row>
    <row r="4640" spans="1:4" x14ac:dyDescent="0.25">
      <c r="A4640" s="85" t="s">
        <v>13526</v>
      </c>
      <c r="B4640" s="85" t="s">
        <v>16098</v>
      </c>
      <c r="C4640" s="37" t="str">
        <f t="shared" si="72"/>
        <v>V03AXАнгин-Хель СД</v>
      </c>
      <c r="D4640" s="85" t="s">
        <v>13607</v>
      </c>
    </row>
    <row r="4641" spans="1:4" x14ac:dyDescent="0.25">
      <c r="A4641" s="85" t="s">
        <v>13526</v>
      </c>
      <c r="B4641" s="85" t="s">
        <v>16355</v>
      </c>
      <c r="C4641" s="37" t="str">
        <f t="shared" si="72"/>
        <v>V03AXВинка минор</v>
      </c>
      <c r="D4641" s="85" t="s">
        <v>13607</v>
      </c>
    </row>
    <row r="4642" spans="1:4" x14ac:dyDescent="0.25">
      <c r="A4642" s="85" t="s">
        <v>13526</v>
      </c>
      <c r="B4642" s="85" t="s">
        <v>16099</v>
      </c>
      <c r="C4642" s="37" t="str">
        <f t="shared" si="72"/>
        <v>V03AXАнгиосан</v>
      </c>
      <c r="D4642" s="85" t="s">
        <v>13607</v>
      </c>
    </row>
    <row r="4643" spans="1:4" x14ac:dyDescent="0.25">
      <c r="A4643" s="85" t="s">
        <v>13526</v>
      </c>
      <c r="B4643" s="85" t="s">
        <v>16363</v>
      </c>
      <c r="C4643" s="37" t="str">
        <f t="shared" si="72"/>
        <v>V03AXВискумел Эдас-937</v>
      </c>
      <c r="D4643" s="85" t="s">
        <v>13607</v>
      </c>
    </row>
    <row r="4644" spans="1:4" x14ac:dyDescent="0.25">
      <c r="A4644" s="85" t="s">
        <v>13526</v>
      </c>
      <c r="B4644" s="85" t="s">
        <v>16103</v>
      </c>
      <c r="C4644" s="37" t="str">
        <f t="shared" si="72"/>
        <v>V03AXАнемон</v>
      </c>
      <c r="D4644" s="85" t="s">
        <v>13607</v>
      </c>
    </row>
    <row r="4645" spans="1:4" x14ac:dyDescent="0.25">
      <c r="A4645" s="85" t="s">
        <v>13526</v>
      </c>
      <c r="B4645" s="85" t="s">
        <v>16365</v>
      </c>
      <c r="C4645" s="37" t="str">
        <f t="shared" si="72"/>
        <v>V03AXВисмутум металликум</v>
      </c>
      <c r="D4645" s="85" t="s">
        <v>13607</v>
      </c>
    </row>
    <row r="4646" spans="1:4" x14ac:dyDescent="0.25">
      <c r="A4646" s="85" t="s">
        <v>13526</v>
      </c>
      <c r="B4646" s="85" t="s">
        <v>16111</v>
      </c>
      <c r="C4646" s="37" t="str">
        <f t="shared" si="72"/>
        <v>V03AXАнтиклимакс</v>
      </c>
      <c r="D4646" s="85" t="s">
        <v>13607</v>
      </c>
    </row>
    <row r="4647" spans="1:4" x14ac:dyDescent="0.25">
      <c r="A4647" s="85" t="s">
        <v>13526</v>
      </c>
      <c r="B4647" s="85" t="s">
        <v>16369</v>
      </c>
      <c r="C4647" s="37" t="str">
        <f t="shared" si="72"/>
        <v>V03AXВишневый сироп</v>
      </c>
      <c r="D4647" s="85" t="s">
        <v>13607</v>
      </c>
    </row>
    <row r="4648" spans="1:4" x14ac:dyDescent="0.25">
      <c r="A4648" s="85" t="s">
        <v>13526</v>
      </c>
      <c r="B4648" s="85" t="s">
        <v>16119</v>
      </c>
      <c r="C4648" s="37" t="str">
        <f t="shared" si="72"/>
        <v>V03AXАнти-Э</v>
      </c>
      <c r="D4648" s="85" t="s">
        <v>13607</v>
      </c>
    </row>
    <row r="4649" spans="1:4" x14ac:dyDescent="0.25">
      <c r="A4649" s="85" t="s">
        <v>13526</v>
      </c>
      <c r="B4649" s="85" t="s">
        <v>16371</v>
      </c>
      <c r="C4649" s="37" t="str">
        <f t="shared" si="72"/>
        <v>V03AXВозрастон гранулы гомеопатические</v>
      </c>
      <c r="D4649" s="85" t="s">
        <v>13607</v>
      </c>
    </row>
    <row r="4650" spans="1:4" x14ac:dyDescent="0.25">
      <c r="A4650" s="85" t="s">
        <v>13526</v>
      </c>
      <c r="B4650" s="85" t="s">
        <v>16129</v>
      </c>
      <c r="C4650" s="37" t="str">
        <f t="shared" si="72"/>
        <v>V03AXАпоцинум</v>
      </c>
      <c r="D4650" s="85" t="s">
        <v>13607</v>
      </c>
    </row>
    <row r="4651" spans="1:4" x14ac:dyDescent="0.25">
      <c r="A4651" s="85" t="s">
        <v>13526</v>
      </c>
      <c r="B4651" s="85" t="s">
        <v>16372</v>
      </c>
      <c r="C4651" s="37" t="str">
        <f t="shared" si="72"/>
        <v>V03AXВокара</v>
      </c>
      <c r="D4651" s="85" t="s">
        <v>13607</v>
      </c>
    </row>
    <row r="4652" spans="1:4" x14ac:dyDescent="0.25">
      <c r="A4652" s="85" t="s">
        <v>13526</v>
      </c>
      <c r="B4652" s="85" t="s">
        <v>16135</v>
      </c>
      <c r="C4652" s="37" t="str">
        <f t="shared" si="72"/>
        <v>V03AXАргентум металликум</v>
      </c>
      <c r="D4652" s="85" t="s">
        <v>13607</v>
      </c>
    </row>
    <row r="4653" spans="1:4" x14ac:dyDescent="0.25">
      <c r="A4653" s="85" t="s">
        <v>13526</v>
      </c>
      <c r="B4653" s="85" t="s">
        <v>16385</v>
      </c>
      <c r="C4653" s="37" t="str">
        <f t="shared" ref="C4653:C4716" si="73">CONCATENATE(A4653,B4653)</f>
        <v>V03AXГастрикумель</v>
      </c>
      <c r="D4653" s="85" t="s">
        <v>13607</v>
      </c>
    </row>
    <row r="4654" spans="1:4" x14ac:dyDescent="0.25">
      <c r="A4654" s="85" t="s">
        <v>13526</v>
      </c>
      <c r="B4654" s="85" t="s">
        <v>16138</v>
      </c>
      <c r="C4654" s="37" t="str">
        <f t="shared" si="73"/>
        <v>V03AXАристолохия</v>
      </c>
      <c r="D4654" s="85" t="s">
        <v>13607</v>
      </c>
    </row>
    <row r="4655" spans="1:4" x14ac:dyDescent="0.25">
      <c r="A4655" s="85" t="s">
        <v>13526</v>
      </c>
      <c r="B4655" s="85" t="s">
        <v>16390</v>
      </c>
      <c r="C4655" s="37" t="str">
        <f t="shared" si="73"/>
        <v>V03AXГастрофит</v>
      </c>
      <c r="D4655" s="85" t="s">
        <v>13607</v>
      </c>
    </row>
    <row r="4656" spans="1:4" x14ac:dyDescent="0.25">
      <c r="A4656" s="85" t="s">
        <v>13526</v>
      </c>
      <c r="B4656" s="85" t="s">
        <v>16154</v>
      </c>
      <c r="C4656" s="37" t="str">
        <f t="shared" si="73"/>
        <v>V03AXАрсеникум йодатум</v>
      </c>
      <c r="D4656" s="85" t="s">
        <v>13607</v>
      </c>
    </row>
    <row r="4657" spans="1:4" x14ac:dyDescent="0.25">
      <c r="A4657" s="85" t="s">
        <v>13526</v>
      </c>
      <c r="B4657" s="85" t="s">
        <v>16395</v>
      </c>
      <c r="C4657" s="37" t="str">
        <f t="shared" si="73"/>
        <v>V03AXГваяковое дерево</v>
      </c>
      <c r="D4657" s="85" t="s">
        <v>13607</v>
      </c>
    </row>
    <row r="4658" spans="1:4" x14ac:dyDescent="0.25">
      <c r="A4658" s="85" t="s">
        <v>13526</v>
      </c>
      <c r="B4658" s="85" t="s">
        <v>16161</v>
      </c>
      <c r="C4658" s="37" t="str">
        <f t="shared" si="73"/>
        <v>V03AXАртромил ЭДАС-919</v>
      </c>
      <c r="D4658" s="85" t="s">
        <v>13607</v>
      </c>
    </row>
    <row r="4659" spans="1:4" x14ac:dyDescent="0.25">
      <c r="A4659" s="85" t="s">
        <v>13526</v>
      </c>
      <c r="B4659" s="85" t="s">
        <v>16399</v>
      </c>
      <c r="C4659" s="37" t="str">
        <f t="shared" si="73"/>
        <v>V03AXГелиантус</v>
      </c>
      <c r="D4659" s="85" t="s">
        <v>13607</v>
      </c>
    </row>
    <row r="4660" spans="1:4" x14ac:dyDescent="0.25">
      <c r="A4660" s="85" t="s">
        <v>13526</v>
      </c>
      <c r="B4660" s="85" t="s">
        <v>16164</v>
      </c>
      <c r="C4660" s="37" t="str">
        <f t="shared" si="73"/>
        <v>V03AXАртрофоон</v>
      </c>
      <c r="D4660" s="85" t="s">
        <v>13607</v>
      </c>
    </row>
    <row r="4661" spans="1:4" x14ac:dyDescent="0.25">
      <c r="A4661" s="85" t="s">
        <v>13526</v>
      </c>
      <c r="B4661" s="85" t="s">
        <v>16414</v>
      </c>
      <c r="C4661" s="37" t="str">
        <f t="shared" si="73"/>
        <v>V03AXГепар сульфур-ГФ</v>
      </c>
      <c r="D4661" s="85" t="s">
        <v>13607</v>
      </c>
    </row>
    <row r="4662" spans="1:4" x14ac:dyDescent="0.25">
      <c r="A4662" s="85" t="s">
        <v>13526</v>
      </c>
      <c r="B4662" s="85" t="s">
        <v>16631</v>
      </c>
      <c r="C4662" s="37" t="str">
        <f t="shared" si="73"/>
        <v>V03AXКалиум фосфорикум</v>
      </c>
      <c r="D4662" s="85" t="s">
        <v>13607</v>
      </c>
    </row>
    <row r="4663" spans="1:4" x14ac:dyDescent="0.25">
      <c r="A4663" s="85" t="s">
        <v>13526</v>
      </c>
      <c r="B4663" s="85" t="s">
        <v>16427</v>
      </c>
      <c r="C4663" s="37" t="str">
        <f t="shared" si="73"/>
        <v>V03AXГинзенг</v>
      </c>
      <c r="D4663" s="85" t="s">
        <v>13607</v>
      </c>
    </row>
    <row r="4664" spans="1:4" x14ac:dyDescent="0.25">
      <c r="A4664" s="85" t="s">
        <v>13526</v>
      </c>
      <c r="B4664" s="85" t="s">
        <v>16440</v>
      </c>
      <c r="C4664" s="37" t="str">
        <f t="shared" si="73"/>
        <v>V03AXГомеоантигриппин</v>
      </c>
      <c r="D4664" s="85" t="s">
        <v>13607</v>
      </c>
    </row>
    <row r="4665" spans="1:4" x14ac:dyDescent="0.25">
      <c r="A4665" s="85" t="s">
        <v>13526</v>
      </c>
      <c r="B4665" s="85" t="s">
        <v>16174</v>
      </c>
      <c r="C4665" s="37" t="str">
        <f t="shared" si="73"/>
        <v>V03AXАспидосперма квебрахо</v>
      </c>
      <c r="D4665" s="85" t="s">
        <v>13607</v>
      </c>
    </row>
    <row r="4666" spans="1:4" x14ac:dyDescent="0.25">
      <c r="A4666" s="85" t="s">
        <v>13526</v>
      </c>
      <c r="B4666" s="85" t="s">
        <v>16187</v>
      </c>
      <c r="C4666" s="37" t="str">
        <f t="shared" si="73"/>
        <v>V03AXАурум хлоратум</v>
      </c>
      <c r="D4666" s="85" t="s">
        <v>13607</v>
      </c>
    </row>
    <row r="4667" spans="1:4" x14ac:dyDescent="0.25">
      <c r="A4667" s="85" t="s">
        <v>13526</v>
      </c>
      <c r="B4667" s="85" t="s">
        <v>16543</v>
      </c>
      <c r="C4667" s="37" t="str">
        <f t="shared" si="73"/>
        <v>V03AXЖелеза йодатум</v>
      </c>
      <c r="D4667" s="85" t="s">
        <v>13607</v>
      </c>
    </row>
    <row r="4668" spans="1:4" x14ac:dyDescent="0.25">
      <c r="A4668" s="85" t="s">
        <v>13526</v>
      </c>
      <c r="B4668" s="85" t="s">
        <v>16635</v>
      </c>
      <c r="C4668" s="37" t="str">
        <f t="shared" si="73"/>
        <v>V03AXКалия карбонат</v>
      </c>
      <c r="D4668" s="85" t="s">
        <v>13607</v>
      </c>
    </row>
    <row r="4669" spans="1:4" x14ac:dyDescent="0.25">
      <c r="A4669" s="85" t="s">
        <v>13526</v>
      </c>
      <c r="B4669" s="85" t="s">
        <v>16640</v>
      </c>
      <c r="C4669" s="37" t="str">
        <f t="shared" si="73"/>
        <v>V03AXКальмия</v>
      </c>
      <c r="D4669" s="85" t="s">
        <v>13607</v>
      </c>
    </row>
    <row r="4670" spans="1:4" x14ac:dyDescent="0.25">
      <c r="A4670" s="85" t="s">
        <v>13526</v>
      </c>
      <c r="B4670" s="85" t="s">
        <v>16544</v>
      </c>
      <c r="C4670" s="37" t="str">
        <f t="shared" si="73"/>
        <v>V03AXЖелтокорень канадский</v>
      </c>
      <c r="D4670" s="85" t="s">
        <v>13607</v>
      </c>
    </row>
    <row r="4671" spans="1:4" x14ac:dyDescent="0.25">
      <c r="A4671" s="85" t="s">
        <v>13526</v>
      </c>
      <c r="B4671" s="85" t="s">
        <v>16641</v>
      </c>
      <c r="C4671" s="37" t="str">
        <f t="shared" si="73"/>
        <v>V03AXКальта палюстрис</v>
      </c>
      <c r="D4671" s="85" t="s">
        <v>13607</v>
      </c>
    </row>
    <row r="4672" spans="1:4" x14ac:dyDescent="0.25">
      <c r="A4672" s="85" t="s">
        <v>13526</v>
      </c>
      <c r="B4672" s="85" t="s">
        <v>16548</v>
      </c>
      <c r="C4672" s="37" t="str">
        <f t="shared" si="73"/>
        <v>V03AXЖелчевом</v>
      </c>
      <c r="D4672" s="85" t="s">
        <v>13607</v>
      </c>
    </row>
    <row r="4673" spans="1:4" x14ac:dyDescent="0.25">
      <c r="A4673" s="85" t="s">
        <v>13526</v>
      </c>
      <c r="B4673" s="85" t="s">
        <v>16642</v>
      </c>
      <c r="C4673" s="37" t="str">
        <f t="shared" si="73"/>
        <v>V03AXКальциум арсеникозум</v>
      </c>
      <c r="D4673" s="85" t="s">
        <v>13607</v>
      </c>
    </row>
    <row r="4674" spans="1:4" x14ac:dyDescent="0.25">
      <c r="A4674" s="85" t="s">
        <v>13526</v>
      </c>
      <c r="B4674" s="85" t="s">
        <v>16549</v>
      </c>
      <c r="C4674" s="37" t="str">
        <f t="shared" si="73"/>
        <v>V03AXЖень-шень комп</v>
      </c>
      <c r="D4674" s="85" t="s">
        <v>13607</v>
      </c>
    </row>
    <row r="4675" spans="1:4" x14ac:dyDescent="0.25">
      <c r="A4675" s="85" t="s">
        <v>13526</v>
      </c>
      <c r="B4675" s="85" t="s">
        <v>16199</v>
      </c>
      <c r="C4675" s="37" t="str">
        <f t="shared" si="73"/>
        <v>V03AXАцидум гидрохлорикум</v>
      </c>
      <c r="D4675" s="85" t="s">
        <v>13607</v>
      </c>
    </row>
    <row r="4676" spans="1:4" x14ac:dyDescent="0.25">
      <c r="A4676" s="85" t="s">
        <v>13526</v>
      </c>
      <c r="B4676" s="85" t="s">
        <v>16339</v>
      </c>
      <c r="C4676" s="37" t="str">
        <f t="shared" si="73"/>
        <v>V03AXВеномил Эдас-920</v>
      </c>
      <c r="D4676" s="85" t="s">
        <v>13607</v>
      </c>
    </row>
    <row r="4677" spans="1:4" x14ac:dyDescent="0.25">
      <c r="A4677" s="85" t="s">
        <v>13526</v>
      </c>
      <c r="B4677" s="85" t="s">
        <v>16202</v>
      </c>
      <c r="C4677" s="37" t="str">
        <f t="shared" si="73"/>
        <v>V03AXАцидум лактикум</v>
      </c>
      <c r="D4677" s="85" t="s">
        <v>13607</v>
      </c>
    </row>
    <row r="4678" spans="1:4" x14ac:dyDescent="0.25">
      <c r="A4678" s="85" t="s">
        <v>13526</v>
      </c>
      <c r="B4678" s="85" t="s">
        <v>16553</v>
      </c>
      <c r="C4678" s="37" t="str">
        <f t="shared" si="73"/>
        <v>V03AXЖивокости спутанной трава</v>
      </c>
      <c r="D4678" s="85" t="s">
        <v>13607</v>
      </c>
    </row>
    <row r="4679" spans="1:4" x14ac:dyDescent="0.25">
      <c r="A4679" s="85" t="s">
        <v>13526</v>
      </c>
      <c r="B4679" s="85" t="s">
        <v>16208</v>
      </c>
      <c r="C4679" s="37" t="str">
        <f t="shared" si="73"/>
        <v>V03AXАцидум силицикум (Силиция)</v>
      </c>
      <c r="D4679" s="85" t="s">
        <v>13607</v>
      </c>
    </row>
    <row r="4680" spans="1:4" x14ac:dyDescent="0.25">
      <c r="A4680" s="85" t="s">
        <v>13526</v>
      </c>
      <c r="B4680" s="85" t="s">
        <v>16558</v>
      </c>
      <c r="C4680" s="37" t="str">
        <f t="shared" si="73"/>
        <v>V03AXЗверобоя настойка</v>
      </c>
      <c r="D4680" s="85" t="s">
        <v>13607</v>
      </c>
    </row>
    <row r="4681" spans="1:4" x14ac:dyDescent="0.25">
      <c r="A4681" s="85" t="s">
        <v>13526</v>
      </c>
      <c r="B4681" s="85" t="s">
        <v>16219</v>
      </c>
      <c r="C4681" s="37" t="str">
        <f t="shared" si="73"/>
        <v>V03AXБаптизия красильная</v>
      </c>
      <c r="D4681" s="85" t="s">
        <v>13607</v>
      </c>
    </row>
    <row r="4682" spans="1:4" ht="45" x14ac:dyDescent="0.25">
      <c r="A4682" s="85" t="s">
        <v>13526</v>
      </c>
      <c r="B4682" s="85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5" t="s">
        <v>13607</v>
      </c>
    </row>
    <row r="4683" spans="1:4" x14ac:dyDescent="0.25">
      <c r="A4683" s="85" t="s">
        <v>13526</v>
      </c>
      <c r="B4683" s="85" t="s">
        <v>16224</v>
      </c>
      <c r="C4683" s="37" t="str">
        <f t="shared" si="73"/>
        <v>V03AXБарбариса обыкновенного листья</v>
      </c>
      <c r="D4683" s="85" t="s">
        <v>13607</v>
      </c>
    </row>
    <row r="4684" spans="1:4" x14ac:dyDescent="0.25">
      <c r="A4684" s="85" t="s">
        <v>13526</v>
      </c>
      <c r="B4684" s="85" t="s">
        <v>16569</v>
      </c>
      <c r="C4684" s="37" t="str">
        <f t="shared" si="73"/>
        <v>V03AXЗолото металлическое</v>
      </c>
      <c r="D4684" s="85" t="s">
        <v>13607</v>
      </c>
    </row>
    <row r="4685" spans="1:4" x14ac:dyDescent="0.25">
      <c r="A4685" s="85" t="s">
        <v>13526</v>
      </c>
      <c r="B4685" s="85" t="s">
        <v>16225</v>
      </c>
      <c r="C4685" s="37" t="str">
        <f t="shared" si="73"/>
        <v>V03AXБарвинка малого трава</v>
      </c>
      <c r="D4685" s="85" t="s">
        <v>13607</v>
      </c>
    </row>
    <row r="4686" spans="1:4" x14ac:dyDescent="0.25">
      <c r="A4686" s="85" t="s">
        <v>13526</v>
      </c>
      <c r="B4686" s="85" t="s">
        <v>16570</v>
      </c>
      <c r="C4686" s="37" t="str">
        <f t="shared" si="73"/>
        <v>V03AXЗолотой йод</v>
      </c>
      <c r="D4686" s="85" t="s">
        <v>13607</v>
      </c>
    </row>
    <row r="4687" spans="1:4" x14ac:dyDescent="0.25">
      <c r="A4687" s="85" t="s">
        <v>13526</v>
      </c>
      <c r="B4687" s="85" t="s">
        <v>16236</v>
      </c>
      <c r="C4687" s="37" t="str">
        <f t="shared" si="73"/>
        <v>V03AXБархата лист</v>
      </c>
      <c r="D4687" s="85" t="s">
        <v>13607</v>
      </c>
    </row>
    <row r="4688" spans="1:4" x14ac:dyDescent="0.25">
      <c r="A4688" s="85" t="s">
        <v>13526</v>
      </c>
      <c r="B4688" s="85" t="s">
        <v>16576</v>
      </c>
      <c r="C4688" s="37" t="str">
        <f t="shared" si="73"/>
        <v>V03AXИберис</v>
      </c>
      <c r="D4688" s="85" t="s">
        <v>13607</v>
      </c>
    </row>
    <row r="4689" spans="1:4" x14ac:dyDescent="0.25">
      <c r="A4689" s="85" t="s">
        <v>13526</v>
      </c>
      <c r="B4689" s="85" t="s">
        <v>16243</v>
      </c>
      <c r="C4689" s="37" t="str">
        <f t="shared" si="73"/>
        <v>V03AXБелладонна</v>
      </c>
      <c r="D4689" s="85" t="s">
        <v>13607</v>
      </c>
    </row>
    <row r="4690" spans="1:4" x14ac:dyDescent="0.25">
      <c r="A4690" s="85" t="s">
        <v>13526</v>
      </c>
      <c r="B4690" s="85" t="s">
        <v>16580</v>
      </c>
      <c r="C4690" s="37" t="str">
        <f t="shared" si="73"/>
        <v>V03AXИгнация</v>
      </c>
      <c r="D4690" s="85" t="s">
        <v>13607</v>
      </c>
    </row>
    <row r="4691" spans="1:4" ht="30" x14ac:dyDescent="0.25">
      <c r="A4691" s="85" t="s">
        <v>13526</v>
      </c>
      <c r="B4691" s="85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5" t="s">
        <v>13607</v>
      </c>
    </row>
    <row r="4692" spans="1:4" x14ac:dyDescent="0.25">
      <c r="A4692" s="85" t="s">
        <v>13526</v>
      </c>
      <c r="B4692" s="85" t="s">
        <v>16581</v>
      </c>
      <c r="C4692" s="37" t="str">
        <f t="shared" si="73"/>
        <v>V03AXИгнация комп.</v>
      </c>
      <c r="D4692" s="85" t="s">
        <v>13607</v>
      </c>
    </row>
    <row r="4693" spans="1:4" x14ac:dyDescent="0.25">
      <c r="A4693" s="85" t="s">
        <v>13526</v>
      </c>
      <c r="B4693" s="85" t="s">
        <v>16587</v>
      </c>
      <c r="C4693" s="37" t="str">
        <f t="shared" si="73"/>
        <v>V03AXИндиго</v>
      </c>
      <c r="D4693" s="85" t="s">
        <v>13607</v>
      </c>
    </row>
    <row r="4694" spans="1:4" ht="30" x14ac:dyDescent="0.25">
      <c r="A4694" s="85" t="s">
        <v>13526</v>
      </c>
      <c r="B4694" s="85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5" t="s">
        <v>13607</v>
      </c>
    </row>
    <row r="4695" spans="1:4" x14ac:dyDescent="0.25">
      <c r="A4695" s="85" t="s">
        <v>13526</v>
      </c>
      <c r="B4695" s="85" t="s">
        <v>16601</v>
      </c>
      <c r="C4695" s="37" t="str">
        <f t="shared" si="73"/>
        <v>V03AXИрикар</v>
      </c>
      <c r="D4695" s="85" t="s">
        <v>13607</v>
      </c>
    </row>
    <row r="4696" spans="1:4" x14ac:dyDescent="0.25">
      <c r="A4696" s="85" t="s">
        <v>13526</v>
      </c>
      <c r="B4696" s="85" t="s">
        <v>16604</v>
      </c>
      <c r="C4696" s="37" t="str">
        <f t="shared" si="73"/>
        <v>V03AXИрис разноцветный</v>
      </c>
      <c r="D4696" s="85" t="s">
        <v>13607</v>
      </c>
    </row>
    <row r="4697" spans="1:4" ht="30" x14ac:dyDescent="0.25">
      <c r="A4697" s="85" t="s">
        <v>13526</v>
      </c>
      <c r="B4697" s="85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5" t="s">
        <v>13607</v>
      </c>
    </row>
    <row r="4698" spans="1:4" x14ac:dyDescent="0.25">
      <c r="A4698" s="85" t="s">
        <v>13526</v>
      </c>
      <c r="B4698" s="85" t="s">
        <v>16607</v>
      </c>
      <c r="C4698" s="37" t="str">
        <f t="shared" si="73"/>
        <v>V03AXИстод сенега</v>
      </c>
      <c r="D4698" s="85" t="s">
        <v>13607</v>
      </c>
    </row>
    <row r="4699" spans="1:4" x14ac:dyDescent="0.25">
      <c r="A4699" s="85" t="s">
        <v>13526</v>
      </c>
      <c r="B4699" s="85" t="s">
        <v>16266</v>
      </c>
      <c r="C4699" s="37" t="str">
        <f t="shared" si="73"/>
        <v>V03AXБиолайн Герпес</v>
      </c>
      <c r="D4699" s="85" t="s">
        <v>13607</v>
      </c>
    </row>
    <row r="4700" spans="1:4" x14ac:dyDescent="0.25">
      <c r="A4700" s="85" t="s">
        <v>13526</v>
      </c>
      <c r="B4700" s="85" t="s">
        <v>16612</v>
      </c>
      <c r="C4700" s="37" t="str">
        <f t="shared" si="73"/>
        <v>V03AXКадмия сульфат</v>
      </c>
      <c r="D4700" s="85" t="s">
        <v>13607</v>
      </c>
    </row>
    <row r="4701" spans="1:4" x14ac:dyDescent="0.25">
      <c r="A4701" s="85" t="s">
        <v>13526</v>
      </c>
      <c r="B4701" s="85" t="s">
        <v>16651</v>
      </c>
      <c r="C4701" s="37" t="str">
        <f t="shared" si="73"/>
        <v>V03AXКальциум оксалате</v>
      </c>
      <c r="D4701" s="85" t="s">
        <v>13607</v>
      </c>
    </row>
    <row r="4702" spans="1:4" x14ac:dyDescent="0.25">
      <c r="A4702" s="85" t="s">
        <v>13526</v>
      </c>
      <c r="B4702" s="85" t="s">
        <v>16617</v>
      </c>
      <c r="C4702" s="37" t="str">
        <f t="shared" si="73"/>
        <v>V03AXКаланхоэ масса зеленая свежая</v>
      </c>
      <c r="D4702" s="85" t="s">
        <v>13607</v>
      </c>
    </row>
    <row r="4703" spans="1:4" x14ac:dyDescent="0.25">
      <c r="A4703" s="85" t="s">
        <v>13526</v>
      </c>
      <c r="B4703" s="85" t="s">
        <v>16653</v>
      </c>
      <c r="C4703" s="37" t="str">
        <f t="shared" si="73"/>
        <v>V03AXКальциум сульфурикум</v>
      </c>
      <c r="D4703" s="85" t="s">
        <v>13607</v>
      </c>
    </row>
    <row r="4704" spans="1:4" ht="30" x14ac:dyDescent="0.25">
      <c r="A4704" s="85" t="s">
        <v>13526</v>
      </c>
      <c r="B4704" s="85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5" t="s">
        <v>13607</v>
      </c>
    </row>
    <row r="4705" spans="1:4" x14ac:dyDescent="0.25">
      <c r="A4705" s="85" t="s">
        <v>13526</v>
      </c>
      <c r="B4705" s="85" t="s">
        <v>16654</v>
      </c>
      <c r="C4705" s="37" t="str">
        <f t="shared" si="73"/>
        <v>V03AXКальциум флюоратум</v>
      </c>
      <c r="D4705" s="85" t="s">
        <v>13607</v>
      </c>
    </row>
    <row r="4706" spans="1:4" ht="30" x14ac:dyDescent="0.25">
      <c r="A4706" s="85" t="s">
        <v>13526</v>
      </c>
      <c r="B4706" s="85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5" t="s">
        <v>13607</v>
      </c>
    </row>
    <row r="4707" spans="1:4" x14ac:dyDescent="0.25">
      <c r="A4707" s="85" t="s">
        <v>13526</v>
      </c>
      <c r="B4707" s="85" t="s">
        <v>16659</v>
      </c>
      <c r="C4707" s="37" t="str">
        <f t="shared" si="73"/>
        <v>V03AXКальция фторид</v>
      </c>
      <c r="D4707" s="85" t="s">
        <v>13607</v>
      </c>
    </row>
    <row r="4708" spans="1:4" x14ac:dyDescent="0.25">
      <c r="A4708" s="85" t="s">
        <v>13526</v>
      </c>
      <c r="B4708" s="85" t="s">
        <v>16467</v>
      </c>
      <c r="C4708" s="37" t="str">
        <f t="shared" si="73"/>
        <v>V03AXГомеоплазмин</v>
      </c>
      <c r="D4708" s="85" t="s">
        <v>13607</v>
      </c>
    </row>
    <row r="4709" spans="1:4" x14ac:dyDescent="0.25">
      <c r="A4709" s="85" t="s">
        <v>13526</v>
      </c>
      <c r="B4709" s="85" t="s">
        <v>16621</v>
      </c>
      <c r="C4709" s="37" t="str">
        <f t="shared" si="73"/>
        <v>V03AXКалины кора</v>
      </c>
      <c r="D4709" s="85" t="s">
        <v>13607</v>
      </c>
    </row>
    <row r="4710" spans="1:4" x14ac:dyDescent="0.25">
      <c r="A4710" s="85" t="s">
        <v>13526</v>
      </c>
      <c r="B4710" s="85" t="s">
        <v>16468</v>
      </c>
      <c r="C4710" s="37" t="str">
        <f t="shared" si="73"/>
        <v>V03AXГомеострес</v>
      </c>
      <c r="D4710" s="85" t="s">
        <v>13607</v>
      </c>
    </row>
    <row r="4711" spans="1:4" x14ac:dyDescent="0.25">
      <c r="A4711" s="85" t="s">
        <v>13526</v>
      </c>
      <c r="B4711" s="85" t="s">
        <v>16634</v>
      </c>
      <c r="C4711" s="37" t="str">
        <f t="shared" si="73"/>
        <v>V03AXКалия бихромат</v>
      </c>
      <c r="D4711" s="85" t="s">
        <v>13607</v>
      </c>
    </row>
    <row r="4712" spans="1:4" x14ac:dyDescent="0.25">
      <c r="A4712" s="85" t="s">
        <v>13526</v>
      </c>
      <c r="B4712" s="85" t="s">
        <v>16469</v>
      </c>
      <c r="C4712" s="37" t="str">
        <f t="shared" si="73"/>
        <v>V03AXГомеофлю</v>
      </c>
      <c r="D4712" s="85" t="s">
        <v>13607</v>
      </c>
    </row>
    <row r="4713" spans="1:4" x14ac:dyDescent="0.25">
      <c r="A4713" s="85" t="s">
        <v>13526</v>
      </c>
      <c r="B4713" s="85" t="s">
        <v>16637</v>
      </c>
      <c r="C4713" s="37" t="str">
        <f t="shared" si="73"/>
        <v>V03AXКалия фосфат</v>
      </c>
      <c r="D4713" s="85" t="s">
        <v>13607</v>
      </c>
    </row>
    <row r="4714" spans="1:4" x14ac:dyDescent="0.25">
      <c r="A4714" s="85" t="s">
        <v>13526</v>
      </c>
      <c r="B4714" s="85" t="s">
        <v>16470</v>
      </c>
      <c r="C4714" s="37" t="str">
        <f t="shared" si="73"/>
        <v>V03AXГорицвет весенний</v>
      </c>
      <c r="D4714" s="85" t="s">
        <v>13607</v>
      </c>
    </row>
    <row r="4715" spans="1:4" x14ac:dyDescent="0.25">
      <c r="A4715" s="85" t="s">
        <v>13526</v>
      </c>
      <c r="B4715" s="85" t="s">
        <v>16643</v>
      </c>
      <c r="C4715" s="37" t="str">
        <f t="shared" si="73"/>
        <v>V03AXКальциум арсеницикум</v>
      </c>
      <c r="D4715" s="85" t="s">
        <v>13607</v>
      </c>
    </row>
    <row r="4716" spans="1:4" x14ac:dyDescent="0.25">
      <c r="A4716" s="85" t="s">
        <v>13526</v>
      </c>
      <c r="B4716" s="85" t="s">
        <v>16486</v>
      </c>
      <c r="C4716" s="37" t="str">
        <f t="shared" si="73"/>
        <v>V03AXГрациол-Эдас (Эдас-907)</v>
      </c>
      <c r="D4716" s="85" t="s">
        <v>13607</v>
      </c>
    </row>
    <row r="4717" spans="1:4" x14ac:dyDescent="0.25">
      <c r="A4717" s="85" t="s">
        <v>13526</v>
      </c>
      <c r="B4717" s="85" t="s">
        <v>16647</v>
      </c>
      <c r="C4717" s="37" t="str">
        <f t="shared" ref="C4717:C4780" si="74">CONCATENATE(A4717,B4717)</f>
        <v>V03AXКальциум карбоникум</v>
      </c>
      <c r="D4717" s="85" t="s">
        <v>13607</v>
      </c>
    </row>
    <row r="4718" spans="1:4" x14ac:dyDescent="0.25">
      <c r="A4718" s="85" t="s">
        <v>13526</v>
      </c>
      <c r="B4718" s="85" t="s">
        <v>16495</v>
      </c>
      <c r="C4718" s="37" t="str">
        <f t="shared" si="74"/>
        <v>V03AXДатура арборея</v>
      </c>
      <c r="D4718" s="85" t="s">
        <v>13607</v>
      </c>
    </row>
    <row r="4719" spans="1:4" x14ac:dyDescent="0.25">
      <c r="A4719" s="85" t="s">
        <v>13526</v>
      </c>
      <c r="B4719" s="85" t="s">
        <v>16657</v>
      </c>
      <c r="C4719" s="37" t="str">
        <f t="shared" si="74"/>
        <v>V03AXКальция сульфат</v>
      </c>
      <c r="D4719" s="85" t="s">
        <v>13607</v>
      </c>
    </row>
    <row r="4720" spans="1:4" x14ac:dyDescent="0.25">
      <c r="A4720" s="85" t="s">
        <v>13526</v>
      </c>
      <c r="B4720" s="85" t="s">
        <v>16500</v>
      </c>
      <c r="C4720" s="37" t="str">
        <f t="shared" si="74"/>
        <v>V03AXДесмодиума канадского трава</v>
      </c>
      <c r="D4720" s="85" t="s">
        <v>13607</v>
      </c>
    </row>
    <row r="4721" spans="1:4" x14ac:dyDescent="0.25">
      <c r="A4721" s="85" t="s">
        <v>13526</v>
      </c>
      <c r="B4721" s="85" t="s">
        <v>16660</v>
      </c>
      <c r="C4721" s="37" t="str">
        <f t="shared" si="74"/>
        <v>V03AXКамеллин</v>
      </c>
      <c r="D4721" s="85" t="s">
        <v>13607</v>
      </c>
    </row>
    <row r="4722" spans="1:4" x14ac:dyDescent="0.25">
      <c r="A4722" s="85" t="s">
        <v>13526</v>
      </c>
      <c r="B4722" s="85" t="s">
        <v>16503</v>
      </c>
      <c r="C4722" s="37" t="str">
        <f t="shared" si="74"/>
        <v>V03AXДефекол-Эдас</v>
      </c>
      <c r="D4722" s="85" t="s">
        <v>13607</v>
      </c>
    </row>
    <row r="4723" spans="1:4" x14ac:dyDescent="0.25">
      <c r="A4723" s="85" t="s">
        <v>13526</v>
      </c>
      <c r="B4723" s="85" t="s">
        <v>16661</v>
      </c>
      <c r="C4723" s="37" t="str">
        <f t="shared" si="74"/>
        <v>V03AXКамиллен-Сальбе-Хель С</v>
      </c>
      <c r="D4723" s="85" t="s">
        <v>13607</v>
      </c>
    </row>
    <row r="4724" spans="1:4" x14ac:dyDescent="0.25">
      <c r="A4724" s="85" t="s">
        <v>13526</v>
      </c>
      <c r="B4724" s="85" t="s">
        <v>16504</v>
      </c>
      <c r="C4724" s="37" t="str">
        <f t="shared" si="74"/>
        <v>V03AXДефекол-Эдас (Эдас-124)</v>
      </c>
      <c r="D4724" s="85" t="s">
        <v>13607</v>
      </c>
    </row>
    <row r="4725" spans="1:4" x14ac:dyDescent="0.25">
      <c r="A4725" s="85" t="s">
        <v>13526</v>
      </c>
      <c r="B4725" s="85" t="s">
        <v>16663</v>
      </c>
      <c r="C4725" s="37" t="str">
        <f t="shared" si="74"/>
        <v>V03AXКамфора+Левоментол</v>
      </c>
      <c r="D4725" s="85" t="s">
        <v>13607</v>
      </c>
    </row>
    <row r="4726" spans="1:4" x14ac:dyDescent="0.25">
      <c r="A4726" s="85" t="s">
        <v>13526</v>
      </c>
      <c r="B4726" s="85" t="s">
        <v>16514</v>
      </c>
      <c r="C4726" s="37" t="str">
        <f t="shared" si="74"/>
        <v>V03AXДиетол-композитум</v>
      </c>
      <c r="D4726" s="85" t="s">
        <v>13607</v>
      </c>
    </row>
    <row r="4727" spans="1:4" x14ac:dyDescent="0.25">
      <c r="A4727" s="85" t="s">
        <v>13526</v>
      </c>
      <c r="B4727" s="85" t="s">
        <v>16665</v>
      </c>
      <c r="C4727" s="37" t="str">
        <f t="shared" si="74"/>
        <v>V03AXКанефрон</v>
      </c>
      <c r="D4727" s="85" t="s">
        <v>13607</v>
      </c>
    </row>
    <row r="4728" spans="1:4" x14ac:dyDescent="0.25">
      <c r="A4728" s="85" t="s">
        <v>13526</v>
      </c>
      <c r="B4728" s="85" t="s">
        <v>16520</v>
      </c>
      <c r="C4728" s="37" t="str">
        <f t="shared" si="74"/>
        <v>V03AXДисменорм</v>
      </c>
      <c r="D4728" s="85" t="s">
        <v>13607</v>
      </c>
    </row>
    <row r="4729" spans="1:4" x14ac:dyDescent="0.25">
      <c r="A4729" s="85" t="s">
        <v>13526</v>
      </c>
      <c r="B4729" s="85" t="s">
        <v>16666</v>
      </c>
      <c r="C4729" s="37" t="str">
        <f t="shared" si="74"/>
        <v>V03AXКанефрон Н</v>
      </c>
      <c r="D4729" s="85" t="s">
        <v>13607</v>
      </c>
    </row>
    <row r="4730" spans="1:4" x14ac:dyDescent="0.25">
      <c r="A4730" s="85" t="s">
        <v>13526</v>
      </c>
      <c r="B4730" s="85" t="s">
        <v>16539</v>
      </c>
      <c r="C4730" s="37" t="str">
        <f t="shared" si="74"/>
        <v>V03AXДушицы обыкновенной трава+Малины плоды+Мать-и-мачехи листья</v>
      </c>
      <c r="D4730" s="85" t="s">
        <v>13607</v>
      </c>
    </row>
    <row r="4731" spans="1:4" x14ac:dyDescent="0.25">
      <c r="A4731" s="85" t="s">
        <v>13526</v>
      </c>
      <c r="B4731" s="85" t="s">
        <v>16672</v>
      </c>
      <c r="C4731" s="37" t="str">
        <f t="shared" si="74"/>
        <v>V03AXКапсикум</v>
      </c>
      <c r="D4731" s="85" t="s">
        <v>13607</v>
      </c>
    </row>
    <row r="4732" spans="1:4" x14ac:dyDescent="0.25">
      <c r="A4732" s="85" t="s">
        <v>13526</v>
      </c>
      <c r="B4732" s="85" t="s">
        <v>16542</v>
      </c>
      <c r="C4732" s="37" t="str">
        <f t="shared" si="74"/>
        <v>V03AXЕли шишки</v>
      </c>
      <c r="D4732" s="85" t="s">
        <v>13607</v>
      </c>
    </row>
    <row r="4733" spans="1:4" x14ac:dyDescent="0.25">
      <c r="A4733" s="85" t="s">
        <v>13526</v>
      </c>
      <c r="B4733" s="85" t="s">
        <v>16674</v>
      </c>
      <c r="C4733" s="37" t="str">
        <f t="shared" si="74"/>
        <v>V03AXКапсилах Эдас-952</v>
      </c>
      <c r="D4733" s="85" t="s">
        <v>13607</v>
      </c>
    </row>
    <row r="4734" spans="1:4" x14ac:dyDescent="0.25">
      <c r="A4734" s="85" t="s">
        <v>13526</v>
      </c>
      <c r="B4734" s="85" t="s">
        <v>16563</v>
      </c>
      <c r="C4734" s="37" t="str">
        <f t="shared" si="74"/>
        <v>V03AXЗемляники ягоды</v>
      </c>
      <c r="D4734" s="85" t="s">
        <v>13607</v>
      </c>
    </row>
    <row r="4735" spans="1:4" x14ac:dyDescent="0.25">
      <c r="A4735" s="85" t="s">
        <v>13526</v>
      </c>
      <c r="B4735" s="85" t="s">
        <v>16676</v>
      </c>
      <c r="C4735" s="37" t="str">
        <f t="shared" si="74"/>
        <v>V03AXКаракатица</v>
      </c>
      <c r="D4735" s="85" t="s">
        <v>13607</v>
      </c>
    </row>
    <row r="4736" spans="1:4" x14ac:dyDescent="0.25">
      <c r="A4736" s="85" t="s">
        <v>13526</v>
      </c>
      <c r="B4736" s="85" t="s">
        <v>16564</v>
      </c>
      <c r="C4736" s="37" t="str">
        <f t="shared" si="74"/>
        <v>V03AXЗинаксин</v>
      </c>
      <c r="D4736" s="85" t="s">
        <v>13607</v>
      </c>
    </row>
    <row r="4737" spans="1:4" x14ac:dyDescent="0.25">
      <c r="A4737" s="85" t="s">
        <v>13526</v>
      </c>
      <c r="B4737" s="85" t="s">
        <v>16687</v>
      </c>
      <c r="C4737" s="37" t="str">
        <f t="shared" si="74"/>
        <v>V03AXКардиол-Эдас (Эдас-935)</v>
      </c>
      <c r="D4737" s="85" t="s">
        <v>13607</v>
      </c>
    </row>
    <row r="4738" spans="1:4" x14ac:dyDescent="0.25">
      <c r="A4738" s="85" t="s">
        <v>13526</v>
      </c>
      <c r="B4738" s="85" t="s">
        <v>16577</v>
      </c>
      <c r="C4738" s="37" t="str">
        <f t="shared" si="74"/>
        <v>V03AXИберис амара</v>
      </c>
      <c r="D4738" s="85" t="s">
        <v>13607</v>
      </c>
    </row>
    <row r="4739" spans="1:4" x14ac:dyDescent="0.25">
      <c r="A4739" s="85" t="s">
        <v>13526</v>
      </c>
      <c r="B4739" s="85" t="s">
        <v>16695</v>
      </c>
      <c r="C4739" s="37" t="str">
        <f t="shared" si="74"/>
        <v>V03AXКардуус марианус</v>
      </c>
      <c r="D4739" s="85" t="s">
        <v>13607</v>
      </c>
    </row>
    <row r="4740" spans="1:4" x14ac:dyDescent="0.25">
      <c r="A4740" s="85" t="s">
        <v>13526</v>
      </c>
      <c r="B4740" s="85" t="s">
        <v>16578</v>
      </c>
      <c r="C4740" s="37" t="str">
        <f t="shared" si="74"/>
        <v>V03AXИберогаст</v>
      </c>
      <c r="D4740" s="85" t="s">
        <v>13607</v>
      </c>
    </row>
    <row r="4741" spans="1:4" x14ac:dyDescent="0.25">
      <c r="A4741" s="85" t="s">
        <v>13526</v>
      </c>
      <c r="B4741" s="85" t="s">
        <v>16713</v>
      </c>
      <c r="C4741" s="37" t="str">
        <f t="shared" si="74"/>
        <v>V03AXКвебрахо</v>
      </c>
      <c r="D4741" s="85" t="s">
        <v>13607</v>
      </c>
    </row>
    <row r="4742" spans="1:4" x14ac:dyDescent="0.25">
      <c r="A4742" s="85" t="s">
        <v>13526</v>
      </c>
      <c r="B4742" s="85" t="s">
        <v>16582</v>
      </c>
      <c r="C4742" s="37" t="str">
        <f t="shared" si="74"/>
        <v>V03AXИгнация композитум</v>
      </c>
      <c r="D4742" s="85" t="s">
        <v>13607</v>
      </c>
    </row>
    <row r="4743" spans="1:4" x14ac:dyDescent="0.25">
      <c r="A4743" s="85" t="s">
        <v>13526</v>
      </c>
      <c r="B4743" s="85" t="s">
        <v>16718</v>
      </c>
      <c r="C4743" s="37" t="str">
        <f t="shared" si="74"/>
        <v>V03AXКиндинорм</v>
      </c>
      <c r="D4743" s="85" t="s">
        <v>13607</v>
      </c>
    </row>
    <row r="4744" spans="1:4" x14ac:dyDescent="0.25">
      <c r="A4744" s="85" t="s">
        <v>13526</v>
      </c>
      <c r="B4744" s="85" t="s">
        <v>16605</v>
      </c>
      <c r="C4744" s="37" t="str">
        <f t="shared" si="74"/>
        <v>V03AXИрис-плюс</v>
      </c>
      <c r="D4744" s="85" t="s">
        <v>13607</v>
      </c>
    </row>
    <row r="4745" spans="1:4" x14ac:dyDescent="0.25">
      <c r="A4745" s="85" t="s">
        <v>13526</v>
      </c>
      <c r="B4745" s="85" t="s">
        <v>16720</v>
      </c>
      <c r="C4745" s="37" t="str">
        <f t="shared" si="74"/>
        <v>V03AXКлематис</v>
      </c>
      <c r="D4745" s="85" t="s">
        <v>13607</v>
      </c>
    </row>
    <row r="4746" spans="1:4" x14ac:dyDescent="0.25">
      <c r="A4746" s="85" t="s">
        <v>13526</v>
      </c>
      <c r="B4746" s="85" t="s">
        <v>16613</v>
      </c>
      <c r="C4746" s="37" t="str">
        <f t="shared" si="74"/>
        <v>V03AXКазеин йодированный</v>
      </c>
      <c r="D4746" s="85" t="s">
        <v>13607</v>
      </c>
    </row>
    <row r="4747" spans="1:4" x14ac:dyDescent="0.25">
      <c r="A4747" s="85" t="s">
        <v>13526</v>
      </c>
      <c r="B4747" s="85" t="s">
        <v>16722</v>
      </c>
      <c r="C4747" s="37" t="str">
        <f t="shared" si="74"/>
        <v>V03AXКлимактоплан Н</v>
      </c>
      <c r="D4747" s="85" t="s">
        <v>13607</v>
      </c>
    </row>
    <row r="4748" spans="1:4" x14ac:dyDescent="0.25">
      <c r="A4748" s="85" t="s">
        <v>13526</v>
      </c>
      <c r="B4748" s="85" t="s">
        <v>16624</v>
      </c>
      <c r="C4748" s="37" t="str">
        <f t="shared" si="74"/>
        <v>V03AXКалиум бихромикум</v>
      </c>
      <c r="D4748" s="85" t="s">
        <v>13607</v>
      </c>
    </row>
    <row r="4749" spans="1:4" x14ac:dyDescent="0.25">
      <c r="A4749" s="85" t="s">
        <v>13526</v>
      </c>
      <c r="B4749" s="85" t="s">
        <v>16731</v>
      </c>
      <c r="C4749" s="37" t="str">
        <f t="shared" si="74"/>
        <v>V03AXКола</v>
      </c>
      <c r="D4749" s="85" t="s">
        <v>13607</v>
      </c>
    </row>
    <row r="4750" spans="1:4" x14ac:dyDescent="0.25">
      <c r="A4750" s="85" t="s">
        <v>13526</v>
      </c>
      <c r="B4750" s="85" t="s">
        <v>16627</v>
      </c>
      <c r="C4750" s="37" t="str">
        <f t="shared" si="74"/>
        <v>V03AXКалиум карбоникум</v>
      </c>
      <c r="D4750" s="85" t="s">
        <v>13607</v>
      </c>
    </row>
    <row r="4751" spans="1:4" x14ac:dyDescent="0.25">
      <c r="A4751" s="85" t="s">
        <v>13526</v>
      </c>
      <c r="B4751" s="85" t="s">
        <v>16733</v>
      </c>
      <c r="C4751" s="37" t="str">
        <f t="shared" si="74"/>
        <v>V03AXКоллинсония канаденсис</v>
      </c>
      <c r="D4751" s="85" t="s">
        <v>13607</v>
      </c>
    </row>
    <row r="4752" spans="1:4" x14ac:dyDescent="0.25">
      <c r="A4752" s="85" t="s">
        <v>13526</v>
      </c>
      <c r="B4752" s="85" t="s">
        <v>16639</v>
      </c>
      <c r="C4752" s="37" t="str">
        <f t="shared" si="74"/>
        <v>V03AXКалькохель</v>
      </c>
      <c r="D4752" s="85" t="s">
        <v>13607</v>
      </c>
    </row>
    <row r="4753" spans="1:4" x14ac:dyDescent="0.25">
      <c r="A4753" s="85" t="s">
        <v>13526</v>
      </c>
      <c r="B4753" s="85" t="s">
        <v>16748</v>
      </c>
      <c r="C4753" s="37" t="str">
        <f t="shared" si="74"/>
        <v>V03AXКопаива</v>
      </c>
      <c r="D4753" s="85" t="s">
        <v>13607</v>
      </c>
    </row>
    <row r="4754" spans="1:4" x14ac:dyDescent="0.25">
      <c r="A4754" s="85" t="s">
        <v>13526</v>
      </c>
      <c r="B4754" s="85" t="s">
        <v>16646</v>
      </c>
      <c r="C4754" s="37" t="str">
        <f t="shared" si="74"/>
        <v>V03AXКальциум йодатум</v>
      </c>
      <c r="D4754" s="85" t="s">
        <v>13607</v>
      </c>
    </row>
    <row r="4755" spans="1:4" x14ac:dyDescent="0.25">
      <c r="A4755" s="85" t="s">
        <v>13526</v>
      </c>
      <c r="B4755" s="85" t="s">
        <v>16756</v>
      </c>
      <c r="C4755" s="37" t="str">
        <f t="shared" si="74"/>
        <v>V03AXКоралгин</v>
      </c>
      <c r="D4755" s="85" t="s">
        <v>13607</v>
      </c>
    </row>
    <row r="4756" spans="1:4" x14ac:dyDescent="0.25">
      <c r="A4756" s="85" t="s">
        <v>13526</v>
      </c>
      <c r="B4756" s="85" t="s">
        <v>16649</v>
      </c>
      <c r="C4756" s="37" t="str">
        <f t="shared" si="74"/>
        <v>V03AXКальциум карбоникум по Ганеману</v>
      </c>
      <c r="D4756" s="85" t="s">
        <v>13607</v>
      </c>
    </row>
    <row r="4757" spans="1:4" x14ac:dyDescent="0.25">
      <c r="A4757" s="85" t="s">
        <v>13526</v>
      </c>
      <c r="B4757" s="85" t="s">
        <v>16762</v>
      </c>
      <c r="C4757" s="37" t="str">
        <f t="shared" si="74"/>
        <v>V03AXКоровяка цветки</v>
      </c>
      <c r="D4757" s="85" t="s">
        <v>13607</v>
      </c>
    </row>
    <row r="4758" spans="1:4" x14ac:dyDescent="0.25">
      <c r="A4758" s="85" t="s">
        <v>13526</v>
      </c>
      <c r="B4758" s="85" t="s">
        <v>16655</v>
      </c>
      <c r="C4758" s="37" t="str">
        <f t="shared" si="74"/>
        <v>V03AXКальциум фосфорикум</v>
      </c>
      <c r="D4758" s="85" t="s">
        <v>13607</v>
      </c>
    </row>
    <row r="4759" spans="1:4" x14ac:dyDescent="0.25">
      <c r="A4759" s="85" t="s">
        <v>13526</v>
      </c>
      <c r="B4759" s="85" t="s">
        <v>16764</v>
      </c>
      <c r="C4759" s="37" t="str">
        <f t="shared" si="74"/>
        <v>V03AXКоффеа арабика</v>
      </c>
      <c r="D4759" s="85" t="s">
        <v>13607</v>
      </c>
    </row>
    <row r="4760" spans="1:4" ht="30" x14ac:dyDescent="0.25">
      <c r="A4760" s="85" t="s">
        <v>13526</v>
      </c>
      <c r="B4760" s="85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5" t="s">
        <v>13607</v>
      </c>
    </row>
    <row r="4761" spans="1:4" x14ac:dyDescent="0.25">
      <c r="A4761" s="85" t="s">
        <v>13526</v>
      </c>
      <c r="B4761" s="85" t="s">
        <v>16766</v>
      </c>
      <c r="C4761" s="37" t="str">
        <f t="shared" si="74"/>
        <v>V03AXКоэнзим композитум</v>
      </c>
      <c r="D4761" s="85" t="s">
        <v>13607</v>
      </c>
    </row>
    <row r="4762" spans="1:4" x14ac:dyDescent="0.25">
      <c r="A4762" s="85" t="s">
        <v>13526</v>
      </c>
      <c r="B4762" s="85" t="s">
        <v>16689</v>
      </c>
      <c r="C4762" s="37" t="str">
        <f t="shared" si="74"/>
        <v>V03AXКардиомил Эдас-935</v>
      </c>
      <c r="D4762" s="85" t="s">
        <v>13607</v>
      </c>
    </row>
    <row r="4763" spans="1:4" x14ac:dyDescent="0.25">
      <c r="A4763" s="85" t="s">
        <v>13526</v>
      </c>
      <c r="B4763" s="85" t="s">
        <v>16658</v>
      </c>
      <c r="C4763" s="37" t="str">
        <f t="shared" si="74"/>
        <v>V03AXКальция фосфат</v>
      </c>
      <c r="D4763" s="85" t="s">
        <v>13607</v>
      </c>
    </row>
    <row r="4764" spans="1:4" x14ac:dyDescent="0.25">
      <c r="A4764" s="85" t="s">
        <v>13526</v>
      </c>
      <c r="B4764" s="85" t="s">
        <v>16692</v>
      </c>
      <c r="C4764" s="37" t="str">
        <f t="shared" si="74"/>
        <v>V03AXКардисед-ГФ</v>
      </c>
      <c r="D4764" s="85" t="s">
        <v>13607</v>
      </c>
    </row>
    <row r="4765" spans="1:4" x14ac:dyDescent="0.25">
      <c r="A4765" s="85" t="s">
        <v>13526</v>
      </c>
      <c r="B4765" s="85" t="s">
        <v>16662</v>
      </c>
      <c r="C4765" s="37" t="str">
        <f t="shared" si="74"/>
        <v>V03AXКампо Канген</v>
      </c>
      <c r="D4765" s="85" t="s">
        <v>13607</v>
      </c>
    </row>
    <row r="4766" spans="1:4" x14ac:dyDescent="0.25">
      <c r="A4766" s="85" t="s">
        <v>13526</v>
      </c>
      <c r="B4766" s="85" t="s">
        <v>16700</v>
      </c>
      <c r="C4766" s="37" t="str">
        <f t="shared" si="74"/>
        <v>V03AXКартиляго комп.</v>
      </c>
      <c r="D4766" s="85" t="s">
        <v>13607</v>
      </c>
    </row>
    <row r="4767" spans="1:4" x14ac:dyDescent="0.25">
      <c r="A4767" s="85" t="s">
        <v>13526</v>
      </c>
      <c r="B4767" s="85" t="s">
        <v>16675</v>
      </c>
      <c r="C4767" s="37" t="str">
        <f t="shared" si="74"/>
        <v>V03AXКапсилах-Эдас</v>
      </c>
      <c r="D4767" s="85" t="s">
        <v>13607</v>
      </c>
    </row>
    <row r="4768" spans="1:4" x14ac:dyDescent="0.25">
      <c r="A4768" s="85" t="s">
        <v>13526</v>
      </c>
      <c r="B4768" s="85" t="s">
        <v>16714</v>
      </c>
      <c r="C4768" s="37" t="str">
        <f t="shared" si="74"/>
        <v>V03AXКверкус</v>
      </c>
      <c r="D4768" s="85" t="s">
        <v>13607</v>
      </c>
    </row>
    <row r="4769" spans="1:4" x14ac:dyDescent="0.25">
      <c r="A4769" s="85" t="s">
        <v>13526</v>
      </c>
      <c r="B4769" s="85" t="s">
        <v>16677</v>
      </c>
      <c r="C4769" s="37" t="str">
        <f t="shared" si="74"/>
        <v>V03AXКарбо анималис</v>
      </c>
      <c r="D4769" s="85" t="s">
        <v>13607</v>
      </c>
    </row>
    <row r="4770" spans="1:4" x14ac:dyDescent="0.25">
      <c r="A4770" s="85" t="s">
        <v>13526</v>
      </c>
      <c r="B4770" s="85" t="s">
        <v>16715</v>
      </c>
      <c r="C4770" s="37" t="str">
        <f t="shared" si="74"/>
        <v>V03AXКверкус Эдас-951</v>
      </c>
      <c r="D4770" s="85" t="s">
        <v>13607</v>
      </c>
    </row>
    <row r="4771" spans="1:4" x14ac:dyDescent="0.25">
      <c r="A4771" s="85" t="s">
        <v>13526</v>
      </c>
      <c r="B4771" s="85" t="s">
        <v>16679</v>
      </c>
      <c r="C4771" s="37" t="str">
        <f t="shared" si="74"/>
        <v>V03AXКарбо вегетабилис (Бетуля)</v>
      </c>
      <c r="D4771" s="85" t="s">
        <v>13607</v>
      </c>
    </row>
    <row r="4772" spans="1:4" x14ac:dyDescent="0.25">
      <c r="A4772" s="85" t="s">
        <v>13526</v>
      </c>
      <c r="B4772" s="85" t="s">
        <v>16729</v>
      </c>
      <c r="C4772" s="37" t="str">
        <f t="shared" si="74"/>
        <v>V03AXКоккулюс</v>
      </c>
      <c r="D4772" s="85" t="s">
        <v>13607</v>
      </c>
    </row>
    <row r="4773" spans="1:4" x14ac:dyDescent="0.25">
      <c r="A4773" s="85" t="s">
        <v>13526</v>
      </c>
      <c r="B4773" s="85" t="s">
        <v>16680</v>
      </c>
      <c r="C4773" s="37" t="str">
        <f t="shared" si="74"/>
        <v>V03AXКарбонеум сульфуратум</v>
      </c>
      <c r="D4773" s="85" t="s">
        <v>13607</v>
      </c>
    </row>
    <row r="4774" spans="1:4" x14ac:dyDescent="0.25">
      <c r="A4774" s="85" t="s">
        <v>13526</v>
      </c>
      <c r="B4774" s="85" t="s">
        <v>16741</v>
      </c>
      <c r="C4774" s="37" t="str">
        <f t="shared" si="74"/>
        <v>V03AXКолючелистника корень</v>
      </c>
      <c r="D4774" s="85" t="s">
        <v>13607</v>
      </c>
    </row>
    <row r="4775" spans="1:4" x14ac:dyDescent="0.25">
      <c r="A4775" s="85" t="s">
        <v>13526</v>
      </c>
      <c r="B4775" s="85" t="s">
        <v>16691</v>
      </c>
      <c r="C4775" s="37" t="str">
        <f t="shared" si="74"/>
        <v>V03AXКардиоспермум халикакабский</v>
      </c>
      <c r="D4775" s="85" t="s">
        <v>13607</v>
      </c>
    </row>
    <row r="4776" spans="1:4" x14ac:dyDescent="0.25">
      <c r="A4776" s="85" t="s">
        <v>13526</v>
      </c>
      <c r="B4776" s="85" t="s">
        <v>16746</v>
      </c>
      <c r="C4776" s="37" t="str">
        <f t="shared" si="74"/>
        <v>V03AXКонский каштан обыкновенный</v>
      </c>
      <c r="D4776" s="85" t="s">
        <v>13607</v>
      </c>
    </row>
    <row r="4777" spans="1:4" x14ac:dyDescent="0.25">
      <c r="A4777" s="85" t="s">
        <v>13526</v>
      </c>
      <c r="B4777" s="85" t="s">
        <v>16701</v>
      </c>
      <c r="C4777" s="37" t="str">
        <f t="shared" si="74"/>
        <v>V03AXКасатика желтого корневище (Ириса)</v>
      </c>
      <c r="D4777" s="85" t="s">
        <v>13607</v>
      </c>
    </row>
    <row r="4778" spans="1:4" x14ac:dyDescent="0.25">
      <c r="A4778" s="85" t="s">
        <v>13526</v>
      </c>
      <c r="B4778" s="85" t="s">
        <v>16751</v>
      </c>
      <c r="C4778" s="37" t="str">
        <f t="shared" si="74"/>
        <v>V03AXКопеечника трава+Солодки корни+Шиповника плоды</v>
      </c>
      <c r="D4778" s="85" t="s">
        <v>13607</v>
      </c>
    </row>
    <row r="4779" spans="1:4" x14ac:dyDescent="0.25">
      <c r="A4779" s="85" t="s">
        <v>13526</v>
      </c>
      <c r="B4779" s="85" t="s">
        <v>16708</v>
      </c>
      <c r="C4779" s="37" t="str">
        <f t="shared" si="74"/>
        <v>V03AXКаустикум по Ганеману</v>
      </c>
      <c r="D4779" s="85" t="s">
        <v>13607</v>
      </c>
    </row>
    <row r="4780" spans="1:4" x14ac:dyDescent="0.25">
      <c r="A4780" s="85" t="s">
        <v>13526</v>
      </c>
      <c r="B4780" s="85" t="s">
        <v>16710</v>
      </c>
      <c r="C4780" s="37" t="str">
        <f t="shared" si="74"/>
        <v>V03AXКварц</v>
      </c>
      <c r="D4780" s="85" t="s">
        <v>13607</v>
      </c>
    </row>
    <row r="4781" spans="1:4" x14ac:dyDescent="0.25">
      <c r="A4781" s="85" t="s">
        <v>13526</v>
      </c>
      <c r="B4781" s="85" t="s">
        <v>16767</v>
      </c>
      <c r="C4781" s="37" t="str">
        <f t="shared" ref="C4781:C4844" si="75">CONCATENATE(A4781,B4781)</f>
        <v>V03AXКравалеон</v>
      </c>
      <c r="D4781" s="85" t="s">
        <v>13607</v>
      </c>
    </row>
    <row r="4782" spans="1:4" x14ac:dyDescent="0.25">
      <c r="A4782" s="85" t="s">
        <v>13526</v>
      </c>
      <c r="B4782" s="85" t="s">
        <v>16752</v>
      </c>
      <c r="C4782" s="37" t="str">
        <f t="shared" si="75"/>
        <v>V03AXКопытня европейского лист свежий</v>
      </c>
      <c r="D4782" s="85" t="s">
        <v>13607</v>
      </c>
    </row>
    <row r="4783" spans="1:4" x14ac:dyDescent="0.25">
      <c r="A4783" s="85" t="s">
        <v>13526</v>
      </c>
      <c r="B4783" s="85" t="s">
        <v>16272</v>
      </c>
      <c r="C4783" s="37" t="str">
        <f t="shared" si="75"/>
        <v>V03AXБиолайн Простейт</v>
      </c>
      <c r="D4783" s="85" t="s">
        <v>13607</v>
      </c>
    </row>
    <row r="4784" spans="1:4" x14ac:dyDescent="0.25">
      <c r="A4784" s="85" t="s">
        <v>13526</v>
      </c>
      <c r="B4784" s="85" t="s">
        <v>16340</v>
      </c>
      <c r="C4784" s="37" t="str">
        <f t="shared" si="75"/>
        <v>V03AXВенофлебин</v>
      </c>
      <c r="D4784" s="85" t="s">
        <v>13607</v>
      </c>
    </row>
    <row r="4785" spans="1:4" x14ac:dyDescent="0.25">
      <c r="A4785" s="85" t="s">
        <v>13526</v>
      </c>
      <c r="B4785" s="85" t="s">
        <v>16755</v>
      </c>
      <c r="C4785" s="37" t="str">
        <f t="shared" si="75"/>
        <v>V03AXКопьеголовая змея</v>
      </c>
      <c r="D4785" s="85" t="s">
        <v>13607</v>
      </c>
    </row>
    <row r="4786" spans="1:4" x14ac:dyDescent="0.25">
      <c r="A4786" s="85" t="s">
        <v>13526</v>
      </c>
      <c r="B4786" s="85" t="s">
        <v>16273</v>
      </c>
      <c r="C4786" s="37" t="str">
        <f t="shared" si="75"/>
        <v>V03AXБиолайн Стоп Смоукин</v>
      </c>
      <c r="D4786" s="85" t="s">
        <v>13607</v>
      </c>
    </row>
    <row r="4787" spans="1:4" x14ac:dyDescent="0.25">
      <c r="A4787" s="85" t="s">
        <v>13526</v>
      </c>
      <c r="B4787" s="85" t="s">
        <v>16759</v>
      </c>
      <c r="C4787" s="37" t="str">
        <f t="shared" si="75"/>
        <v>V03AXКориария миртифолиа</v>
      </c>
      <c r="D4787" s="85" t="s">
        <v>13607</v>
      </c>
    </row>
    <row r="4788" spans="1:4" x14ac:dyDescent="0.25">
      <c r="A4788" s="85" t="s">
        <v>13526</v>
      </c>
      <c r="B4788" s="85" t="s">
        <v>16283</v>
      </c>
      <c r="C4788" s="37" t="str">
        <f t="shared" si="75"/>
        <v>V03AXБорца белоустого корневища и корни</v>
      </c>
      <c r="D4788" s="85" t="s">
        <v>13607</v>
      </c>
    </row>
    <row r="4789" spans="1:4" x14ac:dyDescent="0.25">
      <c r="A4789" s="85" t="s">
        <v>13526</v>
      </c>
      <c r="B4789" s="85" t="s">
        <v>16769</v>
      </c>
      <c r="C4789" s="37" t="str">
        <f t="shared" si="75"/>
        <v>V03AXКрапива жгучая</v>
      </c>
      <c r="D4789" s="85" t="s">
        <v>13607</v>
      </c>
    </row>
    <row r="4790" spans="1:4" x14ac:dyDescent="0.25">
      <c r="A4790" s="85" t="s">
        <v>13526</v>
      </c>
      <c r="B4790" s="85" t="s">
        <v>16285</v>
      </c>
      <c r="C4790" s="37" t="str">
        <f t="shared" si="75"/>
        <v>V03AXБорца северного корневища с корнями</v>
      </c>
      <c r="D4790" s="85" t="s">
        <v>13607</v>
      </c>
    </row>
    <row r="4791" spans="1:4" x14ac:dyDescent="0.25">
      <c r="A4791" s="85" t="s">
        <v>13526</v>
      </c>
      <c r="B4791" s="85" t="s">
        <v>16774</v>
      </c>
      <c r="C4791" s="37" t="str">
        <f t="shared" si="75"/>
        <v>V03AXКратегус-плюс</v>
      </c>
      <c r="D4791" s="85" t="s">
        <v>13607</v>
      </c>
    </row>
    <row r="4792" spans="1:4" x14ac:dyDescent="0.25">
      <c r="A4792" s="85" t="s">
        <v>13526</v>
      </c>
      <c r="B4792" s="85" t="s">
        <v>16775</v>
      </c>
      <c r="C4792" s="37" t="str">
        <f t="shared" si="75"/>
        <v>V03AXКреозот</v>
      </c>
      <c r="D4792" s="85" t="s">
        <v>13607</v>
      </c>
    </row>
    <row r="4793" spans="1:4" x14ac:dyDescent="0.25">
      <c r="A4793" s="85" t="s">
        <v>13526</v>
      </c>
      <c r="B4793" s="85" t="s">
        <v>16296</v>
      </c>
      <c r="C4793" s="37" t="str">
        <f t="shared" si="75"/>
        <v>V03AXБриония-ГФ</v>
      </c>
      <c r="D4793" s="85" t="s">
        <v>13607</v>
      </c>
    </row>
    <row r="4794" spans="1:4" x14ac:dyDescent="0.25">
      <c r="A4794" s="85" t="s">
        <v>13526</v>
      </c>
      <c r="B4794" s="85" t="s">
        <v>16781</v>
      </c>
      <c r="C4794" s="37" t="str">
        <f t="shared" si="75"/>
        <v>V03AXКрокус</v>
      </c>
      <c r="D4794" s="85" t="s">
        <v>13607</v>
      </c>
    </row>
    <row r="4795" spans="1:4" x14ac:dyDescent="0.25">
      <c r="A4795" s="85" t="s">
        <v>13526</v>
      </c>
      <c r="B4795" s="85" t="s">
        <v>16783</v>
      </c>
      <c r="C4795" s="37" t="str">
        <f t="shared" si="75"/>
        <v>V03AXКроталюс</v>
      </c>
      <c r="D4795" s="85" t="s">
        <v>13607</v>
      </c>
    </row>
    <row r="4796" spans="1:4" x14ac:dyDescent="0.25">
      <c r="A4796" s="85" t="s">
        <v>13526</v>
      </c>
      <c r="B4796" s="85" t="s">
        <v>16772</v>
      </c>
      <c r="C4796" s="37" t="str">
        <f t="shared" si="75"/>
        <v>V03AXКрасный корень плюс</v>
      </c>
      <c r="D4796" s="85" t="s">
        <v>13607</v>
      </c>
    </row>
    <row r="4797" spans="1:4" x14ac:dyDescent="0.25">
      <c r="A4797" s="85" t="s">
        <v>13526</v>
      </c>
      <c r="B4797" s="85" t="s">
        <v>16786</v>
      </c>
      <c r="C4797" s="37" t="str">
        <f t="shared" si="75"/>
        <v>V03AXКсероформная мазь</v>
      </c>
      <c r="D4797" s="85" t="s">
        <v>13607</v>
      </c>
    </row>
    <row r="4798" spans="1:4" x14ac:dyDescent="0.25">
      <c r="A4798" s="85" t="s">
        <v>13526</v>
      </c>
      <c r="B4798" s="85" t="s">
        <v>16300</v>
      </c>
      <c r="C4798" s="37" t="str">
        <f t="shared" si="75"/>
        <v>V03AXБромум</v>
      </c>
      <c r="D4798" s="85" t="s">
        <v>13607</v>
      </c>
    </row>
    <row r="4799" spans="1:4" x14ac:dyDescent="0.25">
      <c r="A4799" s="85" t="s">
        <v>13526</v>
      </c>
      <c r="B4799" s="85" t="s">
        <v>16343</v>
      </c>
      <c r="C4799" s="37" t="str">
        <f t="shared" si="75"/>
        <v>V03AXВератрум вириде</v>
      </c>
      <c r="D4799" s="85" t="s">
        <v>13607</v>
      </c>
    </row>
    <row r="4800" spans="1:4" x14ac:dyDescent="0.25">
      <c r="A4800" s="85" t="s">
        <v>13526</v>
      </c>
      <c r="B4800" s="85" t="s">
        <v>16796</v>
      </c>
      <c r="C4800" s="37" t="str">
        <f t="shared" si="75"/>
        <v>V03AXКупрум-плюс</v>
      </c>
      <c r="D4800" s="85" t="s">
        <v>13607</v>
      </c>
    </row>
    <row r="4801" spans="1:4" x14ac:dyDescent="0.25">
      <c r="A4801" s="85" t="s">
        <v>13526</v>
      </c>
      <c r="B4801" s="85" t="s">
        <v>16344</v>
      </c>
      <c r="C4801" s="37" t="str">
        <f t="shared" si="75"/>
        <v>V03AXВербаскум</v>
      </c>
      <c r="D4801" s="85" t="s">
        <v>13607</v>
      </c>
    </row>
    <row r="4802" spans="1:4" x14ac:dyDescent="0.25">
      <c r="A4802" s="85" t="s">
        <v>13526</v>
      </c>
      <c r="B4802" s="85" t="s">
        <v>16801</v>
      </c>
      <c r="C4802" s="37" t="str">
        <f t="shared" si="75"/>
        <v>V03AXЛ52 Ленинг</v>
      </c>
      <c r="D4802" s="85" t="s">
        <v>13607</v>
      </c>
    </row>
    <row r="4803" spans="1:4" x14ac:dyDescent="0.25">
      <c r="A4803" s="85" t="s">
        <v>13526</v>
      </c>
      <c r="B4803" s="85" t="s">
        <v>16345</v>
      </c>
      <c r="C4803" s="37" t="str">
        <f t="shared" si="75"/>
        <v>V03AXВербена</v>
      </c>
      <c r="D4803" s="85" t="s">
        <v>13607</v>
      </c>
    </row>
    <row r="4804" spans="1:4" x14ac:dyDescent="0.25">
      <c r="A4804" s="85" t="s">
        <v>13526</v>
      </c>
      <c r="B4804" s="85" t="s">
        <v>16807</v>
      </c>
      <c r="C4804" s="37" t="str">
        <f t="shared" si="75"/>
        <v>V03AXЛагохилуса цветки и листья</v>
      </c>
      <c r="D4804" s="85" t="s">
        <v>13607</v>
      </c>
    </row>
    <row r="4805" spans="1:4" x14ac:dyDescent="0.25">
      <c r="A4805" s="85" t="s">
        <v>13526</v>
      </c>
      <c r="B4805" s="85" t="s">
        <v>16346</v>
      </c>
      <c r="C4805" s="37" t="str">
        <f t="shared" si="75"/>
        <v>V03AXВернисон</v>
      </c>
      <c r="D4805" s="85" t="s">
        <v>13607</v>
      </c>
    </row>
    <row r="4806" spans="1:4" x14ac:dyDescent="0.25">
      <c r="A4806" s="85" t="s">
        <v>13526</v>
      </c>
      <c r="B4806" s="85" t="s">
        <v>16812</v>
      </c>
      <c r="C4806" s="37" t="str">
        <f t="shared" si="75"/>
        <v>V03AXЛаконоса американского корней свежих настойка</v>
      </c>
      <c r="D4806" s="85" t="s">
        <v>13607</v>
      </c>
    </row>
    <row r="4807" spans="1:4" x14ac:dyDescent="0.25">
      <c r="A4807" s="85" t="s">
        <v>13526</v>
      </c>
      <c r="B4807" s="85" t="s">
        <v>16353</v>
      </c>
      <c r="C4807" s="37" t="str">
        <f t="shared" si="75"/>
        <v>V03AXВибурнум опулюс</v>
      </c>
      <c r="D4807" s="85" t="s">
        <v>13607</v>
      </c>
    </row>
    <row r="4808" spans="1:4" x14ac:dyDescent="0.25">
      <c r="A4808" s="85" t="s">
        <v>13526</v>
      </c>
      <c r="B4808" s="85" t="s">
        <v>16815</v>
      </c>
      <c r="C4808" s="37" t="str">
        <f t="shared" si="75"/>
        <v>V03AXЛактука</v>
      </c>
      <c r="D4808" s="85" t="s">
        <v>13607</v>
      </c>
    </row>
    <row r="4809" spans="1:4" x14ac:dyDescent="0.25">
      <c r="A4809" s="85" t="s">
        <v>13526</v>
      </c>
      <c r="B4809" s="85" t="s">
        <v>16362</v>
      </c>
      <c r="C4809" s="37" t="str">
        <f t="shared" si="75"/>
        <v>V03AXВискумел Эдас-137</v>
      </c>
      <c r="D4809" s="85" t="s">
        <v>13607</v>
      </c>
    </row>
    <row r="4810" spans="1:4" x14ac:dyDescent="0.25">
      <c r="A4810" s="85" t="s">
        <v>13526</v>
      </c>
      <c r="B4810" s="85" t="s">
        <v>16816</v>
      </c>
      <c r="C4810" s="37" t="str">
        <f t="shared" si="75"/>
        <v>V03AXЛандыш майский</v>
      </c>
      <c r="D4810" s="85" t="s">
        <v>13607</v>
      </c>
    </row>
    <row r="4811" spans="1:4" x14ac:dyDescent="0.25">
      <c r="A4811" s="85" t="s">
        <v>13526</v>
      </c>
      <c r="B4811" s="85" t="s">
        <v>16370</v>
      </c>
      <c r="C4811" s="37" t="str">
        <f t="shared" si="75"/>
        <v>V03AXВодосбор обыкновенный</v>
      </c>
      <c r="D4811" s="85" t="s">
        <v>13607</v>
      </c>
    </row>
    <row r="4812" spans="1:4" x14ac:dyDescent="0.25">
      <c r="A4812" s="85" t="s">
        <v>13526</v>
      </c>
      <c r="B4812" s="85" t="s">
        <v>16825</v>
      </c>
      <c r="C4812" s="37" t="str">
        <f t="shared" si="75"/>
        <v>V03AXЛаринол-Эдас (Эдас-917)</v>
      </c>
      <c r="D4812" s="85" t="s">
        <v>13607</v>
      </c>
    </row>
    <row r="4813" spans="1:4" x14ac:dyDescent="0.25">
      <c r="A4813" s="85" t="s">
        <v>13526</v>
      </c>
      <c r="B4813" s="85" t="s">
        <v>16384</v>
      </c>
      <c r="C4813" s="37" t="str">
        <f t="shared" si="75"/>
        <v>V03AXГастрика-ГФ</v>
      </c>
      <c r="D4813" s="85" t="s">
        <v>13607</v>
      </c>
    </row>
    <row r="4814" spans="1:4" x14ac:dyDescent="0.25">
      <c r="A4814" s="85" t="s">
        <v>13526</v>
      </c>
      <c r="B4814" s="85" t="s">
        <v>16830</v>
      </c>
      <c r="C4814" s="37" t="str">
        <f t="shared" si="75"/>
        <v>V03AXЛахезис</v>
      </c>
      <c r="D4814" s="85" t="s">
        <v>13607</v>
      </c>
    </row>
    <row r="4815" spans="1:4" x14ac:dyDescent="0.25">
      <c r="A4815" s="85" t="s">
        <v>13526</v>
      </c>
      <c r="B4815" s="85" t="s">
        <v>16388</v>
      </c>
      <c r="C4815" s="37" t="str">
        <f t="shared" si="75"/>
        <v>V03AXГастропан Эдас-954</v>
      </c>
      <c r="D4815" s="85" t="s">
        <v>13607</v>
      </c>
    </row>
    <row r="4816" spans="1:4" x14ac:dyDescent="0.25">
      <c r="A4816" s="85" t="s">
        <v>13526</v>
      </c>
      <c r="B4816" s="85" t="s">
        <v>16833</v>
      </c>
      <c r="C4816" s="37" t="str">
        <f t="shared" si="75"/>
        <v>V03AXЛахезис мутус (Лахезис)</v>
      </c>
      <c r="D4816" s="85" t="s">
        <v>13607</v>
      </c>
    </row>
    <row r="4817" spans="1:4" x14ac:dyDescent="0.25">
      <c r="A4817" s="85" t="s">
        <v>13526</v>
      </c>
      <c r="B4817" s="85" t="s">
        <v>16302</v>
      </c>
      <c r="C4817" s="37" t="str">
        <f t="shared" si="75"/>
        <v>V03AXБронхолат Эдас-118</v>
      </c>
      <c r="D4817" s="85" t="s">
        <v>13607</v>
      </c>
    </row>
    <row r="4818" spans="1:4" x14ac:dyDescent="0.25">
      <c r="A4818" s="85" t="s">
        <v>13526</v>
      </c>
      <c r="B4818" s="85" t="s">
        <v>16776</v>
      </c>
      <c r="C4818" s="37" t="str">
        <f t="shared" si="75"/>
        <v>V03AXКреозотум</v>
      </c>
      <c r="D4818" s="85" t="s">
        <v>13607</v>
      </c>
    </row>
    <row r="4819" spans="1:4" x14ac:dyDescent="0.25">
      <c r="A4819" s="85" t="s">
        <v>13526</v>
      </c>
      <c r="B4819" s="85" t="s">
        <v>16396</v>
      </c>
      <c r="C4819" s="37" t="str">
        <f t="shared" si="75"/>
        <v>V03AXГваякум</v>
      </c>
      <c r="D4819" s="85" t="s">
        <v>13607</v>
      </c>
    </row>
    <row r="4820" spans="1:4" x14ac:dyDescent="0.25">
      <c r="A4820" s="85" t="s">
        <v>13526</v>
      </c>
      <c r="B4820" s="85" t="s">
        <v>16784</v>
      </c>
      <c r="C4820" s="37" t="str">
        <f t="shared" si="75"/>
        <v>V03AXКроталюс каскавелла</v>
      </c>
      <c r="D4820" s="85" t="s">
        <v>13607</v>
      </c>
    </row>
    <row r="4821" spans="1:4" x14ac:dyDescent="0.25">
      <c r="A4821" s="85" t="s">
        <v>13526</v>
      </c>
      <c r="B4821" s="85" t="s">
        <v>16398</v>
      </c>
      <c r="C4821" s="37" t="str">
        <f t="shared" si="75"/>
        <v>V03AXГекла лава</v>
      </c>
      <c r="D4821" s="85" t="s">
        <v>13607</v>
      </c>
    </row>
    <row r="4822" spans="1:4" x14ac:dyDescent="0.25">
      <c r="A4822" s="85" t="s">
        <v>13526</v>
      </c>
      <c r="B4822" s="85" t="s">
        <v>16785</v>
      </c>
      <c r="C4822" s="37" t="str">
        <f t="shared" si="75"/>
        <v>V03AXКротон</v>
      </c>
      <c r="D4822" s="85" t="s">
        <v>13607</v>
      </c>
    </row>
    <row r="4823" spans="1:4" x14ac:dyDescent="0.25">
      <c r="A4823" s="85" t="s">
        <v>13526</v>
      </c>
      <c r="B4823" s="85" t="s">
        <v>16401</v>
      </c>
      <c r="C4823" s="37" t="str">
        <f t="shared" si="75"/>
        <v>V03AXГеллеборус нигер</v>
      </c>
      <c r="D4823" s="85" t="s">
        <v>13607</v>
      </c>
    </row>
    <row r="4824" spans="1:4" x14ac:dyDescent="0.25">
      <c r="A4824" s="85" t="s">
        <v>13526</v>
      </c>
      <c r="B4824" s="85" t="s">
        <v>16791</v>
      </c>
      <c r="C4824" s="37" t="str">
        <f t="shared" si="75"/>
        <v>V03AXКупрум</v>
      </c>
      <c r="D4824" s="85" t="s">
        <v>13607</v>
      </c>
    </row>
    <row r="4825" spans="1:4" x14ac:dyDescent="0.25">
      <c r="A4825" s="85" t="s">
        <v>13526</v>
      </c>
      <c r="B4825" s="85" t="s">
        <v>16795</v>
      </c>
      <c r="C4825" s="37" t="str">
        <f t="shared" si="75"/>
        <v>V03AXКупрум сульфурикум</v>
      </c>
      <c r="D4825" s="85" t="s">
        <v>13607</v>
      </c>
    </row>
    <row r="4826" spans="1:4" x14ac:dyDescent="0.25">
      <c r="A4826" s="85" t="s">
        <v>13526</v>
      </c>
      <c r="B4826" s="85" t="s">
        <v>16429</v>
      </c>
      <c r="C4826" s="37" t="str">
        <f t="shared" si="75"/>
        <v>V03AXГипертол-Эдас (Эдас-137)</v>
      </c>
      <c r="D4826" s="85" t="s">
        <v>13607</v>
      </c>
    </row>
    <row r="4827" spans="1:4" x14ac:dyDescent="0.25">
      <c r="A4827" s="85" t="s">
        <v>13526</v>
      </c>
      <c r="B4827" s="85" t="s">
        <v>16797</v>
      </c>
      <c r="C4827" s="37" t="str">
        <f t="shared" si="75"/>
        <v>V03AXКутис композитум</v>
      </c>
      <c r="D4827" s="85" t="s">
        <v>13607</v>
      </c>
    </row>
    <row r="4828" spans="1:4" x14ac:dyDescent="0.25">
      <c r="A4828" s="85" t="s">
        <v>13526</v>
      </c>
      <c r="B4828" s="85" t="s">
        <v>16438</v>
      </c>
      <c r="C4828" s="37" t="str">
        <f t="shared" si="75"/>
        <v>V03AXГнафалин</v>
      </c>
      <c r="D4828" s="85" t="s">
        <v>13607</v>
      </c>
    </row>
    <row r="4829" spans="1:4" x14ac:dyDescent="0.25">
      <c r="A4829" s="85" t="s">
        <v>13526</v>
      </c>
      <c r="B4829" s="85" t="s">
        <v>16799</v>
      </c>
      <c r="C4829" s="37" t="str">
        <f t="shared" si="75"/>
        <v>V03AXКызылмай-Липофит</v>
      </c>
      <c r="D4829" s="85" t="s">
        <v>13607</v>
      </c>
    </row>
    <row r="4830" spans="1:4" ht="30" x14ac:dyDescent="0.25">
      <c r="A4830" s="85" t="s">
        <v>13526</v>
      </c>
      <c r="B4830" s="85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5" t="s">
        <v>13607</v>
      </c>
    </row>
    <row r="4831" spans="1:4" x14ac:dyDescent="0.25">
      <c r="A4831" s="85" t="s">
        <v>13526</v>
      </c>
      <c r="B4831" s="85" t="s">
        <v>16808</v>
      </c>
      <c r="C4831" s="37" t="str">
        <f t="shared" si="75"/>
        <v>V03AXЛак дефлоратум</v>
      </c>
      <c r="D4831" s="85" t="s">
        <v>13607</v>
      </c>
    </row>
    <row r="4832" spans="1:4" x14ac:dyDescent="0.25">
      <c r="A4832" s="85" t="s">
        <v>13526</v>
      </c>
      <c r="B4832" s="85" t="s">
        <v>16306</v>
      </c>
      <c r="C4832" s="37" t="str">
        <f t="shared" si="75"/>
        <v>V03AXБронхолат-Эдас (Эдас-918)</v>
      </c>
      <c r="D4832" s="85" t="s">
        <v>13607</v>
      </c>
    </row>
    <row r="4833" spans="1:4" x14ac:dyDescent="0.25">
      <c r="A4833" s="85" t="s">
        <v>13526</v>
      </c>
      <c r="B4833" s="85" t="s">
        <v>16814</v>
      </c>
      <c r="C4833" s="37" t="str">
        <f t="shared" si="75"/>
        <v>V03AXЛаконоса американского листьев настойка</v>
      </c>
      <c r="D4833" s="85" t="s">
        <v>13607</v>
      </c>
    </row>
    <row r="4834" spans="1:4" ht="30" x14ac:dyDescent="0.25">
      <c r="A4834" s="85" t="s">
        <v>13526</v>
      </c>
      <c r="B4834" s="85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5" t="s">
        <v>13607</v>
      </c>
    </row>
    <row r="4835" spans="1:4" x14ac:dyDescent="0.25">
      <c r="A4835" s="85" t="s">
        <v>13526</v>
      </c>
      <c r="B4835" s="85" t="s">
        <v>16829</v>
      </c>
      <c r="C4835" s="37" t="str">
        <f t="shared" si="75"/>
        <v>V03AXЛауроцеразус</v>
      </c>
      <c r="D4835" s="85" t="s">
        <v>13607</v>
      </c>
    </row>
    <row r="4836" spans="1:4" ht="30" x14ac:dyDescent="0.25">
      <c r="A4836" s="85" t="s">
        <v>13526</v>
      </c>
      <c r="B4836" s="85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5" t="s">
        <v>13607</v>
      </c>
    </row>
    <row r="4837" spans="1:4" x14ac:dyDescent="0.25">
      <c r="A4837" s="85" t="s">
        <v>13526</v>
      </c>
      <c r="B4837" s="85" t="s">
        <v>16834</v>
      </c>
      <c r="C4837" s="37" t="str">
        <f t="shared" si="75"/>
        <v>V03AXЛахезис-плюс</v>
      </c>
      <c r="D4837" s="85" t="s">
        <v>13607</v>
      </c>
    </row>
    <row r="4838" spans="1:4" ht="30" x14ac:dyDescent="0.25">
      <c r="A4838" s="85" t="s">
        <v>13526</v>
      </c>
      <c r="B4838" s="85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5" t="s">
        <v>13607</v>
      </c>
    </row>
    <row r="4839" spans="1:4" x14ac:dyDescent="0.25">
      <c r="A4839" s="85" t="s">
        <v>13526</v>
      </c>
      <c r="B4839" s="85" t="s">
        <v>16842</v>
      </c>
      <c r="C4839" s="37" t="str">
        <f t="shared" si="75"/>
        <v>V03AXЛедум-Эдас (Эдас-802)</v>
      </c>
      <c r="D4839" s="85" t="s">
        <v>13607</v>
      </c>
    </row>
    <row r="4840" spans="1:4" ht="30" x14ac:dyDescent="0.25">
      <c r="A4840" s="85" t="s">
        <v>13526</v>
      </c>
      <c r="B4840" s="85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5" t="s">
        <v>13607</v>
      </c>
    </row>
    <row r="4841" spans="1:4" x14ac:dyDescent="0.25">
      <c r="A4841" s="85" t="s">
        <v>13526</v>
      </c>
      <c r="B4841" s="85" t="s">
        <v>16849</v>
      </c>
      <c r="C4841" s="37" t="str">
        <f t="shared" si="75"/>
        <v>V03AXЛикоподий</v>
      </c>
      <c r="D4841" s="85" t="s">
        <v>13607</v>
      </c>
    </row>
    <row r="4842" spans="1:4" x14ac:dyDescent="0.25">
      <c r="A4842" s="85" t="s">
        <v>13526</v>
      </c>
      <c r="B4842" s="85" t="s">
        <v>16483</v>
      </c>
      <c r="C4842" s="37" t="str">
        <f t="shared" si="75"/>
        <v>V03AXГрациол Эдас-107</v>
      </c>
      <c r="D4842" s="85" t="s">
        <v>13607</v>
      </c>
    </row>
    <row r="4843" spans="1:4" x14ac:dyDescent="0.25">
      <c r="A4843" s="85" t="s">
        <v>13526</v>
      </c>
      <c r="B4843" s="85" t="s">
        <v>16864</v>
      </c>
      <c r="C4843" s="37" t="str">
        <f t="shared" si="75"/>
        <v>V03AXЛ-Маг</v>
      </c>
      <c r="D4843" s="85" t="s">
        <v>13607</v>
      </c>
    </row>
    <row r="4844" spans="1:4" x14ac:dyDescent="0.25">
      <c r="A4844" s="85" t="s">
        <v>13526</v>
      </c>
      <c r="B4844" s="85" t="s">
        <v>16711</v>
      </c>
      <c r="C4844" s="37" t="str">
        <f t="shared" si="75"/>
        <v>V03AXКвассия</v>
      </c>
      <c r="D4844" s="85" t="s">
        <v>13607</v>
      </c>
    </row>
    <row r="4845" spans="1:4" x14ac:dyDescent="0.25">
      <c r="A4845" s="85" t="s">
        <v>13526</v>
      </c>
      <c r="B4845" s="85" t="s">
        <v>16836</v>
      </c>
      <c r="C4845" s="37" t="str">
        <f t="shared" ref="C4845:C4908" si="76">CONCATENATE(A4845,B4845)</f>
        <v>V03AXЛ-Вен</v>
      </c>
      <c r="D4845" s="85" t="s">
        <v>13607</v>
      </c>
    </row>
    <row r="4846" spans="1:4" x14ac:dyDescent="0.25">
      <c r="A4846" s="85" t="s">
        <v>13526</v>
      </c>
      <c r="B4846" s="85" t="s">
        <v>16716</v>
      </c>
      <c r="C4846" s="37" t="str">
        <f t="shared" si="76"/>
        <v>V03AXКверкус-Эдас</v>
      </c>
      <c r="D4846" s="85" t="s">
        <v>13607</v>
      </c>
    </row>
    <row r="4847" spans="1:4" x14ac:dyDescent="0.25">
      <c r="A4847" s="85" t="s">
        <v>13526</v>
      </c>
      <c r="B4847" s="85" t="s">
        <v>16487</v>
      </c>
      <c r="C4847" s="37" t="str">
        <f t="shared" si="76"/>
        <v>V03AXГречиха съедобная</v>
      </c>
      <c r="D4847" s="85" t="s">
        <v>13607</v>
      </c>
    </row>
    <row r="4848" spans="1:4" x14ac:dyDescent="0.25">
      <c r="A4848" s="85" t="s">
        <v>13526</v>
      </c>
      <c r="B4848" s="85" t="s">
        <v>16839</v>
      </c>
      <c r="C4848" s="37" t="str">
        <f t="shared" si="76"/>
        <v>V03AXЛедум Эдас-802</v>
      </c>
      <c r="D4848" s="85" t="s">
        <v>13607</v>
      </c>
    </row>
    <row r="4849" spans="1:4" x14ac:dyDescent="0.25">
      <c r="A4849" s="85" t="s">
        <v>13526</v>
      </c>
      <c r="B4849" s="85" t="s">
        <v>16871</v>
      </c>
      <c r="C4849" s="37" t="str">
        <f t="shared" si="76"/>
        <v>V03AXЛома Люкс Аллергол</v>
      </c>
      <c r="D4849" s="85" t="s">
        <v>13607</v>
      </c>
    </row>
    <row r="4850" spans="1:4" x14ac:dyDescent="0.25">
      <c r="A4850" s="85" t="s">
        <v>13526</v>
      </c>
      <c r="B4850" s="85" t="s">
        <v>16313</v>
      </c>
      <c r="C4850" s="37" t="str">
        <f t="shared" si="76"/>
        <v>V03AXБронхотуссит-ГФ</v>
      </c>
      <c r="D4850" s="85" t="s">
        <v>13607</v>
      </c>
    </row>
    <row r="4851" spans="1:4" x14ac:dyDescent="0.25">
      <c r="A4851" s="85" t="s">
        <v>13526</v>
      </c>
      <c r="B4851" s="85" t="s">
        <v>16728</v>
      </c>
      <c r="C4851" s="37" t="str">
        <f t="shared" si="76"/>
        <v>V03AXКоккулин</v>
      </c>
      <c r="D4851" s="85" t="s">
        <v>13607</v>
      </c>
    </row>
    <row r="4852" spans="1:4" x14ac:dyDescent="0.25">
      <c r="A4852" s="85" t="s">
        <v>13526</v>
      </c>
      <c r="B4852" s="85" t="s">
        <v>16841</v>
      </c>
      <c r="C4852" s="37" t="str">
        <f t="shared" si="76"/>
        <v>V03AXЛедум-цито</v>
      </c>
      <c r="D4852" s="85" t="s">
        <v>13607</v>
      </c>
    </row>
    <row r="4853" spans="1:4" x14ac:dyDescent="0.25">
      <c r="A4853" s="85" t="s">
        <v>13526</v>
      </c>
      <c r="B4853" s="85" t="s">
        <v>16321</v>
      </c>
      <c r="C4853" s="37" t="str">
        <f t="shared" si="76"/>
        <v>V03AXВалериана лекарственная</v>
      </c>
      <c r="D4853" s="85" t="s">
        <v>13607</v>
      </c>
    </row>
    <row r="4854" spans="1:4" x14ac:dyDescent="0.25">
      <c r="A4854" s="85" t="s">
        <v>13526</v>
      </c>
      <c r="B4854" s="85" t="s">
        <v>16488</v>
      </c>
      <c r="C4854" s="37" t="str">
        <f t="shared" si="76"/>
        <v>V03AXГринделия</v>
      </c>
      <c r="D4854" s="85" t="s">
        <v>13607</v>
      </c>
    </row>
    <row r="4855" spans="1:4" x14ac:dyDescent="0.25">
      <c r="A4855" s="85" t="s">
        <v>13526</v>
      </c>
      <c r="B4855" s="85" t="s">
        <v>16324</v>
      </c>
      <c r="C4855" s="37" t="str">
        <f t="shared" si="76"/>
        <v>V03AXВалерианахель</v>
      </c>
      <c r="D4855" s="85" t="s">
        <v>13607</v>
      </c>
    </row>
    <row r="4856" spans="1:4" x14ac:dyDescent="0.25">
      <c r="A4856" s="85" t="s">
        <v>13526</v>
      </c>
      <c r="B4856" s="85" t="s">
        <v>16853</v>
      </c>
      <c r="C4856" s="37" t="str">
        <f t="shared" si="76"/>
        <v>V03AXЛилиум тигринум</v>
      </c>
      <c r="D4856" s="85" t="s">
        <v>13607</v>
      </c>
    </row>
    <row r="4857" spans="1:4" x14ac:dyDescent="0.25">
      <c r="A4857" s="85" t="s">
        <v>13526</v>
      </c>
      <c r="B4857" s="85" t="s">
        <v>16332</v>
      </c>
      <c r="C4857" s="37" t="str">
        <f t="shared" si="76"/>
        <v>V03AXВасилька синего цветки</v>
      </c>
      <c r="D4857" s="85" t="s">
        <v>13607</v>
      </c>
    </row>
    <row r="4858" spans="1:4" x14ac:dyDescent="0.25">
      <c r="A4858" s="85" t="s">
        <v>13526</v>
      </c>
      <c r="B4858" s="85" t="s">
        <v>16855</v>
      </c>
      <c r="C4858" s="37" t="str">
        <f t="shared" si="76"/>
        <v>V03AXЛинария вульгарис</v>
      </c>
      <c r="D4858" s="85" t="s">
        <v>13607</v>
      </c>
    </row>
    <row r="4859" spans="1:4" x14ac:dyDescent="0.25">
      <c r="A4859" s="85" t="s">
        <v>13526</v>
      </c>
      <c r="B4859" s="85" t="s">
        <v>16356</v>
      </c>
      <c r="C4859" s="37" t="str">
        <f t="shared" si="76"/>
        <v>V03AXВиола одората</v>
      </c>
      <c r="D4859" s="85" t="s">
        <v>13607</v>
      </c>
    </row>
    <row r="4860" spans="1:4" x14ac:dyDescent="0.25">
      <c r="A4860" s="85" t="s">
        <v>13526</v>
      </c>
      <c r="B4860" s="85" t="s">
        <v>16858</v>
      </c>
      <c r="C4860" s="37" t="str">
        <f t="shared" si="76"/>
        <v>V03AXЛинкас БСС</v>
      </c>
      <c r="D4860" s="85" t="s">
        <v>13607</v>
      </c>
    </row>
    <row r="4861" spans="1:4" x14ac:dyDescent="0.25">
      <c r="A4861" s="85" t="s">
        <v>13526</v>
      </c>
      <c r="B4861" s="85" t="s">
        <v>16359</v>
      </c>
      <c r="C4861" s="37" t="str">
        <f t="shared" si="76"/>
        <v>V03AXВипера редди</v>
      </c>
      <c r="D4861" s="85" t="s">
        <v>13607</v>
      </c>
    </row>
    <row r="4862" spans="1:4" x14ac:dyDescent="0.25">
      <c r="A4862" s="85" t="s">
        <v>13526</v>
      </c>
      <c r="B4862" s="85" t="s">
        <v>16859</v>
      </c>
      <c r="C4862" s="37" t="str">
        <f t="shared" si="76"/>
        <v>V03AXЛипы цветки+Малины плоды</v>
      </c>
      <c r="D4862" s="85" t="s">
        <v>13607</v>
      </c>
    </row>
    <row r="4863" spans="1:4" x14ac:dyDescent="0.25">
      <c r="A4863" s="85" t="s">
        <v>13526</v>
      </c>
      <c r="B4863" s="85" t="s">
        <v>16373</v>
      </c>
      <c r="C4863" s="37" t="str">
        <f t="shared" si="76"/>
        <v>V03AXВолодушки многожильчатой трава</v>
      </c>
      <c r="D4863" s="85" t="s">
        <v>13607</v>
      </c>
    </row>
    <row r="4864" spans="1:4" x14ac:dyDescent="0.25">
      <c r="A4864" s="85" t="s">
        <v>13526</v>
      </c>
      <c r="B4864" s="85" t="s">
        <v>16860</v>
      </c>
      <c r="C4864" s="37" t="str">
        <f t="shared" si="76"/>
        <v>V03AXЛиственницы древесина</v>
      </c>
      <c r="D4864" s="85" t="s">
        <v>13607</v>
      </c>
    </row>
    <row r="4865" spans="1:4" x14ac:dyDescent="0.25">
      <c r="A4865" s="85" t="s">
        <v>13526</v>
      </c>
      <c r="B4865" s="85" t="s">
        <v>16377</v>
      </c>
      <c r="C4865" s="37" t="str">
        <f t="shared" si="76"/>
        <v>V03AXГалиум-хель</v>
      </c>
      <c r="D4865" s="85" t="s">
        <v>13607</v>
      </c>
    </row>
    <row r="4866" spans="1:4" x14ac:dyDescent="0.25">
      <c r="A4866" s="85" t="s">
        <v>13526</v>
      </c>
      <c r="B4866" s="85" t="s">
        <v>16868</v>
      </c>
      <c r="C4866" s="37" t="str">
        <f t="shared" si="76"/>
        <v>V03AXЛобелия Эдас-133</v>
      </c>
      <c r="D4866" s="85" t="s">
        <v>13607</v>
      </c>
    </row>
    <row r="4867" spans="1:4" x14ac:dyDescent="0.25">
      <c r="A4867" s="85" t="s">
        <v>13526</v>
      </c>
      <c r="B4867" s="85" t="s">
        <v>16383</v>
      </c>
      <c r="C4867" s="37" t="str">
        <f t="shared" si="76"/>
        <v>V03AXГармалы обыкновенной трава</v>
      </c>
      <c r="D4867" s="85" t="s">
        <v>13607</v>
      </c>
    </row>
    <row r="4868" spans="1:4" x14ac:dyDescent="0.25">
      <c r="A4868" s="85" t="s">
        <v>13526</v>
      </c>
      <c r="B4868" s="85" t="s">
        <v>16869</v>
      </c>
      <c r="C4868" s="37" t="str">
        <f t="shared" si="76"/>
        <v>V03AXЛобелия Эдас-933</v>
      </c>
      <c r="D4868" s="85" t="s">
        <v>13607</v>
      </c>
    </row>
    <row r="4869" spans="1:4" x14ac:dyDescent="0.25">
      <c r="A4869" s="85" t="s">
        <v>13526</v>
      </c>
      <c r="B4869" s="85" t="s">
        <v>16389</v>
      </c>
      <c r="C4869" s="37" t="str">
        <f t="shared" si="76"/>
        <v>V03AXГастропан-Эдас</v>
      </c>
      <c r="D4869" s="85" t="s">
        <v>13607</v>
      </c>
    </row>
    <row r="4870" spans="1:4" x14ac:dyDescent="0.25">
      <c r="A4870" s="85" t="s">
        <v>13526</v>
      </c>
      <c r="B4870" s="85" t="s">
        <v>16885</v>
      </c>
      <c r="C4870" s="37" t="str">
        <f t="shared" si="76"/>
        <v>V03AXМагнезиум карбоникум</v>
      </c>
      <c r="D4870" s="85" t="s">
        <v>13607</v>
      </c>
    </row>
    <row r="4871" spans="1:4" x14ac:dyDescent="0.25">
      <c r="A4871" s="85" t="s">
        <v>13526</v>
      </c>
      <c r="B4871" s="85" t="s">
        <v>16392</v>
      </c>
      <c r="C4871" s="37" t="str">
        <f t="shared" si="76"/>
        <v>V03AXГастроэнтерол</v>
      </c>
      <c r="D4871" s="85" t="s">
        <v>13607</v>
      </c>
    </row>
    <row r="4872" spans="1:4" x14ac:dyDescent="0.25">
      <c r="A4872" s="85" t="s">
        <v>13526</v>
      </c>
      <c r="B4872" s="85" t="s">
        <v>16888</v>
      </c>
      <c r="C4872" s="37" t="str">
        <f t="shared" si="76"/>
        <v>V03AXМагнезиум фосфорикум</v>
      </c>
      <c r="D4872" s="85" t="s">
        <v>13607</v>
      </c>
    </row>
    <row r="4873" spans="1:4" x14ac:dyDescent="0.25">
      <c r="A4873" s="85" t="s">
        <v>13526</v>
      </c>
      <c r="B4873" s="85" t="s">
        <v>16400</v>
      </c>
      <c r="C4873" s="37" t="str">
        <f t="shared" si="76"/>
        <v>V03AXГеллеборус</v>
      </c>
      <c r="D4873" s="85" t="s">
        <v>13607</v>
      </c>
    </row>
    <row r="4874" spans="1:4" x14ac:dyDescent="0.25">
      <c r="A4874" s="85" t="s">
        <v>13526</v>
      </c>
      <c r="B4874" s="85" t="s">
        <v>16890</v>
      </c>
      <c r="C4874" s="37" t="str">
        <f t="shared" si="76"/>
        <v>V03AXМагния карбонат основной</v>
      </c>
      <c r="D4874" s="85" t="s">
        <v>13607</v>
      </c>
    </row>
    <row r="4875" spans="1:4" x14ac:dyDescent="0.25">
      <c r="A4875" s="85" t="s">
        <v>13526</v>
      </c>
      <c r="B4875" s="85" t="s">
        <v>16402</v>
      </c>
      <c r="C4875" s="37" t="str">
        <f t="shared" si="76"/>
        <v>V03AXГеллеборус нигер аквос</v>
      </c>
      <c r="D4875" s="85" t="s">
        <v>13607</v>
      </c>
    </row>
    <row r="4876" spans="1:4" x14ac:dyDescent="0.25">
      <c r="A4876" s="85" t="s">
        <v>13526</v>
      </c>
      <c r="B4876" s="85" t="s">
        <v>16891</v>
      </c>
      <c r="C4876" s="37" t="str">
        <f t="shared" si="76"/>
        <v>V03AXМагния хлорид</v>
      </c>
      <c r="D4876" s="85" t="s">
        <v>13607</v>
      </c>
    </row>
    <row r="4877" spans="1:4" x14ac:dyDescent="0.25">
      <c r="A4877" s="85" t="s">
        <v>13526</v>
      </c>
      <c r="B4877" s="85" t="s">
        <v>16405</v>
      </c>
      <c r="C4877" s="37" t="str">
        <f t="shared" si="76"/>
        <v>V03AXГельземий вечнозеленый</v>
      </c>
      <c r="D4877" s="85" t="s">
        <v>13607</v>
      </c>
    </row>
    <row r="4878" spans="1:4" x14ac:dyDescent="0.25">
      <c r="A4878" s="85" t="s">
        <v>13526</v>
      </c>
      <c r="B4878" s="85" t="s">
        <v>16894</v>
      </c>
      <c r="C4878" s="37" t="str">
        <f t="shared" si="76"/>
        <v>V03AXМазь Арники Др.Тайсс</v>
      </c>
      <c r="D4878" s="85" t="s">
        <v>13607</v>
      </c>
    </row>
    <row r="4879" spans="1:4" x14ac:dyDescent="0.25">
      <c r="A4879" s="85" t="s">
        <v>13526</v>
      </c>
      <c r="B4879" s="85" t="s">
        <v>16408</v>
      </c>
      <c r="C4879" s="37" t="str">
        <f t="shared" si="76"/>
        <v>V03AXГентим-Эдас (Эдас-140)</v>
      </c>
      <c r="D4879" s="85" t="s">
        <v>13607</v>
      </c>
    </row>
    <row r="4880" spans="1:4" x14ac:dyDescent="0.25">
      <c r="A4880" s="85" t="s">
        <v>13526</v>
      </c>
      <c r="B4880" s="85" t="s">
        <v>16899</v>
      </c>
      <c r="C4880" s="37" t="str">
        <f t="shared" si="76"/>
        <v>V03AXМалины плод</v>
      </c>
      <c r="D4880" s="85" t="s">
        <v>13607</v>
      </c>
    </row>
    <row r="4881" spans="1:4" x14ac:dyDescent="0.25">
      <c r="A4881" s="85" t="s">
        <v>13526</v>
      </c>
      <c r="B4881" s="85" t="s">
        <v>16409</v>
      </c>
      <c r="C4881" s="37" t="str">
        <f t="shared" si="76"/>
        <v>V03AXГентим-Эдас (Эдас-940)</v>
      </c>
      <c r="D4881" s="85" t="s">
        <v>13607</v>
      </c>
    </row>
    <row r="4882" spans="1:4" x14ac:dyDescent="0.25">
      <c r="A4882" s="85" t="s">
        <v>13526</v>
      </c>
      <c r="B4882" s="85" t="s">
        <v>16902</v>
      </c>
      <c r="C4882" s="37" t="str">
        <f t="shared" si="76"/>
        <v>V03AXМанганум ацетикум</v>
      </c>
      <c r="D4882" s="85" t="s">
        <v>13607</v>
      </c>
    </row>
    <row r="4883" spans="1:4" x14ac:dyDescent="0.25">
      <c r="A4883" s="85" t="s">
        <v>13526</v>
      </c>
      <c r="B4883" s="85" t="s">
        <v>16413</v>
      </c>
      <c r="C4883" s="37" t="str">
        <f t="shared" si="76"/>
        <v>V03AXГепар сульфур</v>
      </c>
      <c r="D4883" s="85" t="s">
        <v>13607</v>
      </c>
    </row>
    <row r="4884" spans="1:4" x14ac:dyDescent="0.25">
      <c r="A4884" s="85" t="s">
        <v>13526</v>
      </c>
      <c r="B4884" s="85" t="s">
        <v>16903</v>
      </c>
      <c r="C4884" s="37" t="str">
        <f t="shared" si="76"/>
        <v>V03AXМанганум карбоникум</v>
      </c>
      <c r="D4884" s="85" t="s">
        <v>13607</v>
      </c>
    </row>
    <row r="4885" spans="1:4" x14ac:dyDescent="0.25">
      <c r="A4885" s="85" t="s">
        <v>13526</v>
      </c>
      <c r="B4885" s="85" t="s">
        <v>16415</v>
      </c>
      <c r="C4885" s="37" t="str">
        <f t="shared" si="76"/>
        <v>V03AXГепатика</v>
      </c>
      <c r="D4885" s="85" t="s">
        <v>13607</v>
      </c>
    </row>
    <row r="4886" spans="1:4" x14ac:dyDescent="0.25">
      <c r="A4886" s="85" t="s">
        <v>13526</v>
      </c>
      <c r="B4886" s="85" t="s">
        <v>16915</v>
      </c>
      <c r="C4886" s="37" t="str">
        <f t="shared" si="76"/>
        <v>V03AXМастодинон</v>
      </c>
      <c r="D4886" s="85" t="s">
        <v>13607</v>
      </c>
    </row>
    <row r="4887" spans="1:4" x14ac:dyDescent="0.25">
      <c r="A4887" s="85" t="s">
        <v>13526</v>
      </c>
      <c r="B4887" s="85" t="s">
        <v>16418</v>
      </c>
      <c r="C4887" s="37" t="str">
        <f t="shared" si="76"/>
        <v>V03AXГепатонорм</v>
      </c>
      <c r="D4887" s="85" t="s">
        <v>13607</v>
      </c>
    </row>
    <row r="4888" spans="1:4" x14ac:dyDescent="0.25">
      <c r="A4888" s="85" t="s">
        <v>13526</v>
      </c>
      <c r="B4888" s="85" t="s">
        <v>16917</v>
      </c>
      <c r="C4888" s="37" t="str">
        <f t="shared" si="76"/>
        <v>V03AXМастопол</v>
      </c>
      <c r="D4888" s="85" t="s">
        <v>13607</v>
      </c>
    </row>
    <row r="4889" spans="1:4" x14ac:dyDescent="0.25">
      <c r="A4889" s="85" t="s">
        <v>13526</v>
      </c>
      <c r="B4889" s="85" t="s">
        <v>16424</v>
      </c>
      <c r="C4889" s="37" t="str">
        <f t="shared" si="76"/>
        <v>V03AXГидрастис</v>
      </c>
      <c r="D4889" s="85" t="s">
        <v>13607</v>
      </c>
    </row>
    <row r="4890" spans="1:4" x14ac:dyDescent="0.25">
      <c r="A4890" s="85" t="s">
        <v>13526</v>
      </c>
      <c r="B4890" s="85" t="s">
        <v>16919</v>
      </c>
      <c r="C4890" s="37" t="str">
        <f t="shared" si="76"/>
        <v>V03AXМатрикария ДН</v>
      </c>
      <c r="D4890" s="85" t="s">
        <v>13607</v>
      </c>
    </row>
    <row r="4891" spans="1:4" x14ac:dyDescent="0.25">
      <c r="A4891" s="85" t="s">
        <v>13526</v>
      </c>
      <c r="B4891" s="85" t="s">
        <v>16730</v>
      </c>
      <c r="C4891" s="37" t="str">
        <f t="shared" si="76"/>
        <v>V03AXКоккус какти</v>
      </c>
      <c r="D4891" s="85" t="s">
        <v>13607</v>
      </c>
    </row>
    <row r="4892" spans="1:4" x14ac:dyDescent="0.25">
      <c r="A4892" s="85" t="s">
        <v>13526</v>
      </c>
      <c r="B4892" s="85" t="s">
        <v>16875</v>
      </c>
      <c r="C4892" s="37" t="str">
        <f t="shared" si="76"/>
        <v>V03AXЛопух большой</v>
      </c>
      <c r="D4892" s="85" t="s">
        <v>13607</v>
      </c>
    </row>
    <row r="4893" spans="1:4" x14ac:dyDescent="0.25">
      <c r="A4893" s="85" t="s">
        <v>13526</v>
      </c>
      <c r="B4893" s="85" t="s">
        <v>16492</v>
      </c>
      <c r="C4893" s="37" t="str">
        <f t="shared" si="76"/>
        <v>V03AXДамиана-плюс</v>
      </c>
      <c r="D4893" s="85" t="s">
        <v>13607</v>
      </c>
    </row>
    <row r="4894" spans="1:4" x14ac:dyDescent="0.25">
      <c r="A4894" s="85" t="s">
        <v>13526</v>
      </c>
      <c r="B4894" s="85" t="s">
        <v>16732</v>
      </c>
      <c r="C4894" s="37" t="str">
        <f t="shared" si="76"/>
        <v>V03AXКоллинзония</v>
      </c>
      <c r="D4894" s="85" t="s">
        <v>13607</v>
      </c>
    </row>
    <row r="4895" spans="1:4" x14ac:dyDescent="0.25">
      <c r="A4895" s="85" t="s">
        <v>13526</v>
      </c>
      <c r="B4895" s="85" t="s">
        <v>16879</v>
      </c>
      <c r="C4895" s="37" t="str">
        <f t="shared" si="76"/>
        <v>V03AXЛюмбосан</v>
      </c>
      <c r="D4895" s="85" t="s">
        <v>13607</v>
      </c>
    </row>
    <row r="4896" spans="1:4" x14ac:dyDescent="0.25">
      <c r="A4896" s="85" t="s">
        <v>13526</v>
      </c>
      <c r="B4896" s="85" t="s">
        <v>16738</v>
      </c>
      <c r="C4896" s="37" t="str">
        <f t="shared" si="76"/>
        <v>V03AXКолоцинтис</v>
      </c>
      <c r="D4896" s="85" t="s">
        <v>13607</v>
      </c>
    </row>
    <row r="4897" spans="1:4" x14ac:dyDescent="0.25">
      <c r="A4897" s="85" t="s">
        <v>13526</v>
      </c>
      <c r="B4897" s="85" t="s">
        <v>16886</v>
      </c>
      <c r="C4897" s="37" t="str">
        <f t="shared" si="76"/>
        <v>V03AXМагнезиум металликум</v>
      </c>
      <c r="D4897" s="85" t="s">
        <v>13607</v>
      </c>
    </row>
    <row r="4898" spans="1:4" x14ac:dyDescent="0.25">
      <c r="A4898" s="85" t="s">
        <v>13526</v>
      </c>
      <c r="B4898" s="85" t="s">
        <v>16745</v>
      </c>
      <c r="C4898" s="37" t="str">
        <f t="shared" si="76"/>
        <v>V03AXКониум-плюс</v>
      </c>
      <c r="D4898" s="85" t="s">
        <v>13607</v>
      </c>
    </row>
    <row r="4899" spans="1:4" x14ac:dyDescent="0.25">
      <c r="A4899" s="85" t="s">
        <v>13526</v>
      </c>
      <c r="B4899" s="85" t="s">
        <v>16887</v>
      </c>
      <c r="C4899" s="37" t="str">
        <f t="shared" si="76"/>
        <v>V03AXМагнезиум сульфурикум</v>
      </c>
      <c r="D4899" s="85" t="s">
        <v>13607</v>
      </c>
    </row>
    <row r="4900" spans="1:4" x14ac:dyDescent="0.25">
      <c r="A4900" s="85" t="s">
        <v>13526</v>
      </c>
      <c r="B4900" s="85" t="s">
        <v>16758</v>
      </c>
      <c r="C4900" s="37" t="str">
        <f t="shared" si="76"/>
        <v>V03AXКорвисан</v>
      </c>
      <c r="D4900" s="85" t="s">
        <v>13607</v>
      </c>
    </row>
    <row r="4901" spans="1:4" x14ac:dyDescent="0.25">
      <c r="A4901" s="85" t="s">
        <v>13526</v>
      </c>
      <c r="B4901" s="85" t="s">
        <v>16889</v>
      </c>
      <c r="C4901" s="37" t="str">
        <f t="shared" si="76"/>
        <v>V03AXМагнезиум хлоратум</v>
      </c>
      <c r="D4901" s="85" t="s">
        <v>13607</v>
      </c>
    </row>
    <row r="4902" spans="1:4" x14ac:dyDescent="0.25">
      <c r="A4902" s="85" t="s">
        <v>13526</v>
      </c>
      <c r="B4902" s="85" t="s">
        <v>16760</v>
      </c>
      <c r="C4902" s="37" t="str">
        <f t="shared" si="76"/>
        <v>V03AXКоризалия</v>
      </c>
      <c r="D4902" s="85" t="s">
        <v>13607</v>
      </c>
    </row>
    <row r="4903" spans="1:4" x14ac:dyDescent="0.25">
      <c r="A4903" s="85" t="s">
        <v>13526</v>
      </c>
      <c r="B4903" s="85" t="s">
        <v>16900</v>
      </c>
      <c r="C4903" s="37" t="str">
        <f t="shared" si="76"/>
        <v>V03AXМаммолептин</v>
      </c>
      <c r="D4903" s="85" t="s">
        <v>13607</v>
      </c>
    </row>
    <row r="4904" spans="1:4" x14ac:dyDescent="0.25">
      <c r="A4904" s="85" t="s">
        <v>13526</v>
      </c>
      <c r="B4904" s="85" t="s">
        <v>16763</v>
      </c>
      <c r="C4904" s="37" t="str">
        <f t="shared" si="76"/>
        <v>V03AXКоронатера</v>
      </c>
      <c r="D4904" s="85" t="s">
        <v>13607</v>
      </c>
    </row>
    <row r="4905" spans="1:4" x14ac:dyDescent="0.25">
      <c r="A4905" s="85" t="s">
        <v>13526</v>
      </c>
      <c r="B4905" s="85" t="s">
        <v>16905</v>
      </c>
      <c r="C4905" s="37" t="str">
        <f t="shared" si="76"/>
        <v>V03AXМандрагора</v>
      </c>
      <c r="D4905" s="85" t="s">
        <v>13607</v>
      </c>
    </row>
    <row r="4906" spans="1:4" x14ac:dyDescent="0.25">
      <c r="A4906" s="85" t="s">
        <v>13526</v>
      </c>
      <c r="B4906" s="85" t="s">
        <v>16765</v>
      </c>
      <c r="C4906" s="37" t="str">
        <f t="shared" si="76"/>
        <v>V03AXКоффея</v>
      </c>
      <c r="D4906" s="85" t="s">
        <v>13607</v>
      </c>
    </row>
    <row r="4907" spans="1:4" x14ac:dyDescent="0.25">
      <c r="A4907" s="85" t="s">
        <v>13526</v>
      </c>
      <c r="B4907" s="85" t="s">
        <v>16910</v>
      </c>
      <c r="C4907" s="37" t="str">
        <f t="shared" si="76"/>
        <v>V03AXМарь противоглистная</v>
      </c>
      <c r="D4907" s="85" t="s">
        <v>13607</v>
      </c>
    </row>
    <row r="4908" spans="1:4" x14ac:dyDescent="0.25">
      <c r="A4908" s="85" t="s">
        <v>13526</v>
      </c>
      <c r="B4908" s="85" t="s">
        <v>16789</v>
      </c>
      <c r="C4908" s="37" t="str">
        <f t="shared" si="76"/>
        <v>V03AXКубышки желтой корневище</v>
      </c>
      <c r="D4908" s="85" t="s">
        <v>13607</v>
      </c>
    </row>
    <row r="4909" spans="1:4" x14ac:dyDescent="0.25">
      <c r="A4909" s="85" t="s">
        <v>13526</v>
      </c>
      <c r="B4909" s="85" t="s">
        <v>16913</v>
      </c>
      <c r="C4909" s="37" t="str">
        <f t="shared" ref="C4909:C4972" si="77">CONCATENATE(A4909,B4909)</f>
        <v>V03AXМастиол-Эдас (Эдас-127)</v>
      </c>
      <c r="D4909" s="85" t="s">
        <v>13607</v>
      </c>
    </row>
    <row r="4910" spans="1:4" x14ac:dyDescent="0.25">
      <c r="A4910" s="85" t="s">
        <v>13526</v>
      </c>
      <c r="B4910" s="85" t="s">
        <v>16914</v>
      </c>
      <c r="C4910" s="37" t="str">
        <f t="shared" si="77"/>
        <v>V03AXМастиол-Эдас (Эдас-927)</v>
      </c>
      <c r="D4910" s="85" t="s">
        <v>13607</v>
      </c>
    </row>
    <row r="4911" spans="1:4" ht="30" x14ac:dyDescent="0.25">
      <c r="A4911" s="85" t="s">
        <v>13526</v>
      </c>
      <c r="B4911" s="85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5" t="s">
        <v>13607</v>
      </c>
    </row>
    <row r="4912" spans="1:4" x14ac:dyDescent="0.25">
      <c r="A4912" s="85" t="s">
        <v>13526</v>
      </c>
      <c r="B4912" s="85" t="s">
        <v>16920</v>
      </c>
      <c r="C4912" s="37" t="str">
        <f t="shared" si="77"/>
        <v>V03AXМачка желтого трава</v>
      </c>
      <c r="D4912" s="85" t="s">
        <v>13607</v>
      </c>
    </row>
    <row r="4913" spans="1:4" x14ac:dyDescent="0.25">
      <c r="A4913" s="85" t="s">
        <v>13526</v>
      </c>
      <c r="B4913" s="85" t="s">
        <v>16927</v>
      </c>
      <c r="C4913" s="37" t="str">
        <f t="shared" si="77"/>
        <v>V03AXМелисса</v>
      </c>
      <c r="D4913" s="85" t="s">
        <v>13607</v>
      </c>
    </row>
    <row r="4914" spans="1:4" x14ac:dyDescent="0.25">
      <c r="A4914" s="85" t="s">
        <v>13526</v>
      </c>
      <c r="B4914" s="85" t="s">
        <v>16928</v>
      </c>
      <c r="C4914" s="37" t="str">
        <f t="shared" si="77"/>
        <v>V03AXМембраноСОМЕ ликвид орал</v>
      </c>
      <c r="D4914" s="85" t="s">
        <v>13607</v>
      </c>
    </row>
    <row r="4915" spans="1:4" x14ac:dyDescent="0.25">
      <c r="A4915" s="85" t="s">
        <v>13526</v>
      </c>
      <c r="B4915" s="85" t="s">
        <v>16934</v>
      </c>
      <c r="C4915" s="37" t="str">
        <f t="shared" si="77"/>
        <v>V03AXМенолет Эдас-139</v>
      </c>
      <c r="D4915" s="85" t="s">
        <v>13607</v>
      </c>
    </row>
    <row r="4916" spans="1:4" x14ac:dyDescent="0.25">
      <c r="A4916" s="85" t="s">
        <v>13526</v>
      </c>
      <c r="B4916" s="85" t="s">
        <v>16794</v>
      </c>
      <c r="C4916" s="37" t="str">
        <f t="shared" si="77"/>
        <v>V03AXКупрум металликум</v>
      </c>
      <c r="D4916" s="85" t="s">
        <v>13607</v>
      </c>
    </row>
    <row r="4917" spans="1:4" x14ac:dyDescent="0.25">
      <c r="A4917" s="85" t="s">
        <v>13526</v>
      </c>
      <c r="B4917" s="85" t="s">
        <v>16935</v>
      </c>
      <c r="C4917" s="37" t="str">
        <f t="shared" si="77"/>
        <v>V03AXМенолет Эдас-939</v>
      </c>
      <c r="D4917" s="85" t="s">
        <v>13607</v>
      </c>
    </row>
    <row r="4918" spans="1:4" x14ac:dyDescent="0.25">
      <c r="A4918" s="85" t="s">
        <v>13526</v>
      </c>
      <c r="B4918" s="85" t="s">
        <v>16941</v>
      </c>
      <c r="C4918" s="37" t="str">
        <f t="shared" si="77"/>
        <v>V03AXМеркуриус бийодатус</v>
      </c>
      <c r="D4918" s="85" t="s">
        <v>13607</v>
      </c>
    </row>
    <row r="4919" spans="1:4" x14ac:dyDescent="0.25">
      <c r="A4919" s="85" t="s">
        <v>13526</v>
      </c>
      <c r="B4919" s="85" t="s">
        <v>16945</v>
      </c>
      <c r="C4919" s="37" t="str">
        <f t="shared" si="77"/>
        <v>V03AXМеркуриус солюбилис Ганеманни</v>
      </c>
      <c r="D4919" s="85" t="s">
        <v>13607</v>
      </c>
    </row>
    <row r="4920" spans="1:4" x14ac:dyDescent="0.25">
      <c r="A4920" s="85" t="s">
        <v>13526</v>
      </c>
      <c r="B4920" s="85" t="s">
        <v>16947</v>
      </c>
      <c r="C4920" s="37" t="str">
        <f t="shared" si="77"/>
        <v>V03AXМеркуриус цианатус</v>
      </c>
      <c r="D4920" s="85" t="s">
        <v>13607</v>
      </c>
    </row>
    <row r="4921" spans="1:4" x14ac:dyDescent="0.25">
      <c r="A4921" s="85" t="s">
        <v>13526</v>
      </c>
      <c r="B4921" s="85" t="s">
        <v>16499</v>
      </c>
      <c r="C4921" s="37" t="str">
        <f t="shared" si="77"/>
        <v>V03AXДентокинд</v>
      </c>
      <c r="D4921" s="85" t="s">
        <v>13607</v>
      </c>
    </row>
    <row r="4922" spans="1:4" x14ac:dyDescent="0.25">
      <c r="A4922" s="85" t="s">
        <v>13526</v>
      </c>
      <c r="B4922" s="85" t="s">
        <v>16950</v>
      </c>
      <c r="C4922" s="37" t="str">
        <f t="shared" si="77"/>
        <v>V03AXМетео-Плюс</v>
      </c>
      <c r="D4922" s="85" t="s">
        <v>13607</v>
      </c>
    </row>
    <row r="4923" spans="1:4" x14ac:dyDescent="0.25">
      <c r="A4923" s="85" t="s">
        <v>13526</v>
      </c>
      <c r="B4923" s="85" t="s">
        <v>16501</v>
      </c>
      <c r="C4923" s="37" t="str">
        <f t="shared" si="77"/>
        <v>V03AXДефекол Эдас-124</v>
      </c>
      <c r="D4923" s="85" t="s">
        <v>13607</v>
      </c>
    </row>
    <row r="4924" spans="1:4" x14ac:dyDescent="0.25">
      <c r="A4924" s="85" t="s">
        <v>13526</v>
      </c>
      <c r="B4924" s="85" t="s">
        <v>16959</v>
      </c>
      <c r="C4924" s="37" t="str">
        <f t="shared" si="77"/>
        <v>V03AXМиндаля сладкого семя</v>
      </c>
      <c r="D4924" s="85" t="s">
        <v>13607</v>
      </c>
    </row>
    <row r="4925" spans="1:4" x14ac:dyDescent="0.25">
      <c r="A4925" s="85" t="s">
        <v>13526</v>
      </c>
      <c r="B4925" s="85" t="s">
        <v>16508</v>
      </c>
      <c r="C4925" s="37" t="str">
        <f t="shared" si="77"/>
        <v>V03AXДиабетин</v>
      </c>
      <c r="D4925" s="85" t="s">
        <v>13607</v>
      </c>
    </row>
    <row r="4926" spans="1:4" x14ac:dyDescent="0.25">
      <c r="A4926" s="85" t="s">
        <v>13526</v>
      </c>
      <c r="B4926" s="85" t="s">
        <v>16969</v>
      </c>
      <c r="C4926" s="37" t="str">
        <f t="shared" si="77"/>
        <v>V03AXМитчелла</v>
      </c>
      <c r="D4926" s="85" t="s">
        <v>13607</v>
      </c>
    </row>
    <row r="4927" spans="1:4" x14ac:dyDescent="0.25">
      <c r="A4927" s="85" t="s">
        <v>13526</v>
      </c>
      <c r="B4927" s="85" t="s">
        <v>16515</v>
      </c>
      <c r="C4927" s="37" t="str">
        <f t="shared" si="77"/>
        <v>V03AXДиоскореи кавказской корневище и корень</v>
      </c>
      <c r="D4927" s="85" t="s">
        <v>13607</v>
      </c>
    </row>
    <row r="4928" spans="1:4" x14ac:dyDescent="0.25">
      <c r="A4928" s="85" t="s">
        <v>13526</v>
      </c>
      <c r="B4928" s="85" t="s">
        <v>16971</v>
      </c>
      <c r="C4928" s="37" t="str">
        <f t="shared" si="77"/>
        <v>V03AXМожжевельник обыкновенный</v>
      </c>
      <c r="D4928" s="85" t="s">
        <v>13607</v>
      </c>
    </row>
    <row r="4929" spans="1:4" x14ac:dyDescent="0.25">
      <c r="A4929" s="85" t="s">
        <v>13526</v>
      </c>
      <c r="B4929" s="85" t="s">
        <v>16516</v>
      </c>
      <c r="C4929" s="37" t="str">
        <f t="shared" si="77"/>
        <v>V03AXДиоскореи ниппонской корневище с корнями</v>
      </c>
      <c r="D4929" s="85" t="s">
        <v>13607</v>
      </c>
    </row>
    <row r="4930" spans="1:4" ht="30" x14ac:dyDescent="0.25">
      <c r="A4930" s="85" t="s">
        <v>13526</v>
      </c>
      <c r="B4930" s="85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5" t="s">
        <v>13607</v>
      </c>
    </row>
    <row r="4931" spans="1:4" x14ac:dyDescent="0.25">
      <c r="A4931" s="85" t="s">
        <v>13526</v>
      </c>
      <c r="B4931" s="85" t="s">
        <v>16523</v>
      </c>
      <c r="C4931" s="37" t="str">
        <f t="shared" si="77"/>
        <v>V03AXДолихос</v>
      </c>
      <c r="D4931" s="85" t="s">
        <v>13607</v>
      </c>
    </row>
    <row r="4932" spans="1:4" ht="30" x14ac:dyDescent="0.25">
      <c r="A4932" s="85" t="s">
        <v>13526</v>
      </c>
      <c r="B4932" s="85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5" t="s">
        <v>13607</v>
      </c>
    </row>
    <row r="4933" spans="1:4" x14ac:dyDescent="0.25">
      <c r="A4933" s="85" t="s">
        <v>13526</v>
      </c>
      <c r="B4933" s="85" t="s">
        <v>16524</v>
      </c>
      <c r="C4933" s="37" t="str">
        <f t="shared" si="77"/>
        <v>V03AXДонника аптечного трава</v>
      </c>
      <c r="D4933" s="85" t="s">
        <v>13607</v>
      </c>
    </row>
    <row r="4934" spans="1:4" ht="30" x14ac:dyDescent="0.25">
      <c r="A4934" s="85" t="s">
        <v>13526</v>
      </c>
      <c r="B4934" s="85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5" t="s">
        <v>13607</v>
      </c>
    </row>
    <row r="4935" spans="1:4" x14ac:dyDescent="0.25">
      <c r="A4935" s="85" t="s">
        <v>13526</v>
      </c>
      <c r="B4935" s="85" t="s">
        <v>16530</v>
      </c>
      <c r="C4935" s="37" t="str">
        <f t="shared" si="77"/>
        <v>V03AXДр.Рекевег Фибесан</v>
      </c>
      <c r="D4935" s="85" t="s">
        <v>13607</v>
      </c>
    </row>
    <row r="4936" spans="1:4" ht="30" x14ac:dyDescent="0.25">
      <c r="A4936" s="85" t="s">
        <v>13526</v>
      </c>
      <c r="B4936" s="85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5" t="s">
        <v>13607</v>
      </c>
    </row>
    <row r="4937" spans="1:4" x14ac:dyDescent="0.25">
      <c r="A4937" s="85" t="s">
        <v>13526</v>
      </c>
      <c r="B4937" s="85" t="s">
        <v>16541</v>
      </c>
      <c r="C4937" s="37" t="str">
        <f t="shared" si="77"/>
        <v>V03AXЕвфразия D3</v>
      </c>
      <c r="D4937" s="85" t="s">
        <v>13607</v>
      </c>
    </row>
    <row r="4938" spans="1:4" x14ac:dyDescent="0.25">
      <c r="A4938" s="85" t="s">
        <v>13526</v>
      </c>
      <c r="B4938" s="85" t="s">
        <v>16989</v>
      </c>
      <c r="C4938" s="37" t="str">
        <f t="shared" si="77"/>
        <v>V03AXМордовника плод</v>
      </c>
      <c r="D4938" s="85" t="s">
        <v>13607</v>
      </c>
    </row>
    <row r="4939" spans="1:4" ht="60" x14ac:dyDescent="0.25">
      <c r="A4939" s="85" t="s">
        <v>13526</v>
      </c>
      <c r="B4939" s="85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5" t="s">
        <v>13607</v>
      </c>
    </row>
    <row r="4940" spans="1:4" x14ac:dyDescent="0.25">
      <c r="A4940" s="85" t="s">
        <v>13526</v>
      </c>
      <c r="B4940" s="85" t="s">
        <v>16991</v>
      </c>
      <c r="C4940" s="37" t="str">
        <f t="shared" si="77"/>
        <v>V03AXМорозника красноватого корневище с корнями</v>
      </c>
      <c r="D4940" s="85" t="s">
        <v>13607</v>
      </c>
    </row>
    <row r="4941" spans="1:4" x14ac:dyDescent="0.25">
      <c r="A4941" s="85" t="s">
        <v>13526</v>
      </c>
      <c r="B4941" s="85" t="s">
        <v>16572</v>
      </c>
      <c r="C4941" s="37" t="str">
        <f t="shared" si="77"/>
        <v>V03AXЗолотохлористо-водородная кислота</v>
      </c>
      <c r="D4941" s="85" t="s">
        <v>13607</v>
      </c>
    </row>
    <row r="4942" spans="1:4" x14ac:dyDescent="0.25">
      <c r="A4942" s="85" t="s">
        <v>13526</v>
      </c>
      <c r="B4942" s="85" t="s">
        <v>16992</v>
      </c>
      <c r="C4942" s="37" t="str">
        <f t="shared" si="77"/>
        <v>V03AXМочекам</v>
      </c>
      <c r="D4942" s="85" t="s">
        <v>13607</v>
      </c>
    </row>
    <row r="4943" spans="1:4" x14ac:dyDescent="0.25">
      <c r="A4943" s="85" t="s">
        <v>13526</v>
      </c>
      <c r="B4943" s="85" t="s">
        <v>16952</v>
      </c>
      <c r="C4943" s="37" t="str">
        <f t="shared" si="77"/>
        <v>V03AXМиал Эдас-401</v>
      </c>
      <c r="D4943" s="85" t="s">
        <v>13607</v>
      </c>
    </row>
    <row r="4944" spans="1:4" x14ac:dyDescent="0.25">
      <c r="A4944" s="85" t="s">
        <v>13526</v>
      </c>
      <c r="B4944" s="85" t="s">
        <v>16998</v>
      </c>
      <c r="C4944" s="37" t="str">
        <f t="shared" si="77"/>
        <v>V03AXМышьяковистый ангидрид</v>
      </c>
      <c r="D4944" s="85" t="s">
        <v>13607</v>
      </c>
    </row>
    <row r="4945" spans="1:4" x14ac:dyDescent="0.25">
      <c r="A4945" s="85" t="s">
        <v>13526</v>
      </c>
      <c r="B4945" s="85" t="s">
        <v>16573</v>
      </c>
      <c r="C4945" s="37" t="str">
        <f t="shared" si="77"/>
        <v>V03AXЗопника колючего трава</v>
      </c>
      <c r="D4945" s="85" t="s">
        <v>13607</v>
      </c>
    </row>
    <row r="4946" spans="1:4" x14ac:dyDescent="0.25">
      <c r="A4946" s="85" t="s">
        <v>13526</v>
      </c>
      <c r="B4946" s="85" t="s">
        <v>16999</v>
      </c>
      <c r="C4946" s="37" t="str">
        <f t="shared" si="77"/>
        <v>V03AXМягчительный чай для припарок</v>
      </c>
      <c r="D4946" s="85" t="s">
        <v>13607</v>
      </c>
    </row>
    <row r="4947" spans="1:4" x14ac:dyDescent="0.25">
      <c r="A4947" s="85" t="s">
        <v>13526</v>
      </c>
      <c r="B4947" s="85" t="s">
        <v>16953</v>
      </c>
      <c r="C4947" s="37" t="str">
        <f t="shared" si="77"/>
        <v>V03AXМиалгон-Эдас (Эдас-401М)</v>
      </c>
      <c r="D4947" s="85" t="s">
        <v>13607</v>
      </c>
    </row>
    <row r="4948" spans="1:4" x14ac:dyDescent="0.25">
      <c r="A4948" s="85" t="s">
        <v>13526</v>
      </c>
      <c r="B4948" s="85" t="s">
        <v>17002</v>
      </c>
      <c r="C4948" s="37" t="str">
        <f t="shared" si="77"/>
        <v>V03AXНайГеронт-Тропфен</v>
      </c>
      <c r="D4948" s="85" t="s">
        <v>13607</v>
      </c>
    </row>
    <row r="4949" spans="1:4" x14ac:dyDescent="0.25">
      <c r="A4949" s="85" t="s">
        <v>13526</v>
      </c>
      <c r="B4949" s="85" t="s">
        <v>16575</v>
      </c>
      <c r="C4949" s="37" t="str">
        <f t="shared" si="77"/>
        <v>V03AXИберийка горькая</v>
      </c>
      <c r="D4949" s="85" t="s">
        <v>13607</v>
      </c>
    </row>
    <row r="4950" spans="1:4" x14ac:dyDescent="0.25">
      <c r="A4950" s="85" t="s">
        <v>13526</v>
      </c>
      <c r="B4950" s="85" t="s">
        <v>17005</v>
      </c>
      <c r="C4950" s="37" t="str">
        <f t="shared" si="77"/>
        <v>V03AXНайЛинг-Тропфен</v>
      </c>
      <c r="D4950" s="85" t="s">
        <v>13607</v>
      </c>
    </row>
    <row r="4951" spans="1:4" x14ac:dyDescent="0.25">
      <c r="A4951" s="85" t="s">
        <v>13526</v>
      </c>
      <c r="B4951" s="85" t="s">
        <v>16579</v>
      </c>
      <c r="C4951" s="37" t="str">
        <f t="shared" si="77"/>
        <v>V03AXИвы остролистной лист</v>
      </c>
      <c r="D4951" s="85" t="s">
        <v>13607</v>
      </c>
    </row>
    <row r="4952" spans="1:4" x14ac:dyDescent="0.25">
      <c r="A4952" s="85" t="s">
        <v>13526</v>
      </c>
      <c r="B4952" s="85" t="s">
        <v>17017</v>
      </c>
      <c r="C4952" s="37" t="str">
        <f t="shared" si="77"/>
        <v>V03AXНайТабс Мускулум</v>
      </c>
      <c r="D4952" s="85" t="s">
        <v>13607</v>
      </c>
    </row>
    <row r="4953" spans="1:4" x14ac:dyDescent="0.25">
      <c r="A4953" s="85" t="s">
        <v>13526</v>
      </c>
      <c r="B4953" s="85" t="s">
        <v>16584</v>
      </c>
      <c r="C4953" s="37" t="str">
        <f t="shared" si="77"/>
        <v>V03AXИммувит</v>
      </c>
      <c r="D4953" s="85" t="s">
        <v>13607</v>
      </c>
    </row>
    <row r="4954" spans="1:4" x14ac:dyDescent="0.25">
      <c r="A4954" s="85" t="s">
        <v>13526</v>
      </c>
      <c r="B4954" s="85" t="s">
        <v>17027</v>
      </c>
      <c r="C4954" s="37" t="str">
        <f t="shared" si="77"/>
        <v>V03AXНайТабс Суррениум</v>
      </c>
      <c r="D4954" s="85" t="s">
        <v>13607</v>
      </c>
    </row>
    <row r="4955" spans="1:4" x14ac:dyDescent="0.25">
      <c r="A4955" s="85" t="s">
        <v>13526</v>
      </c>
      <c r="B4955" s="85" t="s">
        <v>17032</v>
      </c>
      <c r="C4955" s="37" t="str">
        <f t="shared" si="77"/>
        <v>V03AXНайТабс Церебрум</v>
      </c>
      <c r="D4955" s="85" t="s">
        <v>13607</v>
      </c>
    </row>
    <row r="4956" spans="1:4" x14ac:dyDescent="0.25">
      <c r="A4956" s="85" t="s">
        <v>13526</v>
      </c>
      <c r="B4956" s="85" t="s">
        <v>16589</v>
      </c>
      <c r="C4956" s="37" t="str">
        <f t="shared" si="77"/>
        <v>V03AXИнсти</v>
      </c>
      <c r="D4956" s="85" t="s">
        <v>13607</v>
      </c>
    </row>
    <row r="4957" spans="1:4" x14ac:dyDescent="0.25">
      <c r="A4957" s="85" t="s">
        <v>13526</v>
      </c>
      <c r="B4957" s="85" t="s">
        <v>17040</v>
      </c>
      <c r="C4957" s="37" t="str">
        <f t="shared" si="77"/>
        <v>V03AXНайя</v>
      </c>
      <c r="D4957" s="85" t="s">
        <v>13607</v>
      </c>
    </row>
    <row r="4958" spans="1:4" x14ac:dyDescent="0.25">
      <c r="A4958" s="85" t="s">
        <v>13526</v>
      </c>
      <c r="B4958" s="85" t="s">
        <v>16802</v>
      </c>
      <c r="C4958" s="37" t="str">
        <f t="shared" si="77"/>
        <v>V03AXЛабазника вязолистного цветки</v>
      </c>
      <c r="D4958" s="85" t="s">
        <v>13607</v>
      </c>
    </row>
    <row r="4959" spans="1:4" x14ac:dyDescent="0.25">
      <c r="A4959" s="85" t="s">
        <v>13526</v>
      </c>
      <c r="B4959" s="85" t="s">
        <v>17055</v>
      </c>
      <c r="C4959" s="37" t="str">
        <f t="shared" si="77"/>
        <v>V03AXНатрия сульфат</v>
      </c>
      <c r="D4959" s="85" t="s">
        <v>13607</v>
      </c>
    </row>
    <row r="4960" spans="1:4" x14ac:dyDescent="0.25">
      <c r="A4960" s="85" t="s">
        <v>13526</v>
      </c>
      <c r="B4960" s="85" t="s">
        <v>16954</v>
      </c>
      <c r="C4960" s="37" t="str">
        <f t="shared" si="77"/>
        <v>V03AXМиал-Эдас</v>
      </c>
      <c r="D4960" s="85" t="s">
        <v>13607</v>
      </c>
    </row>
    <row r="4961" spans="1:4" x14ac:dyDescent="0.25">
      <c r="A4961" s="85" t="s">
        <v>13526</v>
      </c>
      <c r="B4961" s="85" t="s">
        <v>16593</v>
      </c>
      <c r="C4961" s="37" t="str">
        <f t="shared" si="77"/>
        <v>V03AXИнфлюцид</v>
      </c>
      <c r="D4961" s="85" t="s">
        <v>13607</v>
      </c>
    </row>
    <row r="4962" spans="1:4" x14ac:dyDescent="0.25">
      <c r="A4962" s="85" t="s">
        <v>13526</v>
      </c>
      <c r="B4962" s="85" t="s">
        <v>16961</v>
      </c>
      <c r="C4962" s="37" t="str">
        <f t="shared" si="77"/>
        <v>V03AXМиристика себиферая</v>
      </c>
      <c r="D4962" s="85" t="s">
        <v>13607</v>
      </c>
    </row>
    <row r="4963" spans="1:4" x14ac:dyDescent="0.25">
      <c r="A4963" s="85" t="s">
        <v>13526</v>
      </c>
      <c r="B4963" s="85" t="s">
        <v>17057</v>
      </c>
      <c r="C4963" s="37" t="str">
        <f t="shared" si="77"/>
        <v>V03AXНатрия хлораурат</v>
      </c>
      <c r="D4963" s="85" t="s">
        <v>13607</v>
      </c>
    </row>
    <row r="4964" spans="1:4" x14ac:dyDescent="0.25">
      <c r="A4964" s="85" t="s">
        <v>13526</v>
      </c>
      <c r="B4964" s="85" t="s">
        <v>16804</v>
      </c>
      <c r="C4964" s="37" t="str">
        <f t="shared" si="77"/>
        <v>V03AXЛаваж</v>
      </c>
      <c r="D4964" s="85" t="s">
        <v>13607</v>
      </c>
    </row>
    <row r="4965" spans="1:4" x14ac:dyDescent="0.25">
      <c r="A4965" s="85" t="s">
        <v>13526</v>
      </c>
      <c r="B4965" s="85" t="s">
        <v>16599</v>
      </c>
      <c r="C4965" s="37" t="str">
        <f t="shared" si="77"/>
        <v>V03AXИпекакуана</v>
      </c>
      <c r="D4965" s="85" t="s">
        <v>13607</v>
      </c>
    </row>
    <row r="4966" spans="1:4" x14ac:dyDescent="0.25">
      <c r="A4966" s="85" t="s">
        <v>13526</v>
      </c>
      <c r="B4966" s="85" t="s">
        <v>17059</v>
      </c>
      <c r="C4966" s="37" t="str">
        <f t="shared" si="77"/>
        <v>V03AXНафталин</v>
      </c>
      <c r="D4966" s="85" t="s">
        <v>13607</v>
      </c>
    </row>
    <row r="4967" spans="1:4" x14ac:dyDescent="0.25">
      <c r="A4967" s="85" t="s">
        <v>13526</v>
      </c>
      <c r="B4967" s="85" t="s">
        <v>16602</v>
      </c>
      <c r="C4967" s="37" t="str">
        <f t="shared" si="77"/>
        <v>V03AXИрикар крем</v>
      </c>
      <c r="D4967" s="85" t="s">
        <v>13607</v>
      </c>
    </row>
    <row r="4968" spans="1:4" x14ac:dyDescent="0.25">
      <c r="A4968" s="85" t="s">
        <v>13526</v>
      </c>
      <c r="B4968" s="85" t="s">
        <v>17067</v>
      </c>
      <c r="C4968" s="37" t="str">
        <f t="shared" si="77"/>
        <v>V03AXНефронал Эдас-128</v>
      </c>
      <c r="D4968" s="85" t="s">
        <v>13607</v>
      </c>
    </row>
    <row r="4969" spans="1:4" x14ac:dyDescent="0.25">
      <c r="A4969" s="85" t="s">
        <v>13526</v>
      </c>
      <c r="B4969" s="85" t="s">
        <v>16603</v>
      </c>
      <c r="C4969" s="37" t="str">
        <f t="shared" si="77"/>
        <v>V03AXИрис</v>
      </c>
      <c r="D4969" s="85" t="s">
        <v>13607</v>
      </c>
    </row>
    <row r="4970" spans="1:4" x14ac:dyDescent="0.25">
      <c r="A4970" s="85" t="s">
        <v>13526</v>
      </c>
      <c r="B4970" s="85" t="s">
        <v>17068</v>
      </c>
      <c r="C4970" s="37" t="str">
        <f t="shared" si="77"/>
        <v>V03AXНефронал Эдас-928</v>
      </c>
      <c r="D4970" s="85" t="s">
        <v>13607</v>
      </c>
    </row>
    <row r="4971" spans="1:4" x14ac:dyDescent="0.25">
      <c r="A4971" s="85" t="s">
        <v>13526</v>
      </c>
      <c r="B4971" s="85" t="s">
        <v>16616</v>
      </c>
      <c r="C4971" s="37" t="str">
        <f t="shared" si="77"/>
        <v>V03AXКаладиум</v>
      </c>
      <c r="D4971" s="85" t="s">
        <v>13607</v>
      </c>
    </row>
    <row r="4972" spans="1:4" x14ac:dyDescent="0.25">
      <c r="A4972" s="85" t="s">
        <v>13526</v>
      </c>
      <c r="B4972" s="85" t="s">
        <v>17070</v>
      </c>
      <c r="C4972" s="37" t="str">
        <f t="shared" si="77"/>
        <v>V03AXНефронал-Эдас (Эдас-928)</v>
      </c>
      <c r="D4972" s="85" t="s">
        <v>13607</v>
      </c>
    </row>
    <row r="4973" spans="1:4" x14ac:dyDescent="0.25">
      <c r="A4973" s="85" t="s">
        <v>13526</v>
      </c>
      <c r="B4973" s="85" t="s">
        <v>17074</v>
      </c>
      <c r="C4973" s="37" t="str">
        <f t="shared" ref="C4973:C5036" si="78">CONCATENATE(A4973,B4973)</f>
        <v>V03AXНикур 1-Эдас (Эдас-961)</v>
      </c>
      <c r="D4973" s="85" t="s">
        <v>13607</v>
      </c>
    </row>
    <row r="4974" spans="1:4" x14ac:dyDescent="0.25">
      <c r="A4974" s="85" t="s">
        <v>13526</v>
      </c>
      <c r="B4974" s="85" t="s">
        <v>16619</v>
      </c>
      <c r="C4974" s="37" t="str">
        <f t="shared" si="78"/>
        <v>V03AXКаленгам-Эдас</v>
      </c>
      <c r="D4974" s="85" t="s">
        <v>13607</v>
      </c>
    </row>
    <row r="4975" spans="1:4" x14ac:dyDescent="0.25">
      <c r="A4975" s="85" t="s">
        <v>13526</v>
      </c>
      <c r="B4975" s="85" t="s">
        <v>17076</v>
      </c>
      <c r="C4975" s="37" t="str">
        <f t="shared" si="78"/>
        <v>V03AXНирвана-Эдас (Эдас-111)</v>
      </c>
      <c r="D4975" s="85" t="s">
        <v>13607</v>
      </c>
    </row>
    <row r="4976" spans="1:4" x14ac:dyDescent="0.25">
      <c r="A4976" s="85" t="s">
        <v>13526</v>
      </c>
      <c r="B4976" s="85" t="s">
        <v>16620</v>
      </c>
      <c r="C4976" s="37" t="str">
        <f t="shared" si="78"/>
        <v>V03AXКалина обыкновенная</v>
      </c>
      <c r="D4976" s="85" t="s">
        <v>13607</v>
      </c>
    </row>
    <row r="4977" spans="1:4" x14ac:dyDescent="0.25">
      <c r="A4977" s="85" t="s">
        <v>13526</v>
      </c>
      <c r="B4977" s="85" t="s">
        <v>17078</v>
      </c>
      <c r="C4977" s="37" t="str">
        <f t="shared" si="78"/>
        <v>V03AXНова фигура композитум Доктор Тайсс</v>
      </c>
      <c r="D4977" s="85" t="s">
        <v>13607</v>
      </c>
    </row>
    <row r="4978" spans="1:4" x14ac:dyDescent="0.25">
      <c r="A4978" s="85" t="s">
        <v>13526</v>
      </c>
      <c r="B4978" s="85" t="s">
        <v>16626</v>
      </c>
      <c r="C4978" s="37" t="str">
        <f t="shared" si="78"/>
        <v>V03AXКалиум йодатум</v>
      </c>
      <c r="D4978" s="85" t="s">
        <v>13607</v>
      </c>
    </row>
    <row r="4979" spans="1:4" x14ac:dyDescent="0.25">
      <c r="A4979" s="85" t="s">
        <v>13526</v>
      </c>
      <c r="B4979" s="85" t="s">
        <v>17079</v>
      </c>
      <c r="C4979" s="37" t="str">
        <f t="shared" si="78"/>
        <v>V03AXНоготки лекарственные</v>
      </c>
      <c r="D4979" s="85" t="s">
        <v>13607</v>
      </c>
    </row>
    <row r="4980" spans="1:4" x14ac:dyDescent="0.25">
      <c r="A4980" s="85" t="s">
        <v>13526</v>
      </c>
      <c r="B4980" s="85" t="s">
        <v>16628</v>
      </c>
      <c r="C4980" s="37" t="str">
        <f t="shared" si="78"/>
        <v>V03AXКалиум нитрикум</v>
      </c>
      <c r="D4980" s="85" t="s">
        <v>13607</v>
      </c>
    </row>
    <row r="4981" spans="1:4" x14ac:dyDescent="0.25">
      <c r="A4981" s="85" t="s">
        <v>13526</v>
      </c>
      <c r="B4981" s="85" t="s">
        <v>17081</v>
      </c>
      <c r="C4981" s="37" t="str">
        <f t="shared" si="78"/>
        <v>V03AXНоричник шишковатый</v>
      </c>
      <c r="D4981" s="85" t="s">
        <v>13607</v>
      </c>
    </row>
    <row r="4982" spans="1:4" x14ac:dyDescent="0.25">
      <c r="A4982" s="85" t="s">
        <v>13526</v>
      </c>
      <c r="B4982" s="85" t="s">
        <v>16630</v>
      </c>
      <c r="C4982" s="37" t="str">
        <f t="shared" si="78"/>
        <v>V03AXКалиум сульфурикум</v>
      </c>
      <c r="D4982" s="85" t="s">
        <v>13607</v>
      </c>
    </row>
    <row r="4983" spans="1:4" x14ac:dyDescent="0.25">
      <c r="A4983" s="85" t="s">
        <v>13526</v>
      </c>
      <c r="B4983" s="85" t="s">
        <v>17083</v>
      </c>
      <c r="C4983" s="37" t="str">
        <f t="shared" si="78"/>
        <v>V03AXНотта</v>
      </c>
      <c r="D4983" s="85" t="s">
        <v>13607</v>
      </c>
    </row>
    <row r="4984" spans="1:4" x14ac:dyDescent="0.25">
      <c r="A4984" s="85" t="s">
        <v>13526</v>
      </c>
      <c r="B4984" s="85" t="s">
        <v>16650</v>
      </c>
      <c r="C4984" s="37" t="str">
        <f t="shared" si="78"/>
        <v>V03AXКальциум композитум-ГФ</v>
      </c>
      <c r="D4984" s="85" t="s">
        <v>13607</v>
      </c>
    </row>
    <row r="4985" spans="1:4" x14ac:dyDescent="0.25">
      <c r="A4985" s="85" t="s">
        <v>13526</v>
      </c>
      <c r="B4985" s="85" t="s">
        <v>17086</v>
      </c>
      <c r="C4985" s="37" t="str">
        <f t="shared" si="78"/>
        <v>V03AXНукс Вом-плюс</v>
      </c>
      <c r="D4985" s="85" t="s">
        <v>13607</v>
      </c>
    </row>
    <row r="4986" spans="1:4" x14ac:dyDescent="0.25">
      <c r="A4986" s="85" t="s">
        <v>13526</v>
      </c>
      <c r="B4986" s="85" t="s">
        <v>16681</v>
      </c>
      <c r="C4986" s="37" t="str">
        <f t="shared" si="78"/>
        <v>V03AXКардиалгин Эдас-106</v>
      </c>
      <c r="D4986" s="85" t="s">
        <v>13607</v>
      </c>
    </row>
    <row r="4987" spans="1:4" x14ac:dyDescent="0.25">
      <c r="A4987" s="85" t="s">
        <v>13526</v>
      </c>
      <c r="B4987" s="85" t="s">
        <v>17087</v>
      </c>
      <c r="C4987" s="37" t="str">
        <f t="shared" si="78"/>
        <v>V03AXНукс мошата</v>
      </c>
      <c r="D4987" s="85" t="s">
        <v>13607</v>
      </c>
    </row>
    <row r="4988" spans="1:4" x14ac:dyDescent="0.25">
      <c r="A4988" s="85" t="s">
        <v>13526</v>
      </c>
      <c r="B4988" s="85" t="s">
        <v>16685</v>
      </c>
      <c r="C4988" s="37" t="str">
        <f t="shared" si="78"/>
        <v>V03AXКардиоИКА</v>
      </c>
      <c r="D4988" s="85" t="s">
        <v>13607</v>
      </c>
    </row>
    <row r="4989" spans="1:4" x14ac:dyDescent="0.25">
      <c r="A4989" s="85" t="s">
        <v>13526</v>
      </c>
      <c r="B4989" s="85" t="s">
        <v>17090</v>
      </c>
      <c r="C4989" s="37" t="str">
        <f t="shared" si="78"/>
        <v>V03AXОблепихи крушиновидной плоды</v>
      </c>
      <c r="D4989" s="85" t="s">
        <v>13607</v>
      </c>
    </row>
    <row r="4990" spans="1:4" x14ac:dyDescent="0.25">
      <c r="A4990" s="85" t="s">
        <v>13526</v>
      </c>
      <c r="B4990" s="85" t="s">
        <v>16686</v>
      </c>
      <c r="C4990" s="37" t="str">
        <f t="shared" si="78"/>
        <v>V03AXКардиол-Эдас (Эдас-135)</v>
      </c>
      <c r="D4990" s="85" t="s">
        <v>13607</v>
      </c>
    </row>
    <row r="4991" spans="1:4" x14ac:dyDescent="0.25">
      <c r="A4991" s="85" t="s">
        <v>13526</v>
      </c>
      <c r="B4991" s="85" t="s">
        <v>17093</v>
      </c>
      <c r="C4991" s="37" t="str">
        <f t="shared" si="78"/>
        <v>V03AXОдуванчик лекарственный</v>
      </c>
      <c r="D4991" s="85" t="s">
        <v>13607</v>
      </c>
    </row>
    <row r="4992" spans="1:4" x14ac:dyDescent="0.25">
      <c r="A4992" s="85" t="s">
        <v>13526</v>
      </c>
      <c r="B4992" s="85" t="s">
        <v>16688</v>
      </c>
      <c r="C4992" s="37" t="str">
        <f t="shared" si="78"/>
        <v>V03AXКардиомил Эдас-135</v>
      </c>
      <c r="D4992" s="85" t="s">
        <v>13607</v>
      </c>
    </row>
    <row r="4993" spans="1:4" x14ac:dyDescent="0.25">
      <c r="A4993" s="85" t="s">
        <v>13526</v>
      </c>
      <c r="B4993" s="85" t="s">
        <v>17119</v>
      </c>
      <c r="C4993" s="37" t="str">
        <f t="shared" si="78"/>
        <v>V03AXОфатумумаб</v>
      </c>
      <c r="D4993" s="85" t="s">
        <v>13607</v>
      </c>
    </row>
    <row r="4994" spans="1:4" x14ac:dyDescent="0.25">
      <c r="A4994" s="85" t="s">
        <v>13526</v>
      </c>
      <c r="B4994" s="85" t="s">
        <v>16690</v>
      </c>
      <c r="C4994" s="37" t="str">
        <f t="shared" si="78"/>
        <v>V03AXКардиомил-Эдас</v>
      </c>
      <c r="D4994" s="85" t="s">
        <v>13607</v>
      </c>
    </row>
    <row r="4995" spans="1:4" x14ac:dyDescent="0.25">
      <c r="A4995" s="85" t="s">
        <v>13526</v>
      </c>
      <c r="B4995" s="85" t="s">
        <v>17136</v>
      </c>
      <c r="C4995" s="37" t="str">
        <f t="shared" si="78"/>
        <v>V03AXПарейра брава</v>
      </c>
      <c r="D4995" s="85" t="s">
        <v>13607</v>
      </c>
    </row>
    <row r="4996" spans="1:4" x14ac:dyDescent="0.25">
      <c r="A4996" s="85" t="s">
        <v>13526</v>
      </c>
      <c r="B4996" s="85" t="s">
        <v>16697</v>
      </c>
      <c r="C4996" s="37" t="str">
        <f t="shared" si="78"/>
        <v>V03AXКарсат Эдас-136</v>
      </c>
      <c r="D4996" s="85" t="s">
        <v>13607</v>
      </c>
    </row>
    <row r="4997" spans="1:4" x14ac:dyDescent="0.25">
      <c r="A4997" s="85" t="s">
        <v>13526</v>
      </c>
      <c r="B4997" s="85" t="s">
        <v>17148</v>
      </c>
      <c r="C4997" s="37" t="str">
        <f t="shared" si="78"/>
        <v>V03AXПассифлора инкарната</v>
      </c>
      <c r="D4997" s="85" t="s">
        <v>13607</v>
      </c>
    </row>
    <row r="4998" spans="1:4" x14ac:dyDescent="0.25">
      <c r="A4998" s="85" t="s">
        <v>13526</v>
      </c>
      <c r="B4998" s="85" t="s">
        <v>16705</v>
      </c>
      <c r="C4998" s="37" t="str">
        <f t="shared" si="78"/>
        <v>V03AXКатарантуса розового лист</v>
      </c>
      <c r="D4998" s="85" t="s">
        <v>13607</v>
      </c>
    </row>
    <row r="4999" spans="1:4" x14ac:dyDescent="0.25">
      <c r="A4999" s="85" t="s">
        <v>13526</v>
      </c>
      <c r="B4999" s="85" t="s">
        <v>17151</v>
      </c>
      <c r="C4999" s="37" t="str">
        <f t="shared" si="78"/>
        <v>V03AXПастернака посевного плод</v>
      </c>
      <c r="D4999" s="85" t="s">
        <v>13607</v>
      </c>
    </row>
    <row r="5000" spans="1:4" x14ac:dyDescent="0.25">
      <c r="A5000" s="85" t="s">
        <v>13526</v>
      </c>
      <c r="B5000" s="85" t="s">
        <v>16709</v>
      </c>
      <c r="C5000" s="37" t="str">
        <f t="shared" si="78"/>
        <v>V03AXКашалот</v>
      </c>
      <c r="D5000" s="85" t="s">
        <v>13607</v>
      </c>
    </row>
    <row r="5001" spans="1:4" x14ac:dyDescent="0.25">
      <c r="A5001" s="85" t="s">
        <v>13526</v>
      </c>
      <c r="B5001" s="85" t="s">
        <v>17159</v>
      </c>
      <c r="C5001" s="37" t="str">
        <f t="shared" si="78"/>
        <v>V03AXПереступень белый</v>
      </c>
      <c r="D5001" s="85" t="s">
        <v>13607</v>
      </c>
    </row>
    <row r="5002" spans="1:4" x14ac:dyDescent="0.25">
      <c r="A5002" s="85" t="s">
        <v>13526</v>
      </c>
      <c r="B5002" s="85" t="s">
        <v>16721</v>
      </c>
      <c r="C5002" s="37" t="str">
        <f t="shared" si="78"/>
        <v>V03AXКлимаксан гомеопатический</v>
      </c>
      <c r="D5002" s="85" t="s">
        <v>13607</v>
      </c>
    </row>
    <row r="5003" spans="1:4" x14ac:dyDescent="0.25">
      <c r="A5003" s="85" t="s">
        <v>13526</v>
      </c>
      <c r="B5003" s="85" t="s">
        <v>16818</v>
      </c>
      <c r="C5003" s="37" t="str">
        <f t="shared" si="78"/>
        <v>V03AXЛапис альбум</v>
      </c>
      <c r="D5003" s="85" t="s">
        <v>13607</v>
      </c>
    </row>
    <row r="5004" spans="1:4" x14ac:dyDescent="0.25">
      <c r="A5004" s="85" t="s">
        <v>13526</v>
      </c>
      <c r="B5004" s="85" t="s">
        <v>16425</v>
      </c>
      <c r="C5004" s="37" t="str">
        <f t="shared" si="78"/>
        <v>V03AXГидрокотиле</v>
      </c>
      <c r="D5004" s="85" t="s">
        <v>13607</v>
      </c>
    </row>
    <row r="5005" spans="1:4" x14ac:dyDescent="0.25">
      <c r="A5005" s="85" t="s">
        <v>13526</v>
      </c>
      <c r="B5005" s="85" t="s">
        <v>16725</v>
      </c>
      <c r="C5005" s="37" t="str">
        <f t="shared" si="78"/>
        <v>V03AXКлопогон кистеносный</v>
      </c>
      <c r="D5005" s="85" t="s">
        <v>13607</v>
      </c>
    </row>
    <row r="5006" spans="1:4" x14ac:dyDescent="0.25">
      <c r="A5006" s="85" t="s">
        <v>13526</v>
      </c>
      <c r="B5006" s="85" t="s">
        <v>16993</v>
      </c>
      <c r="C5006" s="37" t="str">
        <f t="shared" si="78"/>
        <v>V03AXМошус</v>
      </c>
      <c r="D5006" s="85" t="s">
        <v>13607</v>
      </c>
    </row>
    <row r="5007" spans="1:4" x14ac:dyDescent="0.25">
      <c r="A5007" s="85" t="s">
        <v>13526</v>
      </c>
      <c r="B5007" s="85" t="s">
        <v>16727</v>
      </c>
      <c r="C5007" s="37" t="str">
        <f t="shared" si="78"/>
        <v>V03AXКозлятник лекарственный</v>
      </c>
      <c r="D5007" s="85" t="s">
        <v>13607</v>
      </c>
    </row>
    <row r="5008" spans="1:4" x14ac:dyDescent="0.25">
      <c r="A5008" s="85" t="s">
        <v>13526</v>
      </c>
      <c r="B5008" s="85" t="s">
        <v>16994</v>
      </c>
      <c r="C5008" s="37" t="str">
        <f t="shared" si="78"/>
        <v>V03AXМукоза композитум</v>
      </c>
      <c r="D5008" s="85" t="s">
        <v>13607</v>
      </c>
    </row>
    <row r="5009" spans="1:4" x14ac:dyDescent="0.25">
      <c r="A5009" s="85" t="s">
        <v>13526</v>
      </c>
      <c r="B5009" s="85" t="s">
        <v>16734</v>
      </c>
      <c r="C5009" s="37" t="str">
        <f t="shared" si="78"/>
        <v>V03AXКоллинсония канадская</v>
      </c>
      <c r="D5009" s="85" t="s">
        <v>13607</v>
      </c>
    </row>
    <row r="5010" spans="1:4" x14ac:dyDescent="0.25">
      <c r="A5010" s="85" t="s">
        <v>13526</v>
      </c>
      <c r="B5010" s="85" t="s">
        <v>17004</v>
      </c>
      <c r="C5010" s="37" t="str">
        <f t="shared" si="78"/>
        <v>V03AXНайКалм-Трофен</v>
      </c>
      <c r="D5010" s="85" t="s">
        <v>13607</v>
      </c>
    </row>
    <row r="5011" spans="1:4" x14ac:dyDescent="0.25">
      <c r="A5011" s="85" t="s">
        <v>13526</v>
      </c>
      <c r="B5011" s="85" t="s">
        <v>16736</v>
      </c>
      <c r="C5011" s="37" t="str">
        <f t="shared" si="78"/>
        <v>V03AXКолоцинт обыкновенный</v>
      </c>
      <c r="D5011" s="85" t="s">
        <v>13607</v>
      </c>
    </row>
    <row r="5012" spans="1:4" x14ac:dyDescent="0.25">
      <c r="A5012" s="85" t="s">
        <v>13526</v>
      </c>
      <c r="B5012" s="85" t="s">
        <v>17009</v>
      </c>
      <c r="C5012" s="37" t="str">
        <f t="shared" si="78"/>
        <v>V03AXНайПарадент-Липосоме Мундтропфен</v>
      </c>
      <c r="D5012" s="85" t="s">
        <v>13607</v>
      </c>
    </row>
    <row r="5013" spans="1:4" x14ac:dyDescent="0.25">
      <c r="A5013" s="85" t="s">
        <v>13526</v>
      </c>
      <c r="B5013" s="85" t="s">
        <v>16737</v>
      </c>
      <c r="C5013" s="37" t="str">
        <f t="shared" si="78"/>
        <v>V03AXКолоцинта плодов настойка</v>
      </c>
      <c r="D5013" s="85" t="s">
        <v>13607</v>
      </c>
    </row>
    <row r="5014" spans="1:4" x14ac:dyDescent="0.25">
      <c r="A5014" s="85" t="s">
        <v>13526</v>
      </c>
      <c r="B5014" s="85" t="s">
        <v>17013</v>
      </c>
      <c r="C5014" s="37" t="str">
        <f t="shared" si="78"/>
        <v>V03AXНайтабс Кардиум</v>
      </c>
      <c r="D5014" s="85" t="s">
        <v>13607</v>
      </c>
    </row>
    <row r="5015" spans="1:4" x14ac:dyDescent="0.25">
      <c r="A5015" s="85" t="s">
        <v>13526</v>
      </c>
      <c r="B5015" s="85" t="s">
        <v>16740</v>
      </c>
      <c r="C5015" s="37" t="str">
        <f t="shared" si="78"/>
        <v>V03AXКолхикум</v>
      </c>
      <c r="D5015" s="85" t="s">
        <v>13607</v>
      </c>
    </row>
    <row r="5016" spans="1:4" x14ac:dyDescent="0.25">
      <c r="A5016" s="85" t="s">
        <v>13526</v>
      </c>
      <c r="B5016" s="85" t="s">
        <v>17023</v>
      </c>
      <c r="C5016" s="37" t="str">
        <f t="shared" si="78"/>
        <v>V03AXНайТабс Пнеумум</v>
      </c>
      <c r="D5016" s="85" t="s">
        <v>13607</v>
      </c>
    </row>
    <row r="5017" spans="1:4" x14ac:dyDescent="0.25">
      <c r="A5017" s="85" t="s">
        <v>13526</v>
      </c>
      <c r="B5017" s="85" t="s">
        <v>16749</v>
      </c>
      <c r="C5017" s="37" t="str">
        <f t="shared" si="78"/>
        <v>V03AXКопеечника забытого корневища и корни</v>
      </c>
      <c r="D5017" s="85" t="s">
        <v>13607</v>
      </c>
    </row>
    <row r="5018" spans="1:4" x14ac:dyDescent="0.25">
      <c r="A5018" s="85" t="s">
        <v>13526</v>
      </c>
      <c r="B5018" s="85" t="s">
        <v>17025</v>
      </c>
      <c r="C5018" s="37" t="str">
        <f t="shared" si="78"/>
        <v>V03AXНайТабс Простатум</v>
      </c>
      <c r="D5018" s="85" t="s">
        <v>13607</v>
      </c>
    </row>
    <row r="5019" spans="1:4" x14ac:dyDescent="0.25">
      <c r="A5019" s="85" t="s">
        <v>13526</v>
      </c>
      <c r="B5019" s="85" t="s">
        <v>16754</v>
      </c>
      <c r="C5019" s="37" t="str">
        <f t="shared" si="78"/>
        <v>V03AXКопытня европейского листья</v>
      </c>
      <c r="D5019" s="85" t="s">
        <v>13607</v>
      </c>
    </row>
    <row r="5020" spans="1:4" x14ac:dyDescent="0.25">
      <c r="A5020" s="85" t="s">
        <v>13526</v>
      </c>
      <c r="B5020" s="85" t="s">
        <v>16821</v>
      </c>
      <c r="C5020" s="37" t="str">
        <f t="shared" si="78"/>
        <v>V03AXЛаринол Эдас-117</v>
      </c>
      <c r="D5020" s="85" t="s">
        <v>13607</v>
      </c>
    </row>
    <row r="5021" spans="1:4" x14ac:dyDescent="0.25">
      <c r="A5021" s="85" t="s">
        <v>13526</v>
      </c>
      <c r="B5021" s="85" t="s">
        <v>16787</v>
      </c>
      <c r="C5021" s="37" t="str">
        <f t="shared" si="78"/>
        <v>V03AXКубеба</v>
      </c>
      <c r="D5021" s="85" t="s">
        <v>13607</v>
      </c>
    </row>
    <row r="5022" spans="1:4" x14ac:dyDescent="0.25">
      <c r="A5022" s="85" t="s">
        <v>13526</v>
      </c>
      <c r="B5022" s="85" t="s">
        <v>16822</v>
      </c>
      <c r="C5022" s="37" t="str">
        <f t="shared" si="78"/>
        <v>V03AXЛаринол Эдас-917</v>
      </c>
      <c r="D5022" s="85" t="s">
        <v>13607</v>
      </c>
    </row>
    <row r="5023" spans="1:4" x14ac:dyDescent="0.25">
      <c r="A5023" s="85" t="s">
        <v>13526</v>
      </c>
      <c r="B5023" s="85" t="s">
        <v>16790</v>
      </c>
      <c r="C5023" s="37" t="str">
        <f t="shared" si="78"/>
        <v>V03AXКука</v>
      </c>
      <c r="D5023" s="85" t="s">
        <v>13607</v>
      </c>
    </row>
    <row r="5024" spans="1:4" x14ac:dyDescent="0.25">
      <c r="A5024" s="85" t="s">
        <v>13526</v>
      </c>
      <c r="B5024" s="85" t="s">
        <v>16823</v>
      </c>
      <c r="C5024" s="37" t="str">
        <f t="shared" si="78"/>
        <v>V03AXЛаринол-Эдас</v>
      </c>
      <c r="D5024" s="85" t="s">
        <v>13607</v>
      </c>
    </row>
    <row r="5025" spans="1:4" x14ac:dyDescent="0.25">
      <c r="A5025" s="85" t="s">
        <v>13526</v>
      </c>
      <c r="B5025" s="85" t="s">
        <v>16792</v>
      </c>
      <c r="C5025" s="37" t="str">
        <f t="shared" si="78"/>
        <v>V03AXКупрум арсеникозум</v>
      </c>
      <c r="D5025" s="85" t="s">
        <v>13607</v>
      </c>
    </row>
    <row r="5026" spans="1:4" x14ac:dyDescent="0.25">
      <c r="A5026" s="85" t="s">
        <v>13526</v>
      </c>
      <c r="B5026" s="85" t="s">
        <v>16824</v>
      </c>
      <c r="C5026" s="37" t="str">
        <f t="shared" si="78"/>
        <v>V03AXЛаринол-Эдас (Эдас-117)</v>
      </c>
      <c r="D5026" s="85" t="s">
        <v>13607</v>
      </c>
    </row>
    <row r="5027" spans="1:4" x14ac:dyDescent="0.25">
      <c r="A5027" s="85" t="s">
        <v>13526</v>
      </c>
      <c r="B5027" s="85" t="s">
        <v>16800</v>
      </c>
      <c r="C5027" s="37" t="str">
        <f t="shared" si="78"/>
        <v>V03AXКьетюд</v>
      </c>
      <c r="D5027" s="85" t="s">
        <v>13607</v>
      </c>
    </row>
    <row r="5028" spans="1:4" x14ac:dyDescent="0.25">
      <c r="A5028" s="85" t="s">
        <v>13526</v>
      </c>
      <c r="B5028" s="85" t="s">
        <v>16832</v>
      </c>
      <c r="C5028" s="37" t="str">
        <f t="shared" si="78"/>
        <v>V03AXЛахезис композитум</v>
      </c>
      <c r="D5028" s="85" t="s">
        <v>13607</v>
      </c>
    </row>
    <row r="5029" spans="1:4" x14ac:dyDescent="0.25">
      <c r="A5029" s="85" t="s">
        <v>13526</v>
      </c>
      <c r="B5029" s="85" t="s">
        <v>16809</v>
      </c>
      <c r="C5029" s="37" t="str">
        <f t="shared" si="78"/>
        <v>V03AXЛак канинум</v>
      </c>
      <c r="D5029" s="85" t="s">
        <v>13607</v>
      </c>
    </row>
    <row r="5030" spans="1:4" x14ac:dyDescent="0.25">
      <c r="A5030" s="85" t="s">
        <v>13526</v>
      </c>
      <c r="B5030" s="85" t="s">
        <v>16810</v>
      </c>
      <c r="C5030" s="37" t="str">
        <f t="shared" si="78"/>
        <v>V03AXЛаквер Эдас-121</v>
      </c>
      <c r="D5030" s="85" t="s">
        <v>13607</v>
      </c>
    </row>
    <row r="5031" spans="1:4" x14ac:dyDescent="0.25">
      <c r="A5031" s="85" t="s">
        <v>13526</v>
      </c>
      <c r="B5031" s="85" t="s">
        <v>17034</v>
      </c>
      <c r="C5031" s="37" t="str">
        <f t="shared" si="78"/>
        <v>V03AXНайТабс Эпифизиум</v>
      </c>
      <c r="D5031" s="85" t="s">
        <v>13607</v>
      </c>
    </row>
    <row r="5032" spans="1:4" x14ac:dyDescent="0.25">
      <c r="A5032" s="85" t="s">
        <v>13526</v>
      </c>
      <c r="B5032" s="85" t="s">
        <v>16817</v>
      </c>
      <c r="C5032" s="37" t="str">
        <f t="shared" si="78"/>
        <v>V03AXЛандыша трава</v>
      </c>
      <c r="D5032" s="85" t="s">
        <v>13607</v>
      </c>
    </row>
    <row r="5033" spans="1:4" x14ac:dyDescent="0.25">
      <c r="A5033" s="85" t="s">
        <v>13526</v>
      </c>
      <c r="B5033" s="85" t="s">
        <v>17039</v>
      </c>
      <c r="C5033" s="37" t="str">
        <f t="shared" si="78"/>
        <v>V03AXНайХондрин-Тропфен</v>
      </c>
      <c r="D5033" s="85" t="s">
        <v>13607</v>
      </c>
    </row>
    <row r="5034" spans="1:4" x14ac:dyDescent="0.25">
      <c r="A5034" s="85" t="s">
        <v>13526</v>
      </c>
      <c r="B5034" s="85" t="s">
        <v>16827</v>
      </c>
      <c r="C5034" s="37" t="str">
        <f t="shared" si="78"/>
        <v>V03AXЛатирус сативус</v>
      </c>
      <c r="D5034" s="85" t="s">
        <v>13607</v>
      </c>
    </row>
    <row r="5035" spans="1:4" x14ac:dyDescent="0.25">
      <c r="A5035" s="85" t="s">
        <v>13526</v>
      </c>
      <c r="B5035" s="85" t="s">
        <v>17049</v>
      </c>
      <c r="C5035" s="37" t="str">
        <f t="shared" si="78"/>
        <v>V03AXНатриум нитрикум</v>
      </c>
      <c r="D5035" s="85" t="s">
        <v>13607</v>
      </c>
    </row>
    <row r="5036" spans="1:4" x14ac:dyDescent="0.25">
      <c r="A5036" s="85" t="s">
        <v>13526</v>
      </c>
      <c r="B5036" s="85" t="s">
        <v>16828</v>
      </c>
      <c r="C5036" s="37" t="str">
        <f t="shared" si="78"/>
        <v>V03AXЛатродектус</v>
      </c>
      <c r="D5036" s="85" t="s">
        <v>13607</v>
      </c>
    </row>
    <row r="5037" spans="1:4" x14ac:dyDescent="0.25">
      <c r="A5037" s="85" t="s">
        <v>13526</v>
      </c>
      <c r="B5037" s="85" t="s">
        <v>17052</v>
      </c>
      <c r="C5037" s="37" t="str">
        <f t="shared" ref="C5037:C5100" si="79">CONCATENATE(A5037,B5037)</f>
        <v>V03AXНатриум фосфорикум</v>
      </c>
      <c r="D5037" s="85" t="s">
        <v>13607</v>
      </c>
    </row>
    <row r="5038" spans="1:4" x14ac:dyDescent="0.25">
      <c r="A5038" s="85" t="s">
        <v>13526</v>
      </c>
      <c r="B5038" s="85" t="s">
        <v>16835</v>
      </c>
      <c r="C5038" s="37" t="str">
        <f t="shared" si="79"/>
        <v>V03AXЛахнантес</v>
      </c>
      <c r="D5038" s="85" t="s">
        <v>13607</v>
      </c>
    </row>
    <row r="5039" spans="1:4" x14ac:dyDescent="0.25">
      <c r="A5039" s="85" t="s">
        <v>13526</v>
      </c>
      <c r="B5039" s="85" t="s">
        <v>17063</v>
      </c>
      <c r="C5039" s="37" t="str">
        <f t="shared" si="79"/>
        <v>V03AXНеоклимсал</v>
      </c>
      <c r="D5039" s="85" t="s">
        <v>13607</v>
      </c>
    </row>
    <row r="5040" spans="1:4" x14ac:dyDescent="0.25">
      <c r="A5040" s="85" t="s">
        <v>13526</v>
      </c>
      <c r="B5040" s="85" t="s">
        <v>17064</v>
      </c>
      <c r="C5040" s="37" t="str">
        <f t="shared" si="79"/>
        <v>V03AXНервохель</v>
      </c>
      <c r="D5040" s="85" t="s">
        <v>13607</v>
      </c>
    </row>
    <row r="5041" spans="1:4" x14ac:dyDescent="0.25">
      <c r="A5041" s="85" t="s">
        <v>13526</v>
      </c>
      <c r="B5041" s="85" t="s">
        <v>17071</v>
      </c>
      <c r="C5041" s="37" t="str">
        <f t="shared" si="79"/>
        <v>V03AXНикомель</v>
      </c>
      <c r="D5041" s="85" t="s">
        <v>13607</v>
      </c>
    </row>
    <row r="5042" spans="1:4" x14ac:dyDescent="0.25">
      <c r="A5042" s="85" t="s">
        <v>13526</v>
      </c>
      <c r="B5042" s="85" t="s">
        <v>16843</v>
      </c>
      <c r="C5042" s="37" t="str">
        <f t="shared" si="79"/>
        <v>V03AXЛеонурус</v>
      </c>
      <c r="D5042" s="85" t="s">
        <v>13607</v>
      </c>
    </row>
    <row r="5043" spans="1:4" x14ac:dyDescent="0.25">
      <c r="A5043" s="85" t="s">
        <v>13526</v>
      </c>
      <c r="B5043" s="85" t="s">
        <v>17094</v>
      </c>
      <c r="C5043" s="37" t="str">
        <f t="shared" si="79"/>
        <v>V03AXОкопник с витамином Е Доктор Тайсс</v>
      </c>
      <c r="D5043" s="85" t="s">
        <v>13607</v>
      </c>
    </row>
    <row r="5044" spans="1:4" x14ac:dyDescent="0.25">
      <c r="A5044" s="85" t="s">
        <v>13526</v>
      </c>
      <c r="B5044" s="85" t="s">
        <v>16847</v>
      </c>
      <c r="C5044" s="37" t="str">
        <f t="shared" si="79"/>
        <v>V03AXЛеспедезы копеечниковой трава</v>
      </c>
      <c r="D5044" s="85" t="s">
        <v>13607</v>
      </c>
    </row>
    <row r="5045" spans="1:4" x14ac:dyDescent="0.25">
      <c r="A5045" s="85" t="s">
        <v>13526</v>
      </c>
      <c r="B5045" s="85" t="s">
        <v>17098</v>
      </c>
      <c r="C5045" s="37" t="str">
        <f t="shared" si="79"/>
        <v>V03AXОкулюс Эдас-108</v>
      </c>
      <c r="D5045" s="85" t="s">
        <v>13607</v>
      </c>
    </row>
    <row r="5046" spans="1:4" x14ac:dyDescent="0.25">
      <c r="A5046" s="85" t="s">
        <v>13526</v>
      </c>
      <c r="B5046" s="85" t="s">
        <v>16850</v>
      </c>
      <c r="C5046" s="37" t="str">
        <f t="shared" si="79"/>
        <v>V03AXЛикоподиум</v>
      </c>
      <c r="D5046" s="85" t="s">
        <v>13607</v>
      </c>
    </row>
    <row r="5047" spans="1:4" x14ac:dyDescent="0.25">
      <c r="A5047" s="85" t="s">
        <v>13526</v>
      </c>
      <c r="B5047" s="85" t="s">
        <v>17100</v>
      </c>
      <c r="C5047" s="37" t="str">
        <f t="shared" si="79"/>
        <v>V03AXОлеандр</v>
      </c>
      <c r="D5047" s="85" t="s">
        <v>13607</v>
      </c>
    </row>
    <row r="5048" spans="1:4" x14ac:dyDescent="0.25">
      <c r="A5048" s="85" t="s">
        <v>13526</v>
      </c>
      <c r="B5048" s="85" t="s">
        <v>16852</v>
      </c>
      <c r="C5048" s="37" t="str">
        <f t="shared" si="79"/>
        <v>V03AXЛикопус</v>
      </c>
      <c r="D5048" s="85" t="s">
        <v>13607</v>
      </c>
    </row>
    <row r="5049" spans="1:4" x14ac:dyDescent="0.25">
      <c r="A5049" s="85" t="s">
        <v>13526</v>
      </c>
      <c r="B5049" s="85" t="s">
        <v>17104</v>
      </c>
      <c r="C5049" s="37" t="str">
        <f t="shared" si="79"/>
        <v>V03AXОмелы белой лист свежий</v>
      </c>
      <c r="D5049" s="85" t="s">
        <v>13607</v>
      </c>
    </row>
    <row r="5050" spans="1:4" x14ac:dyDescent="0.25">
      <c r="A5050" s="85" t="s">
        <v>13526</v>
      </c>
      <c r="B5050" s="85" t="s">
        <v>16865</v>
      </c>
      <c r="C5050" s="37" t="str">
        <f t="shared" si="79"/>
        <v>V03AXЛобария легочная</v>
      </c>
      <c r="D5050" s="85" t="s">
        <v>13607</v>
      </c>
    </row>
    <row r="5051" spans="1:4" x14ac:dyDescent="0.25">
      <c r="A5051" s="85" t="s">
        <v>13526</v>
      </c>
      <c r="B5051" s="85" t="s">
        <v>17110</v>
      </c>
      <c r="C5051" s="37" t="str">
        <f t="shared" si="79"/>
        <v>V03AXОрнитогалум умбеллатум</v>
      </c>
      <c r="D5051" s="85" t="s">
        <v>13607</v>
      </c>
    </row>
    <row r="5052" spans="1:4" x14ac:dyDescent="0.25">
      <c r="A5052" s="85" t="s">
        <v>13526</v>
      </c>
      <c r="B5052" s="85" t="s">
        <v>16872</v>
      </c>
      <c r="C5052" s="37" t="str">
        <f t="shared" si="79"/>
        <v>V03AXЛома Люкс Псориасис</v>
      </c>
      <c r="D5052" s="85" t="s">
        <v>13607</v>
      </c>
    </row>
    <row r="5053" spans="1:4" x14ac:dyDescent="0.25">
      <c r="A5053" s="85" t="s">
        <v>13526</v>
      </c>
      <c r="B5053" s="85" t="s">
        <v>17115</v>
      </c>
      <c r="C5053" s="37" t="str">
        <f t="shared" si="79"/>
        <v>V03AXОсоки парвской трава</v>
      </c>
      <c r="D5053" s="85" t="s">
        <v>13607</v>
      </c>
    </row>
    <row r="5054" spans="1:4" x14ac:dyDescent="0.25">
      <c r="A5054" s="85" t="s">
        <v>13526</v>
      </c>
      <c r="B5054" s="85" t="s">
        <v>16874</v>
      </c>
      <c r="C5054" s="37" t="str">
        <f t="shared" si="79"/>
        <v>V03AXЛомонос прямой</v>
      </c>
      <c r="D5054" s="85" t="s">
        <v>13607</v>
      </c>
    </row>
    <row r="5055" spans="1:4" x14ac:dyDescent="0.25">
      <c r="A5055" s="85" t="s">
        <v>13526</v>
      </c>
      <c r="B5055" s="85" t="s">
        <v>17116</v>
      </c>
      <c r="C5055" s="37" t="str">
        <f t="shared" si="79"/>
        <v>V03AXОстеохель С</v>
      </c>
      <c r="D5055" s="85" t="s">
        <v>13607</v>
      </c>
    </row>
    <row r="5056" spans="1:4" x14ac:dyDescent="0.25">
      <c r="A5056" s="85" t="s">
        <v>13526</v>
      </c>
      <c r="B5056" s="85" t="s">
        <v>16893</v>
      </c>
      <c r="C5056" s="37" t="str">
        <f t="shared" si="79"/>
        <v>V03AXМагнолии экстракт жидкий</v>
      </c>
      <c r="D5056" s="85" t="s">
        <v>13607</v>
      </c>
    </row>
    <row r="5057" spans="1:4" x14ac:dyDescent="0.25">
      <c r="A5057" s="85" t="s">
        <v>13526</v>
      </c>
      <c r="B5057" s="85" t="s">
        <v>17123</v>
      </c>
      <c r="C5057" s="37" t="str">
        <f t="shared" si="79"/>
        <v>V03AXОчитка большого трава свежая</v>
      </c>
      <c r="D5057" s="85" t="s">
        <v>13607</v>
      </c>
    </row>
    <row r="5058" spans="1:4" x14ac:dyDescent="0.25">
      <c r="A5058" s="85" t="s">
        <v>13526</v>
      </c>
      <c r="B5058" s="85" t="s">
        <v>16895</v>
      </c>
      <c r="C5058" s="37" t="str">
        <f t="shared" si="79"/>
        <v>V03AXМазь Окопника Др.Тайсс</v>
      </c>
      <c r="D5058" s="85" t="s">
        <v>13607</v>
      </c>
    </row>
    <row r="5059" spans="1:4" x14ac:dyDescent="0.25">
      <c r="A5059" s="85" t="s">
        <v>13526</v>
      </c>
      <c r="B5059" s="85" t="s">
        <v>17125</v>
      </c>
      <c r="C5059" s="37" t="str">
        <f t="shared" si="79"/>
        <v>V03AXП-3 таблетки</v>
      </c>
      <c r="D5059" s="85" t="s">
        <v>13607</v>
      </c>
    </row>
    <row r="5060" spans="1:4" x14ac:dyDescent="0.25">
      <c r="A5060" s="85" t="s">
        <v>13526</v>
      </c>
      <c r="B5060" s="85" t="s">
        <v>16906</v>
      </c>
      <c r="C5060" s="37" t="str">
        <f t="shared" si="79"/>
        <v>V03AXМандрагора оффицинарум</v>
      </c>
      <c r="D5060" s="85" t="s">
        <v>13607</v>
      </c>
    </row>
    <row r="5061" spans="1:4" x14ac:dyDescent="0.25">
      <c r="A5061" s="85" t="s">
        <v>13526</v>
      </c>
      <c r="B5061" s="85" t="s">
        <v>17127</v>
      </c>
      <c r="C5061" s="37" t="str">
        <f t="shared" si="79"/>
        <v>V03AXПакреакам</v>
      </c>
      <c r="D5061" s="85" t="s">
        <v>13607</v>
      </c>
    </row>
    <row r="5062" spans="1:4" x14ac:dyDescent="0.25">
      <c r="A5062" s="85" t="s">
        <v>13526</v>
      </c>
      <c r="B5062" s="85" t="s">
        <v>16908</v>
      </c>
      <c r="C5062" s="37" t="str">
        <f t="shared" si="79"/>
        <v>V03AXМардил селен</v>
      </c>
      <c r="D5062" s="85" t="s">
        <v>13607</v>
      </c>
    </row>
    <row r="5063" spans="1:4" x14ac:dyDescent="0.25">
      <c r="A5063" s="85" t="s">
        <v>13526</v>
      </c>
      <c r="B5063" s="85" t="s">
        <v>17130</v>
      </c>
      <c r="C5063" s="37" t="str">
        <f t="shared" si="79"/>
        <v>V03AXПанакс гинзенг</v>
      </c>
      <c r="D5063" s="85" t="s">
        <v>13607</v>
      </c>
    </row>
    <row r="5064" spans="1:4" x14ac:dyDescent="0.25">
      <c r="A5064" s="85" t="s">
        <v>13526</v>
      </c>
      <c r="B5064" s="85" t="s">
        <v>16909</v>
      </c>
      <c r="C5064" s="37" t="str">
        <f t="shared" si="79"/>
        <v>V03AXМарены красильной корневища с корнями</v>
      </c>
      <c r="D5064" s="85" t="s">
        <v>13607</v>
      </c>
    </row>
    <row r="5065" spans="1:4" x14ac:dyDescent="0.25">
      <c r="A5065" s="85" t="s">
        <v>13526</v>
      </c>
      <c r="B5065" s="85" t="s">
        <v>16921</v>
      </c>
      <c r="C5065" s="37" t="str">
        <f t="shared" si="79"/>
        <v>V03AXМедитонсин</v>
      </c>
      <c r="D5065" s="85" t="s">
        <v>13607</v>
      </c>
    </row>
    <row r="5066" spans="1:4" x14ac:dyDescent="0.25">
      <c r="A5066" s="85" t="s">
        <v>13526</v>
      </c>
      <c r="B5066" s="85" t="s">
        <v>16837</v>
      </c>
      <c r="C5066" s="37" t="str">
        <f t="shared" si="79"/>
        <v>V03AXЛедум</v>
      </c>
      <c r="D5066" s="85" t="s">
        <v>13607</v>
      </c>
    </row>
    <row r="5067" spans="1:4" x14ac:dyDescent="0.25">
      <c r="A5067" s="85" t="s">
        <v>13526</v>
      </c>
      <c r="B5067" s="85" t="s">
        <v>16936</v>
      </c>
      <c r="C5067" s="37" t="str">
        <f t="shared" si="79"/>
        <v>V03AXМенолет-Эдас</v>
      </c>
      <c r="D5067" s="85" t="s">
        <v>13607</v>
      </c>
    </row>
    <row r="5068" spans="1:4" x14ac:dyDescent="0.25">
      <c r="A5068" s="85" t="s">
        <v>13526</v>
      </c>
      <c r="B5068" s="85" t="s">
        <v>17133</v>
      </c>
      <c r="C5068" s="37" t="str">
        <f t="shared" si="79"/>
        <v>V03AXПапайи млечный сок высушенный</v>
      </c>
      <c r="D5068" s="85" t="s">
        <v>13607</v>
      </c>
    </row>
    <row r="5069" spans="1:4" x14ac:dyDescent="0.25">
      <c r="A5069" s="85" t="s">
        <v>13526</v>
      </c>
      <c r="B5069" s="85" t="s">
        <v>16937</v>
      </c>
      <c r="C5069" s="37" t="str">
        <f t="shared" si="79"/>
        <v>V03AXМента пиперита</v>
      </c>
      <c r="D5069" s="85" t="s">
        <v>13607</v>
      </c>
    </row>
    <row r="5070" spans="1:4" x14ac:dyDescent="0.25">
      <c r="A5070" s="85" t="s">
        <v>13526</v>
      </c>
      <c r="B5070" s="85" t="s">
        <v>16938</v>
      </c>
      <c r="C5070" s="37" t="str">
        <f t="shared" si="79"/>
        <v>V03AXМеркур Эдас-134</v>
      </c>
      <c r="D5070" s="85" t="s">
        <v>13607</v>
      </c>
    </row>
    <row r="5071" spans="1:4" x14ac:dyDescent="0.25">
      <c r="A5071" s="85" t="s">
        <v>13526</v>
      </c>
      <c r="B5071" s="85" t="s">
        <v>17167</v>
      </c>
      <c r="C5071" s="37" t="str">
        <f t="shared" si="79"/>
        <v>V03AXПижма обыкновенная</v>
      </c>
      <c r="D5071" s="85" t="s">
        <v>13607</v>
      </c>
    </row>
    <row r="5072" spans="1:4" x14ac:dyDescent="0.25">
      <c r="A5072" s="85" t="s">
        <v>13526</v>
      </c>
      <c r="B5072" s="85" t="s">
        <v>16944</v>
      </c>
      <c r="C5072" s="37" t="str">
        <f t="shared" si="79"/>
        <v>V03AXМеркуриус солюбилис</v>
      </c>
      <c r="D5072" s="85" t="s">
        <v>13607</v>
      </c>
    </row>
    <row r="5073" spans="1:4" x14ac:dyDescent="0.25">
      <c r="A5073" s="85" t="s">
        <v>13526</v>
      </c>
      <c r="B5073" s="85" t="s">
        <v>17171</v>
      </c>
      <c r="C5073" s="37" t="str">
        <f t="shared" si="79"/>
        <v>V03AXПион лекарственный</v>
      </c>
      <c r="D5073" s="85" t="s">
        <v>13607</v>
      </c>
    </row>
    <row r="5074" spans="1:4" x14ac:dyDescent="0.25">
      <c r="A5074" s="85" t="s">
        <v>13526</v>
      </c>
      <c r="B5074" s="85" t="s">
        <v>16946</v>
      </c>
      <c r="C5074" s="37" t="str">
        <f t="shared" si="79"/>
        <v>V03AXМеркуриус сублиматус коррозивус</v>
      </c>
      <c r="D5074" s="85" t="s">
        <v>13607</v>
      </c>
    </row>
    <row r="5075" spans="1:4" x14ac:dyDescent="0.25">
      <c r="A5075" s="85" t="s">
        <v>13526</v>
      </c>
      <c r="B5075" s="85" t="s">
        <v>17195</v>
      </c>
      <c r="C5075" s="37" t="str">
        <f t="shared" si="79"/>
        <v>V03AXПодсолнечника цветки</v>
      </c>
      <c r="D5075" s="85" t="s">
        <v>13607</v>
      </c>
    </row>
    <row r="5076" spans="1:4" x14ac:dyDescent="0.25">
      <c r="A5076" s="85" t="s">
        <v>13526</v>
      </c>
      <c r="B5076" s="85" t="s">
        <v>16949</v>
      </c>
      <c r="C5076" s="37" t="str">
        <f t="shared" si="79"/>
        <v>V03AXМеркур-Эдас</v>
      </c>
      <c r="D5076" s="85" t="s">
        <v>13607</v>
      </c>
    </row>
    <row r="5077" spans="1:4" x14ac:dyDescent="0.25">
      <c r="A5077" s="85" t="s">
        <v>13526</v>
      </c>
      <c r="B5077" s="85" t="s">
        <v>17201</v>
      </c>
      <c r="C5077" s="37" t="str">
        <f t="shared" si="79"/>
        <v>V03AXПолыни цитварной цветки</v>
      </c>
      <c r="D5077" s="85" t="s">
        <v>13607</v>
      </c>
    </row>
    <row r="5078" spans="1:4" x14ac:dyDescent="0.25">
      <c r="A5078" s="85" t="s">
        <v>13526</v>
      </c>
      <c r="B5078" s="85" t="s">
        <v>16962</v>
      </c>
      <c r="C5078" s="37" t="str">
        <f t="shared" si="79"/>
        <v>V03AXМирра</v>
      </c>
      <c r="D5078" s="85" t="s">
        <v>13607</v>
      </c>
    </row>
    <row r="5079" spans="1:4" x14ac:dyDescent="0.25">
      <c r="A5079" s="85" t="s">
        <v>13526</v>
      </c>
      <c r="B5079" s="85" t="s">
        <v>17207</v>
      </c>
      <c r="C5079" s="37" t="str">
        <f t="shared" si="79"/>
        <v>V03AXПослегриппин</v>
      </c>
      <c r="D5079" s="85" t="s">
        <v>13607</v>
      </c>
    </row>
    <row r="5080" spans="1:4" x14ac:dyDescent="0.25">
      <c r="A5080" s="85" t="s">
        <v>13526</v>
      </c>
      <c r="B5080" s="85" t="s">
        <v>16966</v>
      </c>
      <c r="C5080" s="37" t="str">
        <f t="shared" si="79"/>
        <v>V03AXМиртиллус</v>
      </c>
      <c r="D5080" s="85" t="s">
        <v>13607</v>
      </c>
    </row>
    <row r="5081" spans="1:4" x14ac:dyDescent="0.25">
      <c r="A5081" s="85" t="s">
        <v>13526</v>
      </c>
      <c r="B5081" s="85" t="s">
        <v>17216</v>
      </c>
      <c r="C5081" s="37" t="str">
        <f t="shared" si="79"/>
        <v>V03AXПрополан Эдас-150</v>
      </c>
      <c r="D5081" s="85" t="s">
        <v>13607</v>
      </c>
    </row>
    <row r="5082" spans="1:4" x14ac:dyDescent="0.25">
      <c r="A5082" s="85" t="s">
        <v>13526</v>
      </c>
      <c r="B5082" s="85" t="s">
        <v>16970</v>
      </c>
      <c r="C5082" s="37" t="str">
        <f t="shared" si="79"/>
        <v>V03AXМлекоин</v>
      </c>
      <c r="D5082" s="85" t="s">
        <v>13607</v>
      </c>
    </row>
    <row r="5083" spans="1:4" x14ac:dyDescent="0.25">
      <c r="A5083" s="85" t="s">
        <v>13526</v>
      </c>
      <c r="B5083" s="85" t="s">
        <v>17218</v>
      </c>
      <c r="C5083" s="37" t="str">
        <f t="shared" si="79"/>
        <v>V03AXПростад-Эдас (Эдас-134)</v>
      </c>
      <c r="D5083" s="85" t="s">
        <v>13607</v>
      </c>
    </row>
    <row r="5084" spans="1:4" ht="30" x14ac:dyDescent="0.25">
      <c r="A5084" s="85" t="s">
        <v>13526</v>
      </c>
      <c r="B5084" s="85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5" t="s">
        <v>13607</v>
      </c>
    </row>
    <row r="5085" spans="1:4" x14ac:dyDescent="0.25">
      <c r="A5085" s="85" t="s">
        <v>13526</v>
      </c>
      <c r="B5085" s="85" t="s">
        <v>17224</v>
      </c>
      <c r="C5085" s="37" t="str">
        <f t="shared" si="79"/>
        <v>V03AXПростатосан</v>
      </c>
      <c r="D5085" s="85" t="s">
        <v>13607</v>
      </c>
    </row>
    <row r="5086" spans="1:4" ht="30" x14ac:dyDescent="0.25">
      <c r="A5086" s="85" t="s">
        <v>13526</v>
      </c>
      <c r="B5086" s="85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5" t="s">
        <v>13607</v>
      </c>
    </row>
    <row r="5087" spans="1:4" x14ac:dyDescent="0.25">
      <c r="A5087" s="85" t="s">
        <v>13526</v>
      </c>
      <c r="B5087" s="85" t="s">
        <v>17225</v>
      </c>
      <c r="C5087" s="37" t="str">
        <f t="shared" si="79"/>
        <v>V03AXПрострел луговой</v>
      </c>
      <c r="D5087" s="85" t="s">
        <v>13607</v>
      </c>
    </row>
    <row r="5088" spans="1:4" x14ac:dyDescent="0.25">
      <c r="A5088" s="85" t="s">
        <v>13526</v>
      </c>
      <c r="B5088" s="85" t="s">
        <v>17231</v>
      </c>
      <c r="C5088" s="37" t="str">
        <f t="shared" si="79"/>
        <v>V03AXПсорилом</v>
      </c>
      <c r="D5088" s="85" t="s">
        <v>13607</v>
      </c>
    </row>
    <row r="5089" spans="1:4" ht="30" x14ac:dyDescent="0.25">
      <c r="A5089" s="85" t="s">
        <v>13526</v>
      </c>
      <c r="B5089" s="85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5" t="s">
        <v>13607</v>
      </c>
    </row>
    <row r="5090" spans="1:4" x14ac:dyDescent="0.25">
      <c r="A5090" s="85" t="s">
        <v>13526</v>
      </c>
      <c r="B5090" s="85" t="s">
        <v>17236</v>
      </c>
      <c r="C5090" s="37" t="str">
        <f t="shared" si="79"/>
        <v>V03AXПульсатилла Композитум ГФ</v>
      </c>
      <c r="D5090" s="85" t="s">
        <v>13607</v>
      </c>
    </row>
    <row r="5091" spans="1:4" x14ac:dyDescent="0.25">
      <c r="A5091" s="85" t="s">
        <v>13526</v>
      </c>
      <c r="B5091" s="85" t="s">
        <v>16844</v>
      </c>
      <c r="C5091" s="37" t="str">
        <f t="shared" si="79"/>
        <v>V03AXЛеонурус кардиака</v>
      </c>
      <c r="D5091" s="85" t="s">
        <v>13607</v>
      </c>
    </row>
    <row r="5092" spans="1:4" x14ac:dyDescent="0.25">
      <c r="A5092" s="85" t="s">
        <v>13526</v>
      </c>
      <c r="B5092" s="85" t="s">
        <v>17240</v>
      </c>
      <c r="C5092" s="37" t="str">
        <f t="shared" si="79"/>
        <v>V03AXПумпан</v>
      </c>
      <c r="D5092" s="85" t="s">
        <v>13607</v>
      </c>
    </row>
    <row r="5093" spans="1:4" x14ac:dyDescent="0.25">
      <c r="A5093" s="85" t="s">
        <v>13526</v>
      </c>
      <c r="B5093" s="85" t="s">
        <v>17142</v>
      </c>
      <c r="C5093" s="37" t="str">
        <f t="shared" si="79"/>
        <v>V03AXПаслена дольчатого трава</v>
      </c>
      <c r="D5093" s="85" t="s">
        <v>13607</v>
      </c>
    </row>
    <row r="5094" spans="1:4" x14ac:dyDescent="0.25">
      <c r="A5094" s="85" t="s">
        <v>13526</v>
      </c>
      <c r="B5094" s="85" t="s">
        <v>17241</v>
      </c>
      <c r="C5094" s="37" t="str">
        <f t="shared" si="79"/>
        <v>V03AXПчела медоносная</v>
      </c>
      <c r="D5094" s="85" t="s">
        <v>13607</v>
      </c>
    </row>
    <row r="5095" spans="1:4" ht="30" x14ac:dyDescent="0.25">
      <c r="A5095" s="85" t="s">
        <v>13526</v>
      </c>
      <c r="B5095" s="85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5" t="s">
        <v>13607</v>
      </c>
    </row>
    <row r="5096" spans="1:4" x14ac:dyDescent="0.25">
      <c r="A5096" s="85" t="s">
        <v>13526</v>
      </c>
      <c r="B5096" s="85" t="s">
        <v>17243</v>
      </c>
      <c r="C5096" s="37" t="str">
        <f t="shared" si="79"/>
        <v>V03AXРадиум броматум</v>
      </c>
      <c r="D5096" s="85" t="s">
        <v>13607</v>
      </c>
    </row>
    <row r="5097" spans="1:4" x14ac:dyDescent="0.25">
      <c r="A5097" s="85" t="s">
        <v>13526</v>
      </c>
      <c r="B5097" s="85" t="s">
        <v>17251</v>
      </c>
      <c r="C5097" s="37" t="str">
        <f t="shared" si="79"/>
        <v>V03AXРаувольфия</v>
      </c>
      <c r="D5097" s="85" t="s">
        <v>13607</v>
      </c>
    </row>
    <row r="5098" spans="1:4" ht="30" x14ac:dyDescent="0.25">
      <c r="A5098" s="85" t="s">
        <v>13526</v>
      </c>
      <c r="B5098" s="85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5" t="s">
        <v>13607</v>
      </c>
    </row>
    <row r="5099" spans="1:4" x14ac:dyDescent="0.25">
      <c r="A5099" s="85" t="s">
        <v>13526</v>
      </c>
      <c r="B5099" s="85" t="s">
        <v>16995</v>
      </c>
      <c r="C5099" s="37" t="str">
        <f t="shared" si="79"/>
        <v>V03AXМуравей рыжий</v>
      </c>
      <c r="D5099" s="85" t="s">
        <v>13607</v>
      </c>
    </row>
    <row r="5100" spans="1:4" x14ac:dyDescent="0.25">
      <c r="A5100" s="85" t="s">
        <v>13526</v>
      </c>
      <c r="B5100" s="85" t="s">
        <v>16851</v>
      </c>
      <c r="C5100" s="37" t="str">
        <f t="shared" si="79"/>
        <v>V03AXЛикоподия настойка</v>
      </c>
      <c r="D5100" s="85" t="s">
        <v>13607</v>
      </c>
    </row>
    <row r="5101" spans="1:4" x14ac:dyDescent="0.25">
      <c r="A5101" s="85" t="s">
        <v>13526</v>
      </c>
      <c r="B5101" s="85" t="s">
        <v>17252</v>
      </c>
      <c r="C5101" s="37" t="str">
        <f t="shared" ref="C5101:C5164" si="80">CONCATENATE(A5101,B5101)</f>
        <v>V03AXРафанус сативус</v>
      </c>
      <c r="D5101" s="85" t="s">
        <v>13607</v>
      </c>
    </row>
    <row r="5102" spans="1:4" x14ac:dyDescent="0.25">
      <c r="A5102" s="85" t="s">
        <v>13526</v>
      </c>
      <c r="B5102" s="85" t="s">
        <v>17255</v>
      </c>
      <c r="C5102" s="37" t="str">
        <f t="shared" si="80"/>
        <v>V03AXРевма-гель</v>
      </c>
      <c r="D5102" s="85" t="s">
        <v>13607</v>
      </c>
    </row>
    <row r="5103" spans="1:4" x14ac:dyDescent="0.25">
      <c r="A5103" s="85" t="s">
        <v>13526</v>
      </c>
      <c r="B5103" s="85" t="s">
        <v>16857</v>
      </c>
      <c r="C5103" s="37" t="str">
        <f t="shared" si="80"/>
        <v>V03AXЛинкас Балм</v>
      </c>
      <c r="D5103" s="85" t="s">
        <v>13607</v>
      </c>
    </row>
    <row r="5104" spans="1:4" x14ac:dyDescent="0.25">
      <c r="A5104" s="85" t="s">
        <v>13526</v>
      </c>
      <c r="B5104" s="85" t="s">
        <v>17257</v>
      </c>
      <c r="C5104" s="37" t="str">
        <f t="shared" si="80"/>
        <v>V03AXРегенерон-Эдас (Эдас-201М)</v>
      </c>
      <c r="D5104" s="85" t="s">
        <v>13607</v>
      </c>
    </row>
    <row r="5105" spans="1:4" x14ac:dyDescent="0.25">
      <c r="A5105" s="85" t="s">
        <v>13526</v>
      </c>
      <c r="B5105" s="85" t="s">
        <v>16863</v>
      </c>
      <c r="C5105" s="37" t="str">
        <f t="shared" si="80"/>
        <v>V03AXЛишайники</v>
      </c>
      <c r="D5105" s="85" t="s">
        <v>13607</v>
      </c>
    </row>
    <row r="5106" spans="1:4" x14ac:dyDescent="0.25">
      <c r="A5106" s="85" t="s">
        <v>13526</v>
      </c>
      <c r="B5106" s="85" t="s">
        <v>17258</v>
      </c>
      <c r="C5106" s="37" t="str">
        <f t="shared" si="80"/>
        <v>V03AXРедька посевная</v>
      </c>
      <c r="D5106" s="85" t="s">
        <v>13607</v>
      </c>
    </row>
    <row r="5107" spans="1:4" x14ac:dyDescent="0.25">
      <c r="A5107" s="85" t="s">
        <v>13526</v>
      </c>
      <c r="B5107" s="85" t="s">
        <v>16876</v>
      </c>
      <c r="C5107" s="37" t="str">
        <f t="shared" si="80"/>
        <v>V03AXЛотосоник</v>
      </c>
      <c r="D5107" s="85" t="s">
        <v>13607</v>
      </c>
    </row>
    <row r="5108" spans="1:4" x14ac:dyDescent="0.25">
      <c r="A5108" s="85" t="s">
        <v>13526</v>
      </c>
      <c r="B5108" s="85" t="s">
        <v>17262</v>
      </c>
      <c r="C5108" s="37" t="str">
        <f t="shared" si="80"/>
        <v>V03AXРесина пице</v>
      </c>
      <c r="D5108" s="85" t="s">
        <v>13607</v>
      </c>
    </row>
    <row r="5109" spans="1:4" x14ac:dyDescent="0.25">
      <c r="A5109" s="85" t="s">
        <v>13526</v>
      </c>
      <c r="B5109" s="85" t="s">
        <v>16877</v>
      </c>
      <c r="C5109" s="37" t="str">
        <f t="shared" si="80"/>
        <v>V03AXЛук репчатый</v>
      </c>
      <c r="D5109" s="85" t="s">
        <v>13607</v>
      </c>
    </row>
    <row r="5110" spans="1:4" x14ac:dyDescent="0.25">
      <c r="A5110" s="85" t="s">
        <v>13526</v>
      </c>
      <c r="B5110" s="85" t="s">
        <v>17267</v>
      </c>
      <c r="C5110" s="37" t="str">
        <f t="shared" si="80"/>
        <v>V03AXРинитол-Эдас (Эдас-131)</v>
      </c>
      <c r="D5110" s="85" t="s">
        <v>13607</v>
      </c>
    </row>
    <row r="5111" spans="1:4" x14ac:dyDescent="0.25">
      <c r="A5111" s="85" t="s">
        <v>13526</v>
      </c>
      <c r="B5111" s="85" t="s">
        <v>16878</v>
      </c>
      <c r="C5111" s="37" t="str">
        <f t="shared" si="80"/>
        <v>V03AXЛук репчатый свежий</v>
      </c>
      <c r="D5111" s="85" t="s">
        <v>13607</v>
      </c>
    </row>
    <row r="5112" spans="1:4" x14ac:dyDescent="0.25">
      <c r="A5112" s="85" t="s">
        <v>13526</v>
      </c>
      <c r="B5112" s="85" t="s">
        <v>17274</v>
      </c>
      <c r="C5112" s="37" t="str">
        <f t="shared" si="80"/>
        <v>V03AXРододендрон</v>
      </c>
      <c r="D5112" s="85" t="s">
        <v>13607</v>
      </c>
    </row>
    <row r="5113" spans="1:4" x14ac:dyDescent="0.25">
      <c r="A5113" s="85" t="s">
        <v>13526</v>
      </c>
      <c r="B5113" s="85" t="s">
        <v>16881</v>
      </c>
      <c r="C5113" s="37" t="str">
        <f t="shared" si="80"/>
        <v>V03AXЛюффель</v>
      </c>
      <c r="D5113" s="85" t="s">
        <v>13607</v>
      </c>
    </row>
    <row r="5114" spans="1:4" x14ac:dyDescent="0.25">
      <c r="A5114" s="85" t="s">
        <v>13526</v>
      </c>
      <c r="B5114" s="85" t="s">
        <v>17277</v>
      </c>
      <c r="C5114" s="37" t="str">
        <f t="shared" si="80"/>
        <v>V03AXРозмариновое масло</v>
      </c>
      <c r="D5114" s="85" t="s">
        <v>13607</v>
      </c>
    </row>
    <row r="5115" spans="1:4" x14ac:dyDescent="0.25">
      <c r="A5115" s="85" t="s">
        <v>13526</v>
      </c>
      <c r="B5115" s="85" t="s">
        <v>16892</v>
      </c>
      <c r="C5115" s="37" t="str">
        <f t="shared" si="80"/>
        <v>V03AXМагнолии крупноцветковой лист</v>
      </c>
      <c r="D5115" s="85" t="s">
        <v>13607</v>
      </c>
    </row>
    <row r="5116" spans="1:4" x14ac:dyDescent="0.25">
      <c r="A5116" s="85" t="s">
        <v>13526</v>
      </c>
      <c r="B5116" s="85" t="s">
        <v>17281</v>
      </c>
      <c r="C5116" s="37" t="str">
        <f t="shared" si="80"/>
        <v>V03AXРосянка круглолистная</v>
      </c>
      <c r="D5116" s="85" t="s">
        <v>13607</v>
      </c>
    </row>
    <row r="5117" spans="1:4" x14ac:dyDescent="0.25">
      <c r="A5117" s="85" t="s">
        <v>13526</v>
      </c>
      <c r="B5117" s="85" t="s">
        <v>16896</v>
      </c>
      <c r="C5117" s="37" t="str">
        <f t="shared" si="80"/>
        <v>V03AXМазь Флеминга</v>
      </c>
      <c r="D5117" s="85" t="s">
        <v>13607</v>
      </c>
    </row>
    <row r="5118" spans="1:4" x14ac:dyDescent="0.25">
      <c r="A5118" s="85" t="s">
        <v>13526</v>
      </c>
      <c r="B5118" s="85" t="s">
        <v>17282</v>
      </c>
      <c r="C5118" s="37" t="str">
        <f t="shared" si="80"/>
        <v>V03AXРотокан</v>
      </c>
      <c r="D5118" s="85" t="s">
        <v>13607</v>
      </c>
    </row>
    <row r="5119" spans="1:4" x14ac:dyDescent="0.25">
      <c r="A5119" s="85" t="s">
        <v>13526</v>
      </c>
      <c r="B5119" s="85" t="s">
        <v>16435</v>
      </c>
      <c r="C5119" s="37" t="str">
        <f t="shared" si="80"/>
        <v>V03AXГирель</v>
      </c>
      <c r="D5119" s="85" t="s">
        <v>13607</v>
      </c>
    </row>
    <row r="5120" spans="1:4" x14ac:dyDescent="0.25">
      <c r="A5120" s="85" t="s">
        <v>13526</v>
      </c>
      <c r="B5120" s="85" t="s">
        <v>17143</v>
      </c>
      <c r="C5120" s="37" t="str">
        <f t="shared" si="80"/>
        <v>V03AXПассамбра Эдас-306</v>
      </c>
      <c r="D5120" s="85" t="s">
        <v>13607</v>
      </c>
    </row>
    <row r="5121" spans="1:4" x14ac:dyDescent="0.25">
      <c r="A5121" s="85" t="s">
        <v>13526</v>
      </c>
      <c r="B5121" s="85" t="s">
        <v>17000</v>
      </c>
      <c r="C5121" s="37" t="str">
        <f t="shared" si="80"/>
        <v>V03AXМята перечная</v>
      </c>
      <c r="D5121" s="85" t="s">
        <v>13607</v>
      </c>
    </row>
    <row r="5122" spans="1:4" x14ac:dyDescent="0.25">
      <c r="A5122" s="85" t="s">
        <v>13526</v>
      </c>
      <c r="B5122" s="85" t="s">
        <v>16439</v>
      </c>
      <c r="C5122" s="37" t="str">
        <f t="shared" si="80"/>
        <v>V03AXГнафалиум</v>
      </c>
      <c r="D5122" s="85" t="s">
        <v>13607</v>
      </c>
    </row>
    <row r="5123" spans="1:4" x14ac:dyDescent="0.25">
      <c r="A5123" s="85" t="s">
        <v>13526</v>
      </c>
      <c r="B5123" s="85" t="s">
        <v>17150</v>
      </c>
      <c r="C5123" s="37" t="str">
        <f t="shared" si="80"/>
        <v>V03AXПассифлора ЭДАС-911</v>
      </c>
      <c r="D5123" s="85" t="s">
        <v>13607</v>
      </c>
    </row>
    <row r="5124" spans="1:4" x14ac:dyDescent="0.25">
      <c r="A5124" s="85" t="s">
        <v>13526</v>
      </c>
      <c r="B5124" s="85" t="s">
        <v>16441</v>
      </c>
      <c r="C5124" s="37" t="str">
        <f t="shared" si="80"/>
        <v>V03AXГомеовокс</v>
      </c>
      <c r="D5124" s="85" t="s">
        <v>13607</v>
      </c>
    </row>
    <row r="5125" spans="1:4" ht="30" x14ac:dyDescent="0.25">
      <c r="A5125" s="85" t="s">
        <v>13526</v>
      </c>
      <c r="B5125" s="85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5" t="s">
        <v>13607</v>
      </c>
    </row>
    <row r="5126" spans="1:4" x14ac:dyDescent="0.25">
      <c r="A5126" s="85" t="s">
        <v>13526</v>
      </c>
      <c r="B5126" s="85" t="s">
        <v>17283</v>
      </c>
      <c r="C5126" s="37" t="str">
        <f t="shared" si="80"/>
        <v>V03AXРтути азотнокислый амид</v>
      </c>
      <c r="D5126" s="85" t="s">
        <v>13607</v>
      </c>
    </row>
    <row r="5127" spans="1:4" x14ac:dyDescent="0.25">
      <c r="A5127" s="85" t="s">
        <v>13526</v>
      </c>
      <c r="B5127" s="85" t="s">
        <v>17161</v>
      </c>
      <c r="C5127" s="37" t="str">
        <f t="shared" si="80"/>
        <v>V03AXПереступня белого корней сок</v>
      </c>
      <c r="D5127" s="85" t="s">
        <v>13607</v>
      </c>
    </row>
    <row r="5128" spans="1:4" x14ac:dyDescent="0.25">
      <c r="A5128" s="85" t="s">
        <v>13526</v>
      </c>
      <c r="B5128" s="85" t="s">
        <v>17006</v>
      </c>
      <c r="C5128" s="37" t="str">
        <f t="shared" si="80"/>
        <v>V03AXНайМан-Тропфен</v>
      </c>
      <c r="D5128" s="85" t="s">
        <v>13607</v>
      </c>
    </row>
    <row r="5129" spans="1:4" ht="30" x14ac:dyDescent="0.25">
      <c r="A5129" s="85" t="s">
        <v>13526</v>
      </c>
      <c r="B5129" s="85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5" t="s">
        <v>13607</v>
      </c>
    </row>
    <row r="5130" spans="1:4" x14ac:dyDescent="0.25">
      <c r="A5130" s="85" t="s">
        <v>13526</v>
      </c>
      <c r="B5130" s="85" t="s">
        <v>17177</v>
      </c>
      <c r="C5130" s="37" t="str">
        <f t="shared" si="80"/>
        <v>V03AXПлантаго майор</v>
      </c>
      <c r="D5130" s="85" t="s">
        <v>13607</v>
      </c>
    </row>
    <row r="5131" spans="1:4" ht="30" x14ac:dyDescent="0.25">
      <c r="A5131" s="85" t="s">
        <v>13526</v>
      </c>
      <c r="B5131" s="85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5" t="s">
        <v>13607</v>
      </c>
    </row>
    <row r="5132" spans="1:4" x14ac:dyDescent="0.25">
      <c r="A5132" s="85" t="s">
        <v>13526</v>
      </c>
      <c r="B5132" s="85" t="s">
        <v>17188</v>
      </c>
      <c r="C5132" s="37" t="str">
        <f t="shared" si="80"/>
        <v>V03AXПодорожник большой</v>
      </c>
      <c r="D5132" s="85" t="s">
        <v>13607</v>
      </c>
    </row>
    <row r="5133" spans="1:4" ht="45" x14ac:dyDescent="0.25">
      <c r="A5133" s="85" t="s">
        <v>13526</v>
      </c>
      <c r="B5133" s="85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5" t="s">
        <v>13607</v>
      </c>
    </row>
    <row r="5134" spans="1:4" x14ac:dyDescent="0.25">
      <c r="A5134" s="85" t="s">
        <v>13526</v>
      </c>
      <c r="B5134" s="85" t="s">
        <v>17191</v>
      </c>
      <c r="C5134" s="37" t="str">
        <f t="shared" si="80"/>
        <v>V03AXПодофилла щитовидного корневище с корнями</v>
      </c>
      <c r="D5134" s="85" t="s">
        <v>13607</v>
      </c>
    </row>
    <row r="5135" spans="1:4" ht="30" x14ac:dyDescent="0.25">
      <c r="A5135" s="85" t="s">
        <v>13526</v>
      </c>
      <c r="B5135" s="85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5" t="s">
        <v>13607</v>
      </c>
    </row>
    <row r="5136" spans="1:4" ht="30" x14ac:dyDescent="0.25">
      <c r="A5136" s="85" t="s">
        <v>13526</v>
      </c>
      <c r="B5136" s="85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5" t="s">
        <v>13607</v>
      </c>
    </row>
    <row r="5137" spans="1:4" x14ac:dyDescent="0.25">
      <c r="A5137" s="85" t="s">
        <v>13526</v>
      </c>
      <c r="B5137" s="85" t="s">
        <v>17193</v>
      </c>
      <c r="C5137" s="37" t="str">
        <f t="shared" si="80"/>
        <v>V03AXПодофиллюм</v>
      </c>
      <c r="D5137" s="85" t="s">
        <v>13607</v>
      </c>
    </row>
    <row r="5138" spans="1:4" ht="45" x14ac:dyDescent="0.25">
      <c r="A5138" s="85" t="s">
        <v>13526</v>
      </c>
      <c r="B5138" s="85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5" t="s">
        <v>13607</v>
      </c>
    </row>
    <row r="5139" spans="1:4" ht="60" x14ac:dyDescent="0.25">
      <c r="A5139" s="85" t="s">
        <v>13526</v>
      </c>
      <c r="B5139" s="85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5" t="s">
        <v>13607</v>
      </c>
    </row>
    <row r="5140" spans="1:4" x14ac:dyDescent="0.25">
      <c r="A5140" s="85" t="s">
        <v>13526</v>
      </c>
      <c r="B5140" s="85" t="s">
        <v>17290</v>
      </c>
      <c r="C5140" s="37" t="str">
        <f t="shared" si="80"/>
        <v>V03AXРусбрикар</v>
      </c>
      <c r="D5140" s="85" t="s">
        <v>13607</v>
      </c>
    </row>
    <row r="5141" spans="1:4" x14ac:dyDescent="0.25">
      <c r="A5141" s="85" t="s">
        <v>13526</v>
      </c>
      <c r="B5141" s="85" t="s">
        <v>16478</v>
      </c>
      <c r="C5141" s="37" t="str">
        <f t="shared" si="80"/>
        <v>V03AXГранат обыкновенный</v>
      </c>
      <c r="D5141" s="85" t="s">
        <v>13607</v>
      </c>
    </row>
    <row r="5142" spans="1:4" x14ac:dyDescent="0.25">
      <c r="A5142" s="85" t="s">
        <v>13526</v>
      </c>
      <c r="B5142" s="85" t="s">
        <v>17299</v>
      </c>
      <c r="C5142" s="37" t="str">
        <f t="shared" si="80"/>
        <v>V03AXСабадилла</v>
      </c>
      <c r="D5142" s="85" t="s">
        <v>13607</v>
      </c>
    </row>
    <row r="5143" spans="1:4" x14ac:dyDescent="0.25">
      <c r="A5143" s="85" t="s">
        <v>13526</v>
      </c>
      <c r="B5143" s="85" t="s">
        <v>16491</v>
      </c>
      <c r="C5143" s="37" t="str">
        <f t="shared" si="80"/>
        <v>V03AXДамиана</v>
      </c>
      <c r="D5143" s="85" t="s">
        <v>13607</v>
      </c>
    </row>
    <row r="5144" spans="1:4" x14ac:dyDescent="0.25">
      <c r="A5144" s="85" t="s">
        <v>13526</v>
      </c>
      <c r="B5144" s="85" t="s">
        <v>17301</v>
      </c>
      <c r="C5144" s="37" t="str">
        <f t="shared" si="80"/>
        <v>V03AXСабаль серрулатум</v>
      </c>
      <c r="D5144" s="85" t="s">
        <v>13607</v>
      </c>
    </row>
    <row r="5145" spans="1:4" x14ac:dyDescent="0.25">
      <c r="A5145" s="85" t="s">
        <v>13526</v>
      </c>
      <c r="B5145" s="85" t="s">
        <v>16493</v>
      </c>
      <c r="C5145" s="37" t="str">
        <f t="shared" si="80"/>
        <v>V03AXДантинорм Бэби</v>
      </c>
      <c r="D5145" s="85" t="s">
        <v>13607</v>
      </c>
    </row>
    <row r="5146" spans="1:4" x14ac:dyDescent="0.25">
      <c r="A5146" s="85" t="s">
        <v>13526</v>
      </c>
      <c r="B5146" s="85" t="s">
        <v>17307</v>
      </c>
      <c r="C5146" s="37" t="str">
        <f t="shared" si="80"/>
        <v>V03AXСагриппин гомеопатический</v>
      </c>
      <c r="D5146" s="85" t="s">
        <v>13607</v>
      </c>
    </row>
    <row r="5147" spans="1:4" x14ac:dyDescent="0.25">
      <c r="A5147" s="85" t="s">
        <v>13526</v>
      </c>
      <c r="B5147" s="85" t="s">
        <v>16498</v>
      </c>
      <c r="C5147" s="37" t="str">
        <f t="shared" si="80"/>
        <v>V03AXДельфиниум (Стафизагрия)</v>
      </c>
      <c r="D5147" s="85" t="s">
        <v>13607</v>
      </c>
    </row>
    <row r="5148" spans="1:4" x14ac:dyDescent="0.25">
      <c r="A5148" s="85" t="s">
        <v>13526</v>
      </c>
      <c r="B5148" s="85" t="s">
        <v>17324</v>
      </c>
      <c r="C5148" s="37" t="str">
        <f t="shared" si="80"/>
        <v>V03AXСекуринеги побеги</v>
      </c>
      <c r="D5148" s="85" t="s">
        <v>13607</v>
      </c>
    </row>
    <row r="5149" spans="1:4" x14ac:dyDescent="0.25">
      <c r="A5149" s="85" t="s">
        <v>13526</v>
      </c>
      <c r="B5149" s="85" t="s">
        <v>16509</v>
      </c>
      <c r="C5149" s="37" t="str">
        <f t="shared" si="80"/>
        <v>V03AXДиаб-Эдас</v>
      </c>
      <c r="D5149" s="85" t="s">
        <v>13607</v>
      </c>
    </row>
    <row r="5150" spans="1:4" x14ac:dyDescent="0.25">
      <c r="A5150" s="85" t="s">
        <v>13526</v>
      </c>
      <c r="B5150" s="85" t="s">
        <v>17338</v>
      </c>
      <c r="C5150" s="37" t="str">
        <f t="shared" si="80"/>
        <v>V03AXСепия комп</v>
      </c>
      <c r="D5150" s="85" t="s">
        <v>13607</v>
      </c>
    </row>
    <row r="5151" spans="1:4" x14ac:dyDescent="0.25">
      <c r="A5151" s="85" t="s">
        <v>13526</v>
      </c>
      <c r="B5151" s="85" t="s">
        <v>16517</v>
      </c>
      <c r="C5151" s="37" t="str">
        <f t="shared" si="80"/>
        <v>V03AXДиоскорея</v>
      </c>
      <c r="D5151" s="85" t="s">
        <v>13607</v>
      </c>
    </row>
    <row r="5152" spans="1:4" x14ac:dyDescent="0.25">
      <c r="A5152" s="85" t="s">
        <v>13526</v>
      </c>
      <c r="B5152" s="85" t="s">
        <v>17343</v>
      </c>
      <c r="C5152" s="37" t="str">
        <f t="shared" si="80"/>
        <v>V03AXСеребро металлическое</v>
      </c>
      <c r="D5152" s="85" t="s">
        <v>13607</v>
      </c>
    </row>
    <row r="5153" spans="1:4" x14ac:dyDescent="0.25">
      <c r="A5153" s="85" t="s">
        <v>13526</v>
      </c>
      <c r="B5153" s="85" t="s">
        <v>16518</v>
      </c>
      <c r="C5153" s="37" t="str">
        <f t="shared" si="80"/>
        <v>V03AXДиоскорея виллоза</v>
      </c>
      <c r="D5153" s="85" t="s">
        <v>13607</v>
      </c>
    </row>
    <row r="5154" spans="1:4" x14ac:dyDescent="0.25">
      <c r="A5154" s="85" t="s">
        <v>13526</v>
      </c>
      <c r="B5154" s="85" t="s">
        <v>17345</v>
      </c>
      <c r="C5154" s="37" t="str">
        <f t="shared" si="80"/>
        <v>V03AXСерная кислота</v>
      </c>
      <c r="D5154" s="85" t="s">
        <v>13607</v>
      </c>
    </row>
    <row r="5155" spans="1:4" x14ac:dyDescent="0.25">
      <c r="A5155" s="85" t="s">
        <v>13526</v>
      </c>
      <c r="B5155" s="85" t="s">
        <v>16519</v>
      </c>
      <c r="C5155" s="37" t="str">
        <f t="shared" si="80"/>
        <v>V03AXДискус композитум</v>
      </c>
      <c r="D5155" s="85" t="s">
        <v>13607</v>
      </c>
    </row>
    <row r="5156" spans="1:4" x14ac:dyDescent="0.25">
      <c r="A5156" s="85" t="s">
        <v>13526</v>
      </c>
      <c r="B5156" s="85" t="s">
        <v>17348</v>
      </c>
      <c r="C5156" s="37" t="str">
        <f t="shared" si="80"/>
        <v>V03AXСилицея</v>
      </c>
      <c r="D5156" s="85" t="s">
        <v>13607</v>
      </c>
    </row>
    <row r="5157" spans="1:4" x14ac:dyDescent="0.25">
      <c r="A5157" s="85" t="s">
        <v>13526</v>
      </c>
      <c r="B5157" s="85" t="s">
        <v>16521</v>
      </c>
      <c r="C5157" s="37" t="str">
        <f t="shared" si="80"/>
        <v>V03AXДиффенбахия кровавая</v>
      </c>
      <c r="D5157" s="85" t="s">
        <v>13607</v>
      </c>
    </row>
    <row r="5158" spans="1:4" x14ac:dyDescent="0.25">
      <c r="A5158" s="85" t="s">
        <v>13526</v>
      </c>
      <c r="B5158" s="85" t="s">
        <v>17353</v>
      </c>
      <c r="C5158" s="37" t="str">
        <f t="shared" si="80"/>
        <v>V03AXСимфитум</v>
      </c>
      <c r="D5158" s="85" t="s">
        <v>13607</v>
      </c>
    </row>
    <row r="5159" spans="1:4" x14ac:dyDescent="0.25">
      <c r="A5159" s="85" t="s">
        <v>13526</v>
      </c>
      <c r="B5159" s="85" t="s">
        <v>16526</v>
      </c>
      <c r="C5159" s="37" t="str">
        <f t="shared" si="80"/>
        <v>V03AXДоппельгерц Кардиовитал</v>
      </c>
      <c r="D5159" s="85" t="s">
        <v>13607</v>
      </c>
    </row>
    <row r="5160" spans="1:4" x14ac:dyDescent="0.25">
      <c r="A5160" s="85" t="s">
        <v>13526</v>
      </c>
      <c r="B5160" s="85" t="s">
        <v>17360</v>
      </c>
      <c r="C5160" s="37" t="str">
        <f t="shared" si="80"/>
        <v>V03AXСкумпии лист</v>
      </c>
      <c r="D5160" s="85" t="s">
        <v>13607</v>
      </c>
    </row>
    <row r="5161" spans="1:4" x14ac:dyDescent="0.25">
      <c r="A5161" s="85" t="s">
        <v>13526</v>
      </c>
      <c r="B5161" s="85" t="s">
        <v>16534</v>
      </c>
      <c r="C5161" s="37" t="str">
        <f t="shared" si="80"/>
        <v>V03AXДуоденохель</v>
      </c>
      <c r="D5161" s="85" t="s">
        <v>13607</v>
      </c>
    </row>
    <row r="5162" spans="1:4" x14ac:dyDescent="0.25">
      <c r="A5162" s="85" t="s">
        <v>13526</v>
      </c>
      <c r="B5162" s="85" t="s">
        <v>17362</v>
      </c>
      <c r="C5162" s="37" t="str">
        <f t="shared" si="80"/>
        <v>V03AXСкутеллярия</v>
      </c>
      <c r="D5162" s="85" t="s">
        <v>13607</v>
      </c>
    </row>
    <row r="5163" spans="1:4" x14ac:dyDescent="0.25">
      <c r="A5163" s="85" t="s">
        <v>13526</v>
      </c>
      <c r="B5163" s="85" t="s">
        <v>16538</v>
      </c>
      <c r="C5163" s="37" t="str">
        <f t="shared" si="80"/>
        <v>V03AXДушица обыкновенная</v>
      </c>
      <c r="D5163" s="85" t="s">
        <v>13607</v>
      </c>
    </row>
    <row r="5164" spans="1:4" x14ac:dyDescent="0.25">
      <c r="A5164" s="85" t="s">
        <v>13526</v>
      </c>
      <c r="B5164" s="85" t="s">
        <v>17369</v>
      </c>
      <c r="C5164" s="37" t="str">
        <f t="shared" si="80"/>
        <v>V03AXСолидаго</v>
      </c>
      <c r="D5164" s="85" t="s">
        <v>13607</v>
      </c>
    </row>
    <row r="5165" spans="1:4" x14ac:dyDescent="0.25">
      <c r="A5165" s="85" t="s">
        <v>13526</v>
      </c>
      <c r="B5165" s="85" t="s">
        <v>16547</v>
      </c>
      <c r="C5165" s="37" t="str">
        <f t="shared" ref="C5165:C5228" si="81">CONCATENATE(A5165,B5165)</f>
        <v>V03AXЖелудочно-кишечный сбор-ф</v>
      </c>
      <c r="D5165" s="85" t="s">
        <v>13607</v>
      </c>
    </row>
    <row r="5166" spans="1:4" x14ac:dyDescent="0.25">
      <c r="A5166" s="85" t="s">
        <v>13526</v>
      </c>
      <c r="B5166" s="85" t="s">
        <v>17371</v>
      </c>
      <c r="C5166" s="37" t="str">
        <f t="shared" si="81"/>
        <v>V03AXСолидаго композитум С</v>
      </c>
      <c r="D5166" s="85" t="s">
        <v>13607</v>
      </c>
    </row>
    <row r="5167" spans="1:4" x14ac:dyDescent="0.25">
      <c r="A5167" s="85" t="s">
        <v>13526</v>
      </c>
      <c r="B5167" s="85" t="s">
        <v>16555</v>
      </c>
      <c r="C5167" s="37" t="str">
        <f t="shared" si="81"/>
        <v>V03AXЖивучки Лаксмана трава</v>
      </c>
      <c r="D5167" s="85" t="s">
        <v>13607</v>
      </c>
    </row>
    <row r="5168" spans="1:4" x14ac:dyDescent="0.25">
      <c r="A5168" s="85" t="s">
        <v>13526</v>
      </c>
      <c r="B5168" s="85" t="s">
        <v>17374</v>
      </c>
      <c r="C5168" s="37" t="str">
        <f t="shared" si="81"/>
        <v>V03AXСонит</v>
      </c>
      <c r="D5168" s="85" t="s">
        <v>13607</v>
      </c>
    </row>
    <row r="5169" spans="1:4" x14ac:dyDescent="0.25">
      <c r="A5169" s="85" t="s">
        <v>13526</v>
      </c>
      <c r="B5169" s="85" t="s">
        <v>16561</v>
      </c>
      <c r="C5169" s="37" t="str">
        <f t="shared" si="81"/>
        <v>V03AXЗемляника лесная</v>
      </c>
      <c r="D5169" s="85" t="s">
        <v>13607</v>
      </c>
    </row>
    <row r="5170" spans="1:4" x14ac:dyDescent="0.25">
      <c r="A5170" s="85" t="s">
        <v>13526</v>
      </c>
      <c r="B5170" s="85" t="s">
        <v>17381</v>
      </c>
      <c r="C5170" s="37" t="str">
        <f t="shared" si="81"/>
        <v>V03AXСофтовак</v>
      </c>
      <c r="D5170" s="85" t="s">
        <v>13607</v>
      </c>
    </row>
    <row r="5171" spans="1:4" x14ac:dyDescent="0.25">
      <c r="A5171" s="85" t="s">
        <v>13526</v>
      </c>
      <c r="B5171" s="85" t="s">
        <v>16586</v>
      </c>
      <c r="C5171" s="37" t="str">
        <f t="shared" si="81"/>
        <v>V03AXИммунотон-Эдас (Эдас-308)</v>
      </c>
      <c r="D5171" s="85" t="s">
        <v>13607</v>
      </c>
    </row>
    <row r="5172" spans="1:4" x14ac:dyDescent="0.25">
      <c r="A5172" s="85" t="s">
        <v>13526</v>
      </c>
      <c r="B5172" s="85" t="s">
        <v>17384</v>
      </c>
      <c r="C5172" s="37" t="str">
        <f t="shared" si="81"/>
        <v>V03AXСпигелия противоглистная</v>
      </c>
      <c r="D5172" s="85" t="s">
        <v>13607</v>
      </c>
    </row>
    <row r="5173" spans="1:4" x14ac:dyDescent="0.25">
      <c r="A5173" s="85" t="s">
        <v>13526</v>
      </c>
      <c r="B5173" s="85" t="s">
        <v>16590</v>
      </c>
      <c r="C5173" s="37" t="str">
        <f t="shared" si="81"/>
        <v>V03AXИнтеллан</v>
      </c>
      <c r="D5173" s="85" t="s">
        <v>13607</v>
      </c>
    </row>
    <row r="5174" spans="1:4" x14ac:dyDescent="0.25">
      <c r="A5174" s="85" t="s">
        <v>13526</v>
      </c>
      <c r="B5174" s="85" t="s">
        <v>17385</v>
      </c>
      <c r="C5174" s="37" t="str">
        <f t="shared" si="81"/>
        <v>V03AXСпигелон</v>
      </c>
      <c r="D5174" s="85" t="s">
        <v>13607</v>
      </c>
    </row>
    <row r="5175" spans="1:4" x14ac:dyDescent="0.25">
      <c r="A5175" s="85" t="s">
        <v>13526</v>
      </c>
      <c r="B5175" s="85" t="s">
        <v>16596</v>
      </c>
      <c r="C5175" s="37" t="str">
        <f t="shared" si="81"/>
        <v>V03AXИодум</v>
      </c>
      <c r="D5175" s="85" t="s">
        <v>13607</v>
      </c>
    </row>
    <row r="5176" spans="1:4" x14ac:dyDescent="0.25">
      <c r="A5176" s="85" t="s">
        <v>13526</v>
      </c>
      <c r="B5176" s="85" t="s">
        <v>17391</v>
      </c>
      <c r="C5176" s="37" t="str">
        <f t="shared" si="81"/>
        <v>V03AXСтаннум</v>
      </c>
      <c r="D5176" s="85" t="s">
        <v>13607</v>
      </c>
    </row>
    <row r="5177" spans="1:4" x14ac:dyDescent="0.25">
      <c r="A5177" s="85" t="s">
        <v>13526</v>
      </c>
      <c r="B5177" s="85" t="s">
        <v>16610</v>
      </c>
      <c r="C5177" s="37" t="str">
        <f t="shared" si="81"/>
        <v>V03AXКадмиум металликум</v>
      </c>
      <c r="D5177" s="85" t="s">
        <v>13607</v>
      </c>
    </row>
    <row r="5178" spans="1:4" x14ac:dyDescent="0.25">
      <c r="A5178" s="85" t="s">
        <v>13526</v>
      </c>
      <c r="B5178" s="85" t="s">
        <v>17397</v>
      </c>
      <c r="C5178" s="37" t="str">
        <f t="shared" si="81"/>
        <v>V03AXСтеркулии настойка</v>
      </c>
      <c r="D5178" s="85" t="s">
        <v>13607</v>
      </c>
    </row>
    <row r="5179" spans="1:4" x14ac:dyDescent="0.25">
      <c r="A5179" s="85" t="s">
        <v>13526</v>
      </c>
      <c r="B5179" s="85" t="s">
        <v>16633</v>
      </c>
      <c r="C5179" s="37" t="str">
        <f t="shared" si="81"/>
        <v>V03AXКалиум хлорикум</v>
      </c>
      <c r="D5179" s="85" t="s">
        <v>13607</v>
      </c>
    </row>
    <row r="5180" spans="1:4" x14ac:dyDescent="0.25">
      <c r="A5180" s="85" t="s">
        <v>13526</v>
      </c>
      <c r="B5180" s="85" t="s">
        <v>17399</v>
      </c>
      <c r="C5180" s="37" t="str">
        <f t="shared" si="81"/>
        <v>V03AXСтибиум металликум</v>
      </c>
      <c r="D5180" s="85" t="s">
        <v>13607</v>
      </c>
    </row>
    <row r="5181" spans="1:4" x14ac:dyDescent="0.25">
      <c r="A5181" s="85" t="s">
        <v>13526</v>
      </c>
      <c r="B5181" s="85" t="s">
        <v>16638</v>
      </c>
      <c r="C5181" s="37" t="str">
        <f t="shared" si="81"/>
        <v>V03AXКалужница болотная</v>
      </c>
      <c r="D5181" s="85" t="s">
        <v>13607</v>
      </c>
    </row>
    <row r="5182" spans="1:4" x14ac:dyDescent="0.25">
      <c r="A5182" s="85" t="s">
        <v>13526</v>
      </c>
      <c r="B5182" s="85" t="s">
        <v>17404</v>
      </c>
      <c r="C5182" s="37" t="str">
        <f t="shared" si="81"/>
        <v>V03AXСтодаль</v>
      </c>
      <c r="D5182" s="85" t="s">
        <v>13607</v>
      </c>
    </row>
    <row r="5183" spans="1:4" x14ac:dyDescent="0.25">
      <c r="A5183" s="85" t="s">
        <v>13526</v>
      </c>
      <c r="B5183" s="85" t="s">
        <v>16645</v>
      </c>
      <c r="C5183" s="37" t="str">
        <f t="shared" si="81"/>
        <v>V03AXКальциум броматум</v>
      </c>
      <c r="D5183" s="85" t="s">
        <v>13607</v>
      </c>
    </row>
    <row r="5184" spans="1:4" x14ac:dyDescent="0.25">
      <c r="A5184" s="85" t="s">
        <v>13526</v>
      </c>
      <c r="B5184" s="85" t="s">
        <v>17408</v>
      </c>
      <c r="C5184" s="37" t="str">
        <f t="shared" si="81"/>
        <v>V03AXСтоматофит А</v>
      </c>
      <c r="D5184" s="85" t="s">
        <v>13607</v>
      </c>
    </row>
    <row r="5185" spans="1:4" x14ac:dyDescent="0.25">
      <c r="A5185" s="85" t="s">
        <v>13526</v>
      </c>
      <c r="B5185" s="85" t="s">
        <v>16667</v>
      </c>
      <c r="C5185" s="37" t="str">
        <f t="shared" si="81"/>
        <v>V03AXКантарис</v>
      </c>
      <c r="D5185" s="85" t="s">
        <v>13607</v>
      </c>
    </row>
    <row r="5186" spans="1:4" x14ac:dyDescent="0.25">
      <c r="A5186" s="85" t="s">
        <v>13526</v>
      </c>
      <c r="B5186" s="85" t="s">
        <v>17415</v>
      </c>
      <c r="C5186" s="37" t="str">
        <f t="shared" si="81"/>
        <v>V03AXСтронциум карбоникум</v>
      </c>
      <c r="D5186" s="85" t="s">
        <v>13607</v>
      </c>
    </row>
    <row r="5187" spans="1:4" x14ac:dyDescent="0.25">
      <c r="A5187" s="85" t="s">
        <v>13526</v>
      </c>
      <c r="B5187" s="85" t="s">
        <v>16668</v>
      </c>
      <c r="C5187" s="37" t="str">
        <f t="shared" si="81"/>
        <v>V03AXКантарис GL</v>
      </c>
      <c r="D5187" s="85" t="s">
        <v>13607</v>
      </c>
    </row>
    <row r="5188" spans="1:4" x14ac:dyDescent="0.25">
      <c r="A5188" s="85" t="s">
        <v>13526</v>
      </c>
      <c r="B5188" s="85" t="s">
        <v>17424</v>
      </c>
      <c r="C5188" s="37" t="str">
        <f t="shared" si="81"/>
        <v>V03AXСульфур</v>
      </c>
      <c r="D5188" s="85" t="s">
        <v>13607</v>
      </c>
    </row>
    <row r="5189" spans="1:4" x14ac:dyDescent="0.25">
      <c r="A5189" s="85" t="s">
        <v>13526</v>
      </c>
      <c r="B5189" s="85" t="s">
        <v>16669</v>
      </c>
      <c r="C5189" s="37" t="str">
        <f t="shared" si="81"/>
        <v>V03AXКантацит Эдас-140</v>
      </c>
      <c r="D5189" s="85" t="s">
        <v>13607</v>
      </c>
    </row>
    <row r="5190" spans="1:4" x14ac:dyDescent="0.25">
      <c r="A5190" s="85" t="s">
        <v>13526</v>
      </c>
      <c r="B5190" s="85" t="s">
        <v>17427</v>
      </c>
      <c r="C5190" s="37" t="str">
        <f t="shared" si="81"/>
        <v>V03AXСульфур-плюс</v>
      </c>
      <c r="D5190" s="85" t="s">
        <v>13607</v>
      </c>
    </row>
    <row r="5191" spans="1:4" x14ac:dyDescent="0.25">
      <c r="A5191" s="85" t="s">
        <v>13526</v>
      </c>
      <c r="B5191" s="85" t="s">
        <v>16678</v>
      </c>
      <c r="C5191" s="37" t="str">
        <f t="shared" si="81"/>
        <v>V03AXКарбо вегетабилис</v>
      </c>
      <c r="D5191" s="85" t="s">
        <v>13607</v>
      </c>
    </row>
    <row r="5192" spans="1:4" x14ac:dyDescent="0.25">
      <c r="A5192" s="85" t="s">
        <v>13526</v>
      </c>
      <c r="B5192" s="85" t="s">
        <v>17432</v>
      </c>
      <c r="C5192" s="37" t="str">
        <f t="shared" si="81"/>
        <v>V03AXСферофизы трава</v>
      </c>
      <c r="D5192" s="85" t="s">
        <v>13607</v>
      </c>
    </row>
    <row r="5193" spans="1:4" x14ac:dyDescent="0.25">
      <c r="A5193" s="85" t="s">
        <v>13526</v>
      </c>
      <c r="B5193" s="85" t="s">
        <v>16684</v>
      </c>
      <c r="C5193" s="37" t="str">
        <f t="shared" si="81"/>
        <v>V03AXКардиовазол</v>
      </c>
      <c r="D5193" s="85" t="s">
        <v>13607</v>
      </c>
    </row>
    <row r="5194" spans="1:4" x14ac:dyDescent="0.25">
      <c r="A5194" s="85" t="s">
        <v>13526</v>
      </c>
      <c r="B5194" s="85" t="s">
        <v>17437</v>
      </c>
      <c r="C5194" s="37" t="str">
        <f t="shared" si="81"/>
        <v>V03AXТабакум композитум-ГФ</v>
      </c>
      <c r="D5194" s="85" t="s">
        <v>13607</v>
      </c>
    </row>
    <row r="5195" spans="1:4" x14ac:dyDescent="0.25">
      <c r="A5195" s="85" t="s">
        <v>13526</v>
      </c>
      <c r="B5195" s="85" t="s">
        <v>16699</v>
      </c>
      <c r="C5195" s="37" t="str">
        <f t="shared" si="81"/>
        <v>V03AXКарсат-Эдас</v>
      </c>
      <c r="D5195" s="85" t="s">
        <v>13607</v>
      </c>
    </row>
    <row r="5196" spans="1:4" x14ac:dyDescent="0.25">
      <c r="A5196" s="85" t="s">
        <v>13526</v>
      </c>
      <c r="B5196" s="85" t="s">
        <v>17448</v>
      </c>
      <c r="C5196" s="37" t="str">
        <f t="shared" si="81"/>
        <v>V03AXТеллуриум</v>
      </c>
      <c r="D5196" s="85" t="s">
        <v>13607</v>
      </c>
    </row>
    <row r="5197" spans="1:4" x14ac:dyDescent="0.25">
      <c r="A5197" s="85" t="s">
        <v>13526</v>
      </c>
      <c r="B5197" s="85" t="s">
        <v>16702</v>
      </c>
      <c r="C5197" s="37" t="str">
        <f t="shared" si="81"/>
        <v>V03AXКаскарилла</v>
      </c>
      <c r="D5197" s="85" t="s">
        <v>13607</v>
      </c>
    </row>
    <row r="5198" spans="1:4" x14ac:dyDescent="0.25">
      <c r="A5198" s="85" t="s">
        <v>13526</v>
      </c>
      <c r="B5198" s="85" t="s">
        <v>17449</v>
      </c>
      <c r="C5198" s="37" t="str">
        <f t="shared" si="81"/>
        <v>V03AXТеллуриум металликум</v>
      </c>
      <c r="D5198" s="85" t="s">
        <v>13607</v>
      </c>
    </row>
    <row r="5199" spans="1:4" x14ac:dyDescent="0.25">
      <c r="A5199" s="85" t="s">
        <v>13526</v>
      </c>
      <c r="B5199" s="85" t="s">
        <v>16707</v>
      </c>
      <c r="C5199" s="37" t="str">
        <f t="shared" si="81"/>
        <v>V03AXКаустикум Ганеманни</v>
      </c>
      <c r="D5199" s="85" t="s">
        <v>13607</v>
      </c>
    </row>
    <row r="5200" spans="1:4" x14ac:dyDescent="0.25">
      <c r="A5200" s="85" t="s">
        <v>13526</v>
      </c>
      <c r="B5200" s="85" t="s">
        <v>17457</v>
      </c>
      <c r="C5200" s="37" t="str">
        <f t="shared" si="81"/>
        <v>V03AXТеукриум</v>
      </c>
      <c r="D5200" s="85" t="s">
        <v>13607</v>
      </c>
    </row>
    <row r="5201" spans="1:4" x14ac:dyDescent="0.25">
      <c r="A5201" s="85" t="s">
        <v>13526</v>
      </c>
      <c r="B5201" s="85" t="s">
        <v>16712</v>
      </c>
      <c r="C5201" s="37" t="str">
        <f t="shared" si="81"/>
        <v>V03AXКвассия цедрон</v>
      </c>
      <c r="D5201" s="85" t="s">
        <v>13607</v>
      </c>
    </row>
    <row r="5202" spans="1:4" x14ac:dyDescent="0.25">
      <c r="A5202" s="85" t="s">
        <v>13526</v>
      </c>
      <c r="B5202" s="85" t="s">
        <v>17458</v>
      </c>
      <c r="C5202" s="37" t="str">
        <f t="shared" si="81"/>
        <v>V03AXТимьяна обыкновенного трава</v>
      </c>
      <c r="D5202" s="85" t="s">
        <v>13607</v>
      </c>
    </row>
    <row r="5203" spans="1:4" x14ac:dyDescent="0.25">
      <c r="A5203" s="85" t="s">
        <v>13526</v>
      </c>
      <c r="B5203" s="85" t="s">
        <v>16723</v>
      </c>
      <c r="C5203" s="37" t="str">
        <f t="shared" si="81"/>
        <v>V03AXКлимакт-Хель</v>
      </c>
      <c r="D5203" s="85" t="s">
        <v>13607</v>
      </c>
    </row>
    <row r="5204" spans="1:4" x14ac:dyDescent="0.25">
      <c r="A5204" s="85" t="s">
        <v>13526</v>
      </c>
      <c r="B5204" s="85" t="s">
        <v>17459</v>
      </c>
      <c r="C5204" s="37" t="str">
        <f t="shared" si="81"/>
        <v>V03AXТласпи бурса пасторис</v>
      </c>
      <c r="D5204" s="85" t="s">
        <v>13607</v>
      </c>
    </row>
    <row r="5205" spans="1:4" x14ac:dyDescent="0.25">
      <c r="A5205" s="85" t="s">
        <v>13526</v>
      </c>
      <c r="B5205" s="85" t="s">
        <v>16735</v>
      </c>
      <c r="C5205" s="37" t="str">
        <f t="shared" si="81"/>
        <v>V03AXКолоцинт</v>
      </c>
      <c r="D5205" s="85" t="s">
        <v>13607</v>
      </c>
    </row>
    <row r="5206" spans="1:4" x14ac:dyDescent="0.25">
      <c r="A5206" s="85" t="s">
        <v>13526</v>
      </c>
      <c r="B5206" s="85" t="s">
        <v>17461</v>
      </c>
      <c r="C5206" s="37" t="str">
        <f t="shared" si="81"/>
        <v>V03AXТоксикодендрона лист свежий</v>
      </c>
      <c r="D5206" s="85" t="s">
        <v>13607</v>
      </c>
    </row>
    <row r="5207" spans="1:4" x14ac:dyDescent="0.25">
      <c r="A5207" s="85" t="s">
        <v>13526</v>
      </c>
      <c r="B5207" s="85" t="s">
        <v>16739</v>
      </c>
      <c r="C5207" s="37" t="str">
        <f t="shared" si="81"/>
        <v>V03AXКолоцинт-плюс</v>
      </c>
      <c r="D5207" s="85" t="s">
        <v>13607</v>
      </c>
    </row>
    <row r="5208" spans="1:4" x14ac:dyDescent="0.25">
      <c r="A5208" s="85" t="s">
        <v>13526</v>
      </c>
      <c r="B5208" s="85" t="s">
        <v>17467</v>
      </c>
      <c r="C5208" s="37" t="str">
        <f t="shared" si="81"/>
        <v>V03AXТонзилгон</v>
      </c>
      <c r="D5208" s="85" t="s">
        <v>13607</v>
      </c>
    </row>
    <row r="5209" spans="1:4" x14ac:dyDescent="0.25">
      <c r="A5209" s="85" t="s">
        <v>13526</v>
      </c>
      <c r="B5209" s="85" t="s">
        <v>16742</v>
      </c>
      <c r="C5209" s="37" t="str">
        <f t="shared" si="81"/>
        <v>V03AXКонваллярия</v>
      </c>
      <c r="D5209" s="85" t="s">
        <v>13607</v>
      </c>
    </row>
    <row r="5210" spans="1:4" x14ac:dyDescent="0.25">
      <c r="A5210" s="85" t="s">
        <v>13526</v>
      </c>
      <c r="B5210" s="85" t="s">
        <v>17473</v>
      </c>
      <c r="C5210" s="37" t="str">
        <f t="shared" si="81"/>
        <v>V03AXТонзиллин-Эдас (Эдас-125)</v>
      </c>
      <c r="D5210" s="85" t="s">
        <v>13607</v>
      </c>
    </row>
    <row r="5211" spans="1:4" x14ac:dyDescent="0.25">
      <c r="A5211" s="85" t="s">
        <v>13526</v>
      </c>
      <c r="B5211" s="85" t="s">
        <v>16743</v>
      </c>
      <c r="C5211" s="37" t="str">
        <f t="shared" si="81"/>
        <v>V03AXКондуранго</v>
      </c>
      <c r="D5211" s="85" t="s">
        <v>13607</v>
      </c>
    </row>
    <row r="5212" spans="1:4" x14ac:dyDescent="0.25">
      <c r="A5212" s="85" t="s">
        <v>13526</v>
      </c>
      <c r="B5212" s="85" t="s">
        <v>17495</v>
      </c>
      <c r="C5212" s="37" t="str">
        <f t="shared" si="81"/>
        <v>V03AXУнгернии Виктора лист резаный</v>
      </c>
      <c r="D5212" s="85" t="s">
        <v>13607</v>
      </c>
    </row>
    <row r="5213" spans="1:4" x14ac:dyDescent="0.25">
      <c r="A5213" s="85" t="s">
        <v>13526</v>
      </c>
      <c r="B5213" s="85" t="s">
        <v>16750</v>
      </c>
      <c r="C5213" s="37" t="str">
        <f t="shared" si="81"/>
        <v>V03AXКопеечника трава</v>
      </c>
      <c r="D5213" s="85" t="s">
        <v>13607</v>
      </c>
    </row>
    <row r="5214" spans="1:4" x14ac:dyDescent="0.25">
      <c r="A5214" s="85" t="s">
        <v>13526</v>
      </c>
      <c r="B5214" s="85" t="s">
        <v>17500</v>
      </c>
      <c r="C5214" s="37" t="str">
        <f t="shared" si="81"/>
        <v>V03AXУрорегулан</v>
      </c>
      <c r="D5214" s="85" t="s">
        <v>13607</v>
      </c>
    </row>
    <row r="5215" spans="1:4" x14ac:dyDescent="0.25">
      <c r="A5215" s="85" t="s">
        <v>13526</v>
      </c>
      <c r="B5215" s="85" t="s">
        <v>16753</v>
      </c>
      <c r="C5215" s="37" t="str">
        <f t="shared" si="81"/>
        <v>V03AXКопытня европейского листьев свежих настойка</v>
      </c>
      <c r="D5215" s="85" t="s">
        <v>13607</v>
      </c>
    </row>
    <row r="5216" spans="1:4" x14ac:dyDescent="0.25">
      <c r="A5216" s="85" t="s">
        <v>13526</v>
      </c>
      <c r="B5216" s="85" t="s">
        <v>17504</v>
      </c>
      <c r="C5216" s="37" t="str">
        <f t="shared" si="81"/>
        <v>V03AXУртика ДН</v>
      </c>
      <c r="D5216" s="85" t="s">
        <v>13607</v>
      </c>
    </row>
    <row r="5217" spans="1:4" x14ac:dyDescent="0.25">
      <c r="A5217" s="85" t="s">
        <v>13526</v>
      </c>
      <c r="B5217" s="85" t="s">
        <v>16757</v>
      </c>
      <c r="C5217" s="37" t="str">
        <f t="shared" si="81"/>
        <v>V03AXКораллиум рубрум</v>
      </c>
      <c r="D5217" s="85" t="s">
        <v>13607</v>
      </c>
    </row>
    <row r="5218" spans="1:4" x14ac:dyDescent="0.25">
      <c r="A5218" s="85" t="s">
        <v>13526</v>
      </c>
      <c r="B5218" s="85" t="s">
        <v>17506</v>
      </c>
      <c r="C5218" s="37" t="str">
        <f t="shared" si="81"/>
        <v>V03AXУртика-ГФ</v>
      </c>
      <c r="D5218" s="85" t="s">
        <v>13607</v>
      </c>
    </row>
    <row r="5219" spans="1:4" x14ac:dyDescent="0.25">
      <c r="A5219" s="85" t="s">
        <v>13526</v>
      </c>
      <c r="B5219" s="85" t="s">
        <v>17508</v>
      </c>
      <c r="C5219" s="37" t="str">
        <f t="shared" si="81"/>
        <v>V03AXУспокой</v>
      </c>
      <c r="D5219" s="85" t="s">
        <v>13607</v>
      </c>
    </row>
    <row r="5220" spans="1:4" x14ac:dyDescent="0.25">
      <c r="A5220" s="85" t="s">
        <v>13526</v>
      </c>
      <c r="B5220" s="85" t="s">
        <v>16768</v>
      </c>
      <c r="C5220" s="37" t="str">
        <f t="shared" si="81"/>
        <v>V03AXКралонин</v>
      </c>
      <c r="D5220" s="85" t="s">
        <v>13607</v>
      </c>
    </row>
    <row r="5221" spans="1:4" x14ac:dyDescent="0.25">
      <c r="A5221" s="85" t="s">
        <v>13526</v>
      </c>
      <c r="B5221" s="85" t="s">
        <v>17514</v>
      </c>
      <c r="C5221" s="37" t="str">
        <f t="shared" si="81"/>
        <v>V03AXФарингомед</v>
      </c>
      <c r="D5221" s="85" t="s">
        <v>13607</v>
      </c>
    </row>
    <row r="5222" spans="1:4" x14ac:dyDescent="0.25">
      <c r="A5222" s="85" t="s">
        <v>13526</v>
      </c>
      <c r="B5222" s="85" t="s">
        <v>16897</v>
      </c>
      <c r="C5222" s="37" t="str">
        <f t="shared" si="81"/>
        <v>V03AXМаклейи трава</v>
      </c>
      <c r="D5222" s="85" t="s">
        <v>13607</v>
      </c>
    </row>
    <row r="5223" spans="1:4" x14ac:dyDescent="0.25">
      <c r="A5223" s="85" t="s">
        <v>13526</v>
      </c>
      <c r="B5223" s="85" t="s">
        <v>17518</v>
      </c>
      <c r="C5223" s="37" t="str">
        <f t="shared" si="81"/>
        <v>V03AXФелландриум</v>
      </c>
      <c r="D5223" s="85" t="s">
        <v>13607</v>
      </c>
    </row>
    <row r="5224" spans="1:4" x14ac:dyDescent="0.25">
      <c r="A5224" s="85" t="s">
        <v>13526</v>
      </c>
      <c r="B5224" s="85" t="s">
        <v>17202</v>
      </c>
      <c r="C5224" s="37" t="str">
        <f t="shared" si="81"/>
        <v>V03AXПолынь горькая</v>
      </c>
      <c r="D5224" s="85" t="s">
        <v>13607</v>
      </c>
    </row>
    <row r="5225" spans="1:4" x14ac:dyDescent="0.25">
      <c r="A5225" s="85" t="s">
        <v>13526</v>
      </c>
      <c r="B5225" s="85" t="s">
        <v>17534</v>
      </c>
      <c r="C5225" s="37" t="str">
        <f t="shared" si="81"/>
        <v>V03AXФерулы тонкорассеченной корень</v>
      </c>
      <c r="D5225" s="85" t="s">
        <v>13607</v>
      </c>
    </row>
    <row r="5226" spans="1:4" x14ac:dyDescent="0.25">
      <c r="A5226" s="85" t="s">
        <v>13526</v>
      </c>
      <c r="B5226" s="85" t="s">
        <v>17210</v>
      </c>
      <c r="C5226" s="37" t="str">
        <f t="shared" si="81"/>
        <v>V03AXПресноводная губка</v>
      </c>
      <c r="D5226" s="85" t="s">
        <v>13607</v>
      </c>
    </row>
    <row r="5227" spans="1:4" x14ac:dyDescent="0.25">
      <c r="A5227" s="85" t="s">
        <v>13526</v>
      </c>
      <c r="B5227" s="85" t="s">
        <v>16898</v>
      </c>
      <c r="C5227" s="37" t="str">
        <f t="shared" si="81"/>
        <v>V03AXМалиновый сироп</v>
      </c>
      <c r="D5227" s="85" t="s">
        <v>13607</v>
      </c>
    </row>
    <row r="5228" spans="1:4" x14ac:dyDescent="0.25">
      <c r="A5228" s="85" t="s">
        <v>13526</v>
      </c>
      <c r="B5228" s="85" t="s">
        <v>17212</v>
      </c>
      <c r="C5228" s="37" t="str">
        <f t="shared" si="81"/>
        <v>V03AXПримула комп.</v>
      </c>
      <c r="D5228" s="85" t="s">
        <v>13607</v>
      </c>
    </row>
    <row r="5229" spans="1:4" x14ac:dyDescent="0.25">
      <c r="A5229" s="85" t="s">
        <v>13526</v>
      </c>
      <c r="B5229" s="85" t="s">
        <v>16901</v>
      </c>
      <c r="C5229" s="37" t="str">
        <f t="shared" ref="C5229:C5292" si="82">CONCATENATE(A5229,B5229)</f>
        <v>V03AXМаммосан</v>
      </c>
      <c r="D5229" s="85" t="s">
        <v>13607</v>
      </c>
    </row>
    <row r="5230" spans="1:4" x14ac:dyDescent="0.25">
      <c r="A5230" s="85" t="s">
        <v>13526</v>
      </c>
      <c r="B5230" s="85" t="s">
        <v>17536</v>
      </c>
      <c r="C5230" s="37" t="str">
        <f t="shared" si="82"/>
        <v>V03AXФитангин Эдас-105</v>
      </c>
      <c r="D5230" s="85" t="s">
        <v>13607</v>
      </c>
    </row>
    <row r="5231" spans="1:4" x14ac:dyDescent="0.25">
      <c r="A5231" s="85" t="s">
        <v>13526</v>
      </c>
      <c r="B5231" s="85" t="s">
        <v>17220</v>
      </c>
      <c r="C5231" s="37" t="str">
        <f t="shared" si="82"/>
        <v>V03AXПростасан</v>
      </c>
      <c r="D5231" s="85" t="s">
        <v>13607</v>
      </c>
    </row>
    <row r="5232" spans="1:4" x14ac:dyDescent="0.25">
      <c r="A5232" s="85" t="s">
        <v>13526</v>
      </c>
      <c r="B5232" s="85" t="s">
        <v>16771</v>
      </c>
      <c r="C5232" s="37" t="str">
        <f t="shared" si="82"/>
        <v>V03AXКрасавки корень</v>
      </c>
      <c r="D5232" s="85" t="s">
        <v>13607</v>
      </c>
    </row>
    <row r="5233" spans="1:4" x14ac:dyDescent="0.25">
      <c r="A5233" s="85" t="s">
        <v>13526</v>
      </c>
      <c r="B5233" s="85" t="s">
        <v>17010</v>
      </c>
      <c r="C5233" s="37" t="str">
        <f t="shared" si="82"/>
        <v>V03AXНайТабс Вирилиум</v>
      </c>
      <c r="D5233" s="85" t="s">
        <v>13607</v>
      </c>
    </row>
    <row r="5234" spans="1:4" x14ac:dyDescent="0.25">
      <c r="A5234" s="85" t="s">
        <v>13526</v>
      </c>
      <c r="B5234" s="85" t="s">
        <v>17221</v>
      </c>
      <c r="C5234" s="37" t="str">
        <f t="shared" si="82"/>
        <v>V03AXПростатен-Эдас (Эдас-132)</v>
      </c>
      <c r="D5234" s="85" t="s">
        <v>13607</v>
      </c>
    </row>
    <row r="5235" spans="1:4" x14ac:dyDescent="0.25">
      <c r="A5235" s="85" t="s">
        <v>13526</v>
      </c>
      <c r="B5235" s="85" t="s">
        <v>17540</v>
      </c>
      <c r="C5235" s="37" t="str">
        <f t="shared" si="82"/>
        <v>V03AXФитолакка-плюс</v>
      </c>
      <c r="D5235" s="85" t="s">
        <v>13607</v>
      </c>
    </row>
    <row r="5236" spans="1:4" x14ac:dyDescent="0.25">
      <c r="A5236" s="85" t="s">
        <v>13526</v>
      </c>
      <c r="B5236" s="85" t="s">
        <v>17222</v>
      </c>
      <c r="C5236" s="37" t="str">
        <f t="shared" si="82"/>
        <v>V03AXПростатен-Эдас (Эдас-932)</v>
      </c>
      <c r="D5236" s="85" t="s">
        <v>13607</v>
      </c>
    </row>
    <row r="5237" spans="1:4" x14ac:dyDescent="0.25">
      <c r="A5237" s="85" t="s">
        <v>13526</v>
      </c>
      <c r="B5237" s="85" t="s">
        <v>16773</v>
      </c>
      <c r="C5237" s="37" t="str">
        <f t="shared" si="82"/>
        <v>V03AXКратегус</v>
      </c>
      <c r="D5237" s="85" t="s">
        <v>13607</v>
      </c>
    </row>
    <row r="5238" spans="1:4" x14ac:dyDescent="0.25">
      <c r="A5238" s="85" t="s">
        <v>13526</v>
      </c>
      <c r="B5238" s="85" t="s">
        <v>17233</v>
      </c>
      <c r="C5238" s="37" t="str">
        <f t="shared" si="82"/>
        <v>V03AXПтицемлечник зонтичный</v>
      </c>
      <c r="D5238" s="85" t="s">
        <v>13607</v>
      </c>
    </row>
    <row r="5239" spans="1:4" x14ac:dyDescent="0.25">
      <c r="A5239" s="85" t="s">
        <v>13526</v>
      </c>
      <c r="B5239" s="85" t="s">
        <v>16777</v>
      </c>
      <c r="C5239" s="37" t="str">
        <f t="shared" si="82"/>
        <v>V03AXКрестовника плосколистного трава</v>
      </c>
      <c r="D5239" s="85" t="s">
        <v>13607</v>
      </c>
    </row>
    <row r="5240" spans="1:4" x14ac:dyDescent="0.25">
      <c r="A5240" s="85" t="s">
        <v>13526</v>
      </c>
      <c r="B5240" s="85" t="s">
        <v>17237</v>
      </c>
      <c r="C5240" s="37" t="str">
        <f t="shared" si="82"/>
        <v>V03AXПульсатилла-ГФ</v>
      </c>
      <c r="D5240" s="85" t="s">
        <v>13607</v>
      </c>
    </row>
    <row r="5241" spans="1:4" x14ac:dyDescent="0.25">
      <c r="A5241" s="85" t="s">
        <v>13526</v>
      </c>
      <c r="B5241" s="85" t="s">
        <v>16778</v>
      </c>
      <c r="C5241" s="37" t="str">
        <f t="shared" si="82"/>
        <v>V03AXКрестовника ромболистного корневище с корнями</v>
      </c>
      <c r="D5241" s="85" t="s">
        <v>13607</v>
      </c>
    </row>
    <row r="5242" spans="1:4" x14ac:dyDescent="0.25">
      <c r="A5242" s="85" t="s">
        <v>13526</v>
      </c>
      <c r="B5242" s="85" t="s">
        <v>17239</v>
      </c>
      <c r="C5242" s="37" t="str">
        <f t="shared" si="82"/>
        <v>V03AXПульсэн Эдас-941</v>
      </c>
      <c r="D5242" s="85" t="s">
        <v>13607</v>
      </c>
    </row>
    <row r="5243" spans="1:4" x14ac:dyDescent="0.25">
      <c r="A5243" s="85" t="s">
        <v>13526</v>
      </c>
      <c r="B5243" s="85" t="s">
        <v>16788</v>
      </c>
      <c r="C5243" s="37" t="str">
        <f t="shared" si="82"/>
        <v>V03AXКубышка желтая</v>
      </c>
      <c r="D5243" s="85" t="s">
        <v>13607</v>
      </c>
    </row>
    <row r="5244" spans="1:4" x14ac:dyDescent="0.25">
      <c r="A5244" s="85" t="s">
        <v>13526</v>
      </c>
      <c r="B5244" s="85" t="s">
        <v>17245</v>
      </c>
      <c r="C5244" s="37" t="str">
        <f t="shared" si="82"/>
        <v>V03AXРанункулюс бульбозус</v>
      </c>
      <c r="D5244" s="85" t="s">
        <v>13607</v>
      </c>
    </row>
    <row r="5245" spans="1:4" x14ac:dyDescent="0.25">
      <c r="A5245" s="85" t="s">
        <v>13526</v>
      </c>
      <c r="B5245" s="85" t="s">
        <v>16806</v>
      </c>
      <c r="C5245" s="37" t="str">
        <f t="shared" si="82"/>
        <v>V03AXЛавандула</v>
      </c>
      <c r="D5245" s="85" t="s">
        <v>13607</v>
      </c>
    </row>
    <row r="5246" spans="1:4" x14ac:dyDescent="0.25">
      <c r="A5246" s="85" t="s">
        <v>13526</v>
      </c>
      <c r="B5246" s="85" t="s">
        <v>17254</v>
      </c>
      <c r="C5246" s="37" t="str">
        <f t="shared" si="82"/>
        <v>V03AXРевеня дланевидного корни</v>
      </c>
      <c r="D5246" s="85" t="s">
        <v>13607</v>
      </c>
    </row>
    <row r="5247" spans="1:4" x14ac:dyDescent="0.25">
      <c r="A5247" s="85" t="s">
        <v>13526</v>
      </c>
      <c r="B5247" s="85" t="s">
        <v>16819</v>
      </c>
      <c r="C5247" s="37" t="str">
        <f t="shared" si="82"/>
        <v>V03AXЛапрот</v>
      </c>
      <c r="D5247" s="85" t="s">
        <v>13607</v>
      </c>
    </row>
    <row r="5248" spans="1:4" x14ac:dyDescent="0.25">
      <c r="A5248" s="85" t="s">
        <v>13526</v>
      </c>
      <c r="B5248" s="85" t="s">
        <v>16916</v>
      </c>
      <c r="C5248" s="37" t="str">
        <f t="shared" si="82"/>
        <v>V03AXМастопан</v>
      </c>
      <c r="D5248" s="85" t="s">
        <v>13607</v>
      </c>
    </row>
    <row r="5249" spans="1:4" x14ac:dyDescent="0.25">
      <c r="A5249" s="85" t="s">
        <v>13526</v>
      </c>
      <c r="B5249" s="85" t="s">
        <v>17541</v>
      </c>
      <c r="C5249" s="37" t="str">
        <f t="shared" si="82"/>
        <v>V03AXФитолякка</v>
      </c>
      <c r="D5249" s="85" t="s">
        <v>13607</v>
      </c>
    </row>
    <row r="5250" spans="1:4" x14ac:dyDescent="0.25">
      <c r="A5250" s="85" t="s">
        <v>13526</v>
      </c>
      <c r="B5250" s="85" t="s">
        <v>16840</v>
      </c>
      <c r="C5250" s="37" t="str">
        <f t="shared" si="82"/>
        <v>V03AXЛедум-ГФ</v>
      </c>
      <c r="D5250" s="85" t="s">
        <v>13607</v>
      </c>
    </row>
    <row r="5251" spans="1:4" x14ac:dyDescent="0.25">
      <c r="A5251" s="85" t="s">
        <v>13526</v>
      </c>
      <c r="B5251" s="85" t="s">
        <v>17542</v>
      </c>
      <c r="C5251" s="37" t="str">
        <f t="shared" si="82"/>
        <v>V03AXФлюорит</v>
      </c>
      <c r="D5251" s="85" t="s">
        <v>13607</v>
      </c>
    </row>
    <row r="5252" spans="1:4" x14ac:dyDescent="0.25">
      <c r="A5252" s="85" t="s">
        <v>13526</v>
      </c>
      <c r="B5252" s="85" t="s">
        <v>16845</v>
      </c>
      <c r="C5252" s="37" t="str">
        <f t="shared" si="82"/>
        <v>V03AXЛептандра</v>
      </c>
      <c r="D5252" s="85" t="s">
        <v>13607</v>
      </c>
    </row>
    <row r="5253" spans="1:4" x14ac:dyDescent="0.25">
      <c r="A5253" s="85" t="s">
        <v>13526</v>
      </c>
      <c r="B5253" s="85" t="s">
        <v>17544</v>
      </c>
      <c r="C5253" s="37" t="str">
        <f t="shared" si="82"/>
        <v>V03AXФормика GL</v>
      </c>
      <c r="D5253" s="85" t="s">
        <v>13607</v>
      </c>
    </row>
    <row r="5254" spans="1:4" x14ac:dyDescent="0.25">
      <c r="A5254" s="85" t="s">
        <v>13526</v>
      </c>
      <c r="B5254" s="85" t="s">
        <v>16848</v>
      </c>
      <c r="C5254" s="37" t="str">
        <f t="shared" si="82"/>
        <v>V03AXЛеспедеца тунберги</v>
      </c>
      <c r="D5254" s="85" t="s">
        <v>13607</v>
      </c>
    </row>
    <row r="5255" spans="1:4" x14ac:dyDescent="0.25">
      <c r="A5255" s="85" t="s">
        <v>13526</v>
      </c>
      <c r="B5255" s="85" t="s">
        <v>17548</v>
      </c>
      <c r="C5255" s="37" t="str">
        <f t="shared" si="82"/>
        <v>V03AXФосфорус</v>
      </c>
      <c r="D5255" s="85" t="s">
        <v>13607</v>
      </c>
    </row>
    <row r="5256" spans="1:4" x14ac:dyDescent="0.25">
      <c r="A5256" s="85" t="s">
        <v>13526</v>
      </c>
      <c r="B5256" s="85" t="s">
        <v>16862</v>
      </c>
      <c r="C5256" s="37" t="str">
        <f t="shared" si="82"/>
        <v>V03AXЛитиум карбоникум</v>
      </c>
      <c r="D5256" s="85" t="s">
        <v>13607</v>
      </c>
    </row>
    <row r="5257" spans="1:4" x14ac:dyDescent="0.25">
      <c r="A5257" s="85" t="s">
        <v>13526</v>
      </c>
      <c r="B5257" s="85" t="s">
        <v>17552</v>
      </c>
      <c r="C5257" s="37" t="str">
        <f t="shared" si="82"/>
        <v>V03AXФукус пузырчатый</v>
      </c>
      <c r="D5257" s="85" t="s">
        <v>13607</v>
      </c>
    </row>
    <row r="5258" spans="1:4" x14ac:dyDescent="0.25">
      <c r="A5258" s="85" t="s">
        <v>13526</v>
      </c>
      <c r="B5258" s="85" t="s">
        <v>16867</v>
      </c>
      <c r="C5258" s="37" t="str">
        <f t="shared" si="82"/>
        <v>V03AXЛобелия инфлата</v>
      </c>
      <c r="D5258" s="85" t="s">
        <v>13607</v>
      </c>
    </row>
    <row r="5259" spans="1:4" x14ac:dyDescent="0.25">
      <c r="A5259" s="85" t="s">
        <v>13526</v>
      </c>
      <c r="B5259" s="85" t="s">
        <v>17581</v>
      </c>
      <c r="C5259" s="37" t="str">
        <f t="shared" si="82"/>
        <v>V03AXХионантус</v>
      </c>
      <c r="D5259" s="85" t="s">
        <v>13607</v>
      </c>
    </row>
    <row r="5260" spans="1:4" x14ac:dyDescent="0.25">
      <c r="A5260" s="85" t="s">
        <v>13526</v>
      </c>
      <c r="B5260" s="85" t="s">
        <v>16870</v>
      </c>
      <c r="C5260" s="37" t="str">
        <f t="shared" si="82"/>
        <v>V03AXЛома Люкс Акнемол</v>
      </c>
      <c r="D5260" s="85" t="s">
        <v>13607</v>
      </c>
    </row>
    <row r="5261" spans="1:4" x14ac:dyDescent="0.25">
      <c r="A5261" s="85" t="s">
        <v>13526</v>
      </c>
      <c r="B5261" s="85" t="s">
        <v>17583</v>
      </c>
      <c r="C5261" s="37" t="str">
        <f t="shared" si="82"/>
        <v>V03AXХлоралгидрат</v>
      </c>
      <c r="D5261" s="85" t="s">
        <v>13607</v>
      </c>
    </row>
    <row r="5262" spans="1:4" x14ac:dyDescent="0.25">
      <c r="A5262" s="85" t="s">
        <v>13526</v>
      </c>
      <c r="B5262" s="85" t="s">
        <v>16873</v>
      </c>
      <c r="C5262" s="37" t="str">
        <f t="shared" si="82"/>
        <v>V03AXЛома Люкс Экземол</v>
      </c>
      <c r="D5262" s="85" t="s">
        <v>13607</v>
      </c>
    </row>
    <row r="5263" spans="1:4" x14ac:dyDescent="0.25">
      <c r="A5263" s="85" t="s">
        <v>13526</v>
      </c>
      <c r="B5263" s="85" t="s">
        <v>17590</v>
      </c>
      <c r="C5263" s="37" t="str">
        <f t="shared" si="82"/>
        <v>V03AXХолеит-ГФ</v>
      </c>
      <c r="D5263" s="85" t="s">
        <v>13607</v>
      </c>
    </row>
    <row r="5264" spans="1:4" x14ac:dyDescent="0.25">
      <c r="A5264" s="85" t="s">
        <v>13526</v>
      </c>
      <c r="B5264" s="85" t="s">
        <v>16880</v>
      </c>
      <c r="C5264" s="37" t="str">
        <f t="shared" si="82"/>
        <v>V03AXЛюффа слабительная</v>
      </c>
      <c r="D5264" s="85" t="s">
        <v>13607</v>
      </c>
    </row>
    <row r="5265" spans="1:4" x14ac:dyDescent="0.25">
      <c r="A5265" s="85" t="s">
        <v>13526</v>
      </c>
      <c r="B5265" s="85" t="s">
        <v>17595</v>
      </c>
      <c r="C5265" s="37" t="str">
        <f t="shared" si="82"/>
        <v>V03AXХолетон-Эдас (Эдас-113)</v>
      </c>
      <c r="D5265" s="85" t="s">
        <v>13607</v>
      </c>
    </row>
    <row r="5266" spans="1:4" x14ac:dyDescent="0.25">
      <c r="A5266" s="85" t="s">
        <v>13526</v>
      </c>
      <c r="B5266" s="85" t="s">
        <v>16883</v>
      </c>
      <c r="C5266" s="37" t="str">
        <f t="shared" si="82"/>
        <v>V03AXЛямблиосан</v>
      </c>
      <c r="D5266" s="85" t="s">
        <v>13607</v>
      </c>
    </row>
    <row r="5267" spans="1:4" x14ac:dyDescent="0.25">
      <c r="A5267" s="85" t="s">
        <v>13526</v>
      </c>
      <c r="B5267" s="85" t="s">
        <v>17602</v>
      </c>
      <c r="C5267" s="37" t="str">
        <f t="shared" si="82"/>
        <v>V03AXЦефалис-Эдас (Эдас-109)</v>
      </c>
      <c r="D5267" s="85" t="s">
        <v>13607</v>
      </c>
    </row>
    <row r="5268" spans="1:4" x14ac:dyDescent="0.25">
      <c r="A5268" s="85" t="s">
        <v>13526</v>
      </c>
      <c r="B5268" s="85" t="s">
        <v>17607</v>
      </c>
      <c r="C5268" s="37" t="str">
        <f t="shared" si="82"/>
        <v>V03AXЦикламен</v>
      </c>
      <c r="D5268" s="85" t="s">
        <v>13607</v>
      </c>
    </row>
    <row r="5269" spans="1:4" x14ac:dyDescent="0.25">
      <c r="A5269" s="85" t="s">
        <v>13526</v>
      </c>
      <c r="B5269" s="85" t="s">
        <v>16907</v>
      </c>
      <c r="C5269" s="37" t="str">
        <f t="shared" si="82"/>
        <v>V03AXМаргаритка многолетняя</v>
      </c>
      <c r="D5269" s="85" t="s">
        <v>13607</v>
      </c>
    </row>
    <row r="5270" spans="1:4" x14ac:dyDescent="0.25">
      <c r="A5270" s="85" t="s">
        <v>13526</v>
      </c>
      <c r="B5270" s="85" t="s">
        <v>17628</v>
      </c>
      <c r="C5270" s="37" t="str">
        <f t="shared" si="82"/>
        <v>V03AXЦистоит-ГФ</v>
      </c>
      <c r="D5270" s="85" t="s">
        <v>13607</v>
      </c>
    </row>
    <row r="5271" spans="1:4" x14ac:dyDescent="0.25">
      <c r="A5271" s="85" t="s">
        <v>13526</v>
      </c>
      <c r="B5271" s="85" t="s">
        <v>16911</v>
      </c>
      <c r="C5271" s="37" t="str">
        <f t="shared" si="82"/>
        <v>V03AXМастиол Эдас-127</v>
      </c>
      <c r="D5271" s="85" t="s">
        <v>13607</v>
      </c>
    </row>
    <row r="5272" spans="1:4" x14ac:dyDescent="0.25">
      <c r="A5272" s="85" t="s">
        <v>13526</v>
      </c>
      <c r="B5272" s="85" t="s">
        <v>17629</v>
      </c>
      <c r="C5272" s="37" t="str">
        <f t="shared" si="82"/>
        <v>V03AXЦистус</v>
      </c>
      <c r="D5272" s="85" t="s">
        <v>13607</v>
      </c>
    </row>
    <row r="5273" spans="1:4" x14ac:dyDescent="0.25">
      <c r="A5273" s="85" t="s">
        <v>13526</v>
      </c>
      <c r="B5273" s="85" t="s">
        <v>16922</v>
      </c>
      <c r="C5273" s="37" t="str">
        <f t="shared" si="82"/>
        <v>V03AXМедоррхинум</v>
      </c>
      <c r="D5273" s="85" t="s">
        <v>13607</v>
      </c>
    </row>
    <row r="5274" spans="1:4" x14ac:dyDescent="0.25">
      <c r="A5274" s="85" t="s">
        <v>13526</v>
      </c>
      <c r="B5274" s="85" t="s">
        <v>17630</v>
      </c>
      <c r="C5274" s="37" t="str">
        <f t="shared" si="82"/>
        <v>V03AXЦистус канаденсис</v>
      </c>
      <c r="D5274" s="85" t="s">
        <v>13607</v>
      </c>
    </row>
    <row r="5275" spans="1:4" x14ac:dyDescent="0.25">
      <c r="A5275" s="85" t="s">
        <v>13526</v>
      </c>
      <c r="B5275" s="85" t="s">
        <v>16923</v>
      </c>
      <c r="C5275" s="37" t="str">
        <f t="shared" si="82"/>
        <v>V03AXМедь металлическая</v>
      </c>
      <c r="D5275" s="85" t="s">
        <v>13607</v>
      </c>
    </row>
    <row r="5276" spans="1:4" x14ac:dyDescent="0.25">
      <c r="A5276" s="85" t="s">
        <v>13526</v>
      </c>
      <c r="B5276" s="85" t="s">
        <v>17637</v>
      </c>
      <c r="C5276" s="37" t="str">
        <f t="shared" si="82"/>
        <v>V03AXЦициа золотистая</v>
      </c>
      <c r="D5276" s="85" t="s">
        <v>13607</v>
      </c>
    </row>
    <row r="5277" spans="1:4" x14ac:dyDescent="0.25">
      <c r="A5277" s="85" t="s">
        <v>13526</v>
      </c>
      <c r="B5277" s="85" t="s">
        <v>16930</v>
      </c>
      <c r="C5277" s="37" t="str">
        <f t="shared" si="82"/>
        <v>V03AXМеналгон-Эдас (Эдас-139)</v>
      </c>
      <c r="D5277" s="85" t="s">
        <v>13607</v>
      </c>
    </row>
    <row r="5278" spans="1:4" x14ac:dyDescent="0.25">
      <c r="A5278" s="85" t="s">
        <v>13526</v>
      </c>
      <c r="B5278" s="85" t="s">
        <v>17645</v>
      </c>
      <c r="C5278" s="37" t="str">
        <f t="shared" si="82"/>
        <v>V03AXЧилибуха Игнация</v>
      </c>
      <c r="D5278" s="85" t="s">
        <v>13607</v>
      </c>
    </row>
    <row r="5279" spans="1:4" x14ac:dyDescent="0.25">
      <c r="A5279" s="85" t="s">
        <v>13526</v>
      </c>
      <c r="B5279" s="85" t="s">
        <v>16931</v>
      </c>
      <c r="C5279" s="37" t="str">
        <f t="shared" si="82"/>
        <v>V03AXМеналгон-Эдас (Эдас-939)</v>
      </c>
      <c r="D5279" s="85" t="s">
        <v>13607</v>
      </c>
    </row>
    <row r="5280" spans="1:4" x14ac:dyDescent="0.25">
      <c r="A5280" s="85" t="s">
        <v>13526</v>
      </c>
      <c r="B5280" s="85" t="s">
        <v>17646</v>
      </c>
      <c r="C5280" s="37" t="str">
        <f t="shared" si="82"/>
        <v>V03AXЧилибуха рвотная</v>
      </c>
      <c r="D5280" s="85" t="s">
        <v>13607</v>
      </c>
    </row>
    <row r="5281" spans="1:4" x14ac:dyDescent="0.25">
      <c r="A5281" s="85" t="s">
        <v>13526</v>
      </c>
      <c r="B5281" s="85" t="s">
        <v>16933</v>
      </c>
      <c r="C5281" s="37" t="str">
        <f t="shared" si="82"/>
        <v>V03AXМениантес</v>
      </c>
      <c r="D5281" s="85" t="s">
        <v>13607</v>
      </c>
    </row>
    <row r="5282" spans="1:4" x14ac:dyDescent="0.25">
      <c r="A5282" s="85" t="s">
        <v>13526</v>
      </c>
      <c r="B5282" s="85" t="s">
        <v>17648</v>
      </c>
      <c r="C5282" s="37" t="str">
        <f t="shared" si="82"/>
        <v>V03AXЧилибухи семя</v>
      </c>
      <c r="D5282" s="85" t="s">
        <v>13607</v>
      </c>
    </row>
    <row r="5283" spans="1:4" x14ac:dyDescent="0.25">
      <c r="A5283" s="85" t="s">
        <v>13526</v>
      </c>
      <c r="B5283" s="85" t="s">
        <v>16942</v>
      </c>
      <c r="C5283" s="37" t="str">
        <f t="shared" si="82"/>
        <v>V03AXМеркуриус дульцис</v>
      </c>
      <c r="D5283" s="85" t="s">
        <v>13607</v>
      </c>
    </row>
    <row r="5284" spans="1:4" x14ac:dyDescent="0.25">
      <c r="A5284" s="85" t="s">
        <v>13526</v>
      </c>
      <c r="B5284" s="85" t="s">
        <v>16918</v>
      </c>
      <c r="C5284" s="37" t="str">
        <f t="shared" si="82"/>
        <v>V03AXМасторегулан</v>
      </c>
      <c r="D5284" s="85" t="s">
        <v>13607</v>
      </c>
    </row>
    <row r="5285" spans="1:4" x14ac:dyDescent="0.25">
      <c r="A5285" s="85" t="s">
        <v>13526</v>
      </c>
      <c r="B5285" s="85" t="s">
        <v>16924</v>
      </c>
      <c r="C5285" s="37" t="str">
        <f t="shared" si="82"/>
        <v>V03AXМезереум</v>
      </c>
      <c r="D5285" s="85" t="s">
        <v>13607</v>
      </c>
    </row>
    <row r="5286" spans="1:4" x14ac:dyDescent="0.25">
      <c r="A5286" s="85" t="s">
        <v>13526</v>
      </c>
      <c r="B5286" s="85" t="s">
        <v>17649</v>
      </c>
      <c r="C5286" s="37" t="str">
        <f t="shared" si="82"/>
        <v>V03AXЧилибухи экстракт сухой</v>
      </c>
      <c r="D5286" s="85" t="s">
        <v>13607</v>
      </c>
    </row>
    <row r="5287" spans="1:4" x14ac:dyDescent="0.25">
      <c r="A5287" s="85" t="s">
        <v>13526</v>
      </c>
      <c r="B5287" s="85" t="s">
        <v>16925</v>
      </c>
      <c r="C5287" s="37" t="str">
        <f t="shared" si="82"/>
        <v>V03AXМелилотус</v>
      </c>
      <c r="D5287" s="85" t="s">
        <v>13607</v>
      </c>
    </row>
    <row r="5288" spans="1:4" x14ac:dyDescent="0.25">
      <c r="A5288" s="85" t="s">
        <v>13526</v>
      </c>
      <c r="B5288" s="85" t="s">
        <v>17657</v>
      </c>
      <c r="C5288" s="37" t="str">
        <f t="shared" si="82"/>
        <v>V03AXШалфея эфиопского трава</v>
      </c>
      <c r="D5288" s="85" t="s">
        <v>13607</v>
      </c>
    </row>
    <row r="5289" spans="1:4" x14ac:dyDescent="0.25">
      <c r="A5289" s="85" t="s">
        <v>13526</v>
      </c>
      <c r="B5289" s="85" t="s">
        <v>16926</v>
      </c>
      <c r="C5289" s="37" t="str">
        <f t="shared" si="82"/>
        <v>V03AXМелилотус оффициналис</v>
      </c>
      <c r="D5289" s="85" t="s">
        <v>13607</v>
      </c>
    </row>
    <row r="5290" spans="1:4" x14ac:dyDescent="0.25">
      <c r="A5290" s="85" t="s">
        <v>13526</v>
      </c>
      <c r="B5290" s="85" t="s">
        <v>17658</v>
      </c>
      <c r="C5290" s="37" t="str">
        <f t="shared" si="82"/>
        <v>V03AXШвеф-Хель</v>
      </c>
      <c r="D5290" s="85" t="s">
        <v>13607</v>
      </c>
    </row>
    <row r="5291" spans="1:4" x14ac:dyDescent="0.25">
      <c r="A5291" s="85" t="s">
        <v>13526</v>
      </c>
      <c r="B5291" s="85" t="s">
        <v>16929</v>
      </c>
      <c r="C5291" s="37" t="str">
        <f t="shared" si="82"/>
        <v>V03AXМемория</v>
      </c>
      <c r="D5291" s="85" t="s">
        <v>13607</v>
      </c>
    </row>
    <row r="5292" spans="1:4" x14ac:dyDescent="0.25">
      <c r="A5292" s="85" t="s">
        <v>13526</v>
      </c>
      <c r="B5292" s="85" t="s">
        <v>17664</v>
      </c>
      <c r="C5292" s="37" t="str">
        <f t="shared" si="82"/>
        <v>V03AXЩитовит-Эдас (Эдас-142)</v>
      </c>
      <c r="D5292" s="85" t="s">
        <v>13607</v>
      </c>
    </row>
    <row r="5293" spans="1:4" x14ac:dyDescent="0.25">
      <c r="A5293" s="85" t="s">
        <v>13526</v>
      </c>
      <c r="B5293" s="85" t="s">
        <v>16932</v>
      </c>
      <c r="C5293" s="37" t="str">
        <f t="shared" ref="C5293:C5356" si="83">CONCATENATE(A5293,B5293)</f>
        <v>V03AXМенальгин</v>
      </c>
      <c r="D5293" s="85" t="s">
        <v>13607</v>
      </c>
    </row>
    <row r="5294" spans="1:4" x14ac:dyDescent="0.25">
      <c r="A5294" s="85" t="s">
        <v>13526</v>
      </c>
      <c r="B5294" s="85" t="s">
        <v>17669</v>
      </c>
      <c r="C5294" s="37" t="str">
        <f t="shared" si="83"/>
        <v>V03AXЭвкомии кора</v>
      </c>
      <c r="D5294" s="85" t="s">
        <v>13607</v>
      </c>
    </row>
    <row r="5295" spans="1:4" x14ac:dyDescent="0.25">
      <c r="A5295" s="85" t="s">
        <v>13526</v>
      </c>
      <c r="B5295" s="85" t="s">
        <v>16939</v>
      </c>
      <c r="C5295" s="37" t="str">
        <f t="shared" si="83"/>
        <v>V03AXМеркур Эдас-934</v>
      </c>
      <c r="D5295" s="85" t="s">
        <v>13607</v>
      </c>
    </row>
    <row r="5296" spans="1:4" x14ac:dyDescent="0.25">
      <c r="A5296" s="85" t="s">
        <v>13526</v>
      </c>
      <c r="B5296" s="85" t="s">
        <v>17687</v>
      </c>
      <c r="C5296" s="37" t="str">
        <f t="shared" si="83"/>
        <v>V03AXЭрингиум</v>
      </c>
      <c r="D5296" s="85" t="s">
        <v>13607</v>
      </c>
    </row>
    <row r="5297" spans="1:4" x14ac:dyDescent="0.25">
      <c r="A5297" s="85" t="s">
        <v>13526</v>
      </c>
      <c r="B5297" s="85" t="s">
        <v>16940</v>
      </c>
      <c r="C5297" s="37" t="str">
        <f t="shared" si="83"/>
        <v>V03AXМеркуриус бииодатус</v>
      </c>
      <c r="D5297" s="85" t="s">
        <v>13607</v>
      </c>
    </row>
    <row r="5298" spans="1:4" x14ac:dyDescent="0.25">
      <c r="A5298" s="85" t="s">
        <v>13526</v>
      </c>
      <c r="B5298" s="85" t="s">
        <v>17691</v>
      </c>
      <c r="C5298" s="37" t="str">
        <f t="shared" si="83"/>
        <v>V03AXЭскулюс-ГФ</v>
      </c>
      <c r="D5298" s="85" t="s">
        <v>13607</v>
      </c>
    </row>
    <row r="5299" spans="1:4" x14ac:dyDescent="0.25">
      <c r="A5299" s="85" t="s">
        <v>13526</v>
      </c>
      <c r="B5299" s="85" t="s">
        <v>16955</v>
      </c>
      <c r="C5299" s="37" t="str">
        <f t="shared" si="83"/>
        <v>V03AXМиллефолиум</v>
      </c>
      <c r="D5299" s="85" t="s">
        <v>13607</v>
      </c>
    </row>
    <row r="5300" spans="1:4" x14ac:dyDescent="0.25">
      <c r="A5300" s="85" t="s">
        <v>13526</v>
      </c>
      <c r="B5300" s="85" t="s">
        <v>17692</v>
      </c>
      <c r="C5300" s="37" t="str">
        <f t="shared" si="83"/>
        <v>V03AXЭскулюс-цито</v>
      </c>
      <c r="D5300" s="85" t="s">
        <v>13607</v>
      </c>
    </row>
    <row r="5301" spans="1:4" x14ac:dyDescent="0.25">
      <c r="A5301" s="85" t="s">
        <v>13526</v>
      </c>
      <c r="B5301" s="85" t="s">
        <v>16956</v>
      </c>
      <c r="C5301" s="37" t="str">
        <f t="shared" si="83"/>
        <v>V03AXМимоза</v>
      </c>
      <c r="D5301" s="85" t="s">
        <v>13607</v>
      </c>
    </row>
    <row r="5302" spans="1:4" x14ac:dyDescent="0.25">
      <c r="A5302" s="85" t="s">
        <v>13526</v>
      </c>
      <c r="B5302" s="85" t="s">
        <v>17693</v>
      </c>
      <c r="C5302" s="37" t="str">
        <f t="shared" si="83"/>
        <v>V03AXЭтуза</v>
      </c>
      <c r="D5302" s="85" t="s">
        <v>13607</v>
      </c>
    </row>
    <row r="5303" spans="1:4" x14ac:dyDescent="0.25">
      <c r="A5303" s="85" t="s">
        <v>13526</v>
      </c>
      <c r="B5303" s="85" t="s">
        <v>16957</v>
      </c>
      <c r="C5303" s="37" t="str">
        <f t="shared" si="83"/>
        <v>V03AXМимозы стыдливой лист свежий</v>
      </c>
      <c r="D5303" s="85" t="s">
        <v>13607</v>
      </c>
    </row>
    <row r="5304" spans="1:4" x14ac:dyDescent="0.25">
      <c r="A5304" s="85" t="s">
        <v>13526</v>
      </c>
      <c r="B5304" s="85" t="s">
        <v>17699</v>
      </c>
      <c r="C5304" s="37" t="str">
        <f t="shared" si="83"/>
        <v>V03AXЭуспонгия оффициналис (Спонгия)</v>
      </c>
      <c r="D5304" s="85" t="s">
        <v>13607</v>
      </c>
    </row>
    <row r="5305" spans="1:4" ht="30" x14ac:dyDescent="0.25">
      <c r="A5305" s="85" t="s">
        <v>13526</v>
      </c>
      <c r="B5305" s="85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5" t="s">
        <v>13607</v>
      </c>
    </row>
    <row r="5306" spans="1:4" x14ac:dyDescent="0.25">
      <c r="A5306" s="85" t="s">
        <v>13526</v>
      </c>
      <c r="B5306" s="85" t="s">
        <v>17702</v>
      </c>
      <c r="C5306" s="37" t="str">
        <f t="shared" si="83"/>
        <v>V03AXЭуфразия</v>
      </c>
      <c r="D5306" s="85" t="s">
        <v>13607</v>
      </c>
    </row>
    <row r="5307" spans="1:4" ht="30" x14ac:dyDescent="0.25">
      <c r="A5307" s="85" t="s">
        <v>13526</v>
      </c>
      <c r="B5307" s="85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5" t="s">
        <v>13607</v>
      </c>
    </row>
    <row r="5308" spans="1:4" x14ac:dyDescent="0.25">
      <c r="A5308" s="85" t="s">
        <v>13526</v>
      </c>
      <c r="B5308" s="85" t="s">
        <v>17720</v>
      </c>
      <c r="C5308" s="37" t="str">
        <f t="shared" si="83"/>
        <v>V03AXЯлапа</v>
      </c>
      <c r="D5308" s="85" t="s">
        <v>13607</v>
      </c>
    </row>
    <row r="5309" spans="1:4" x14ac:dyDescent="0.25">
      <c r="A5309" s="85" t="s">
        <v>13526</v>
      </c>
      <c r="B5309" s="85" t="s">
        <v>16996</v>
      </c>
      <c r="C5309" s="37" t="str">
        <f t="shared" si="83"/>
        <v>V03AXМурекс пурпуреус</v>
      </c>
      <c r="D5309" s="85" t="s">
        <v>13607</v>
      </c>
    </row>
    <row r="5310" spans="1:4" x14ac:dyDescent="0.25">
      <c r="A5310" s="85" t="s">
        <v>13526</v>
      </c>
      <c r="B5310" s="85" t="s">
        <v>17721</v>
      </c>
      <c r="C5310" s="37" t="str">
        <f t="shared" si="83"/>
        <v>V03AXЯснотка белая</v>
      </c>
      <c r="D5310" s="85" t="s">
        <v>13607</v>
      </c>
    </row>
    <row r="5311" spans="1:4" x14ac:dyDescent="0.25">
      <c r="A5311" s="85" t="s">
        <v>13526</v>
      </c>
      <c r="B5311" s="85" t="s">
        <v>16997</v>
      </c>
      <c r="C5311" s="37" t="str">
        <f t="shared" si="83"/>
        <v>V03AXМыльный белый туркестанский корень дробленный</v>
      </c>
      <c r="D5311" s="85" t="s">
        <v>13607</v>
      </c>
    </row>
    <row r="5312" spans="1:4" x14ac:dyDescent="0.25">
      <c r="A5312" s="85" t="s">
        <v>13526</v>
      </c>
      <c r="B5312" s="85" t="s">
        <v>17722</v>
      </c>
      <c r="C5312" s="37" t="str">
        <f t="shared" si="83"/>
        <v>V03AXЯтрофа</v>
      </c>
      <c r="D5312" s="85" t="s">
        <v>13607</v>
      </c>
    </row>
    <row r="5313" spans="1:4" x14ac:dyDescent="0.25">
      <c r="A5313" s="85" t="s">
        <v>13526</v>
      </c>
      <c r="B5313" s="85" t="s">
        <v>16948</v>
      </c>
      <c r="C5313" s="37" t="str">
        <f t="shared" si="83"/>
        <v>V03AXМеркур-плюс</v>
      </c>
      <c r="D5313" s="85" t="s">
        <v>13607</v>
      </c>
    </row>
    <row r="5314" spans="1:4" x14ac:dyDescent="0.25">
      <c r="A5314" s="85" t="s">
        <v>13526</v>
      </c>
      <c r="B5314" s="85" t="s">
        <v>15988</v>
      </c>
      <c r="C5314" s="37" t="str">
        <f t="shared" si="83"/>
        <v>V03AXАбиес нигра</v>
      </c>
      <c r="D5314" s="85" t="s">
        <v>13607</v>
      </c>
    </row>
    <row r="5315" spans="1:4" x14ac:dyDescent="0.25">
      <c r="A5315" s="85" t="s">
        <v>13526</v>
      </c>
      <c r="B5315" s="85" t="s">
        <v>15998</v>
      </c>
      <c r="C5315" s="37" t="str">
        <f t="shared" si="83"/>
        <v>V03AXАвиоплант</v>
      </c>
      <c r="D5315" s="85" t="s">
        <v>13607</v>
      </c>
    </row>
    <row r="5316" spans="1:4" x14ac:dyDescent="0.25">
      <c r="A5316" s="85" t="s">
        <v>13526</v>
      </c>
      <c r="B5316" s="85" t="s">
        <v>15990</v>
      </c>
      <c r="C5316" s="37" t="str">
        <f t="shared" si="83"/>
        <v>V03AXАбсинтиум</v>
      </c>
      <c r="D5316" s="85" t="s">
        <v>13607</v>
      </c>
    </row>
    <row r="5317" spans="1:4" x14ac:dyDescent="0.25">
      <c r="A5317" s="85" t="s">
        <v>13526</v>
      </c>
      <c r="B5317" s="85" t="s">
        <v>15989</v>
      </c>
      <c r="C5317" s="37" t="str">
        <f t="shared" si="83"/>
        <v>V03AXАбротанум</v>
      </c>
      <c r="D5317" s="85" t="s">
        <v>13607</v>
      </c>
    </row>
    <row r="5318" spans="1:4" x14ac:dyDescent="0.25">
      <c r="A5318" s="85" t="s">
        <v>13526</v>
      </c>
      <c r="B5318" s="85" t="s">
        <v>16004</v>
      </c>
      <c r="C5318" s="37" t="str">
        <f t="shared" si="83"/>
        <v>V03AXАгарикус эметикус</v>
      </c>
      <c r="D5318" s="85" t="s">
        <v>13607</v>
      </c>
    </row>
    <row r="5319" spans="1:4" x14ac:dyDescent="0.25">
      <c r="A5319" s="85" t="s">
        <v>13526</v>
      </c>
      <c r="B5319" s="85" t="s">
        <v>15999</v>
      </c>
      <c r="C5319" s="37" t="str">
        <f t="shared" si="83"/>
        <v>V03AXАврана трава</v>
      </c>
      <c r="D5319" s="85" t="s">
        <v>13607</v>
      </c>
    </row>
    <row r="5320" spans="1:4" x14ac:dyDescent="0.25">
      <c r="A5320" s="85" t="s">
        <v>13526</v>
      </c>
      <c r="B5320" s="85" t="s">
        <v>16216</v>
      </c>
      <c r="C5320" s="37" t="str">
        <f t="shared" si="83"/>
        <v>V03AXБадяга комп</v>
      </c>
      <c r="D5320" s="85" t="s">
        <v>13607</v>
      </c>
    </row>
    <row r="5321" spans="1:4" x14ac:dyDescent="0.25">
      <c r="A5321" s="85" t="s">
        <v>13526</v>
      </c>
      <c r="B5321" s="85" t="s">
        <v>16206</v>
      </c>
      <c r="C5321" s="37" t="str">
        <f t="shared" si="83"/>
        <v>V03AXАцидум С</v>
      </c>
      <c r="D5321" s="85" t="s">
        <v>13607</v>
      </c>
    </row>
    <row r="5322" spans="1:4" x14ac:dyDescent="0.25">
      <c r="A5322" s="85" t="s">
        <v>13526</v>
      </c>
      <c r="B5322" s="85" t="s">
        <v>16205</v>
      </c>
      <c r="C5322" s="37" t="str">
        <f t="shared" si="83"/>
        <v>V03AXАцидум пикриникум</v>
      </c>
      <c r="D5322" s="85" t="s">
        <v>13607</v>
      </c>
    </row>
    <row r="5323" spans="1:4" x14ac:dyDescent="0.25">
      <c r="A5323" s="85" t="s">
        <v>13526</v>
      </c>
      <c r="B5323" s="85" t="s">
        <v>16203</v>
      </c>
      <c r="C5323" s="37" t="str">
        <f t="shared" si="83"/>
        <v>V03AXАцидум нитрикум</v>
      </c>
      <c r="D5323" s="85" t="s">
        <v>13607</v>
      </c>
    </row>
    <row r="5324" spans="1:4" x14ac:dyDescent="0.25">
      <c r="A5324" s="85" t="s">
        <v>13526</v>
      </c>
      <c r="B5324" s="85" t="s">
        <v>16192</v>
      </c>
      <c r="C5324" s="37" t="str">
        <f t="shared" si="83"/>
        <v>V03AXАфлубин-Назе</v>
      </c>
      <c r="D5324" s="85" t="s">
        <v>13607</v>
      </c>
    </row>
    <row r="5325" spans="1:4" x14ac:dyDescent="0.25">
      <c r="A5325" s="85" t="s">
        <v>13526</v>
      </c>
      <c r="B5325" s="85" t="s">
        <v>16189</v>
      </c>
      <c r="C5325" s="37" t="str">
        <f t="shared" si="83"/>
        <v>V03AXАурум-плюс</v>
      </c>
      <c r="D5325" s="85" t="s">
        <v>13607</v>
      </c>
    </row>
    <row r="5326" spans="1:4" x14ac:dyDescent="0.25">
      <c r="A5326" s="85" t="s">
        <v>13526</v>
      </c>
      <c r="B5326" s="85" t="s">
        <v>16218</v>
      </c>
      <c r="C5326" s="37" t="str">
        <f t="shared" si="83"/>
        <v>V03AXБаптизия</v>
      </c>
      <c r="D5326" s="85" t="s">
        <v>13607</v>
      </c>
    </row>
    <row r="5327" spans="1:4" x14ac:dyDescent="0.25">
      <c r="A5327" s="85" t="s">
        <v>13526</v>
      </c>
      <c r="B5327" s="85" t="s">
        <v>16183</v>
      </c>
      <c r="C5327" s="37" t="str">
        <f t="shared" si="83"/>
        <v>V03AXАурум йодатум</v>
      </c>
      <c r="D5327" s="85" t="s">
        <v>13607</v>
      </c>
    </row>
    <row r="5328" spans="1:4" x14ac:dyDescent="0.25">
      <c r="A5328" s="85" t="s">
        <v>13526</v>
      </c>
      <c r="B5328" s="85" t="s">
        <v>16177</v>
      </c>
      <c r="C5328" s="37" t="str">
        <f t="shared" si="83"/>
        <v>V03AXАстрагала шерстистоцветкового трава</v>
      </c>
      <c r="D5328" s="85" t="s">
        <v>13607</v>
      </c>
    </row>
    <row r="5329" spans="1:4" x14ac:dyDescent="0.25">
      <c r="A5329" s="85" t="s">
        <v>13526</v>
      </c>
      <c r="B5329" s="85" t="s">
        <v>16156</v>
      </c>
      <c r="C5329" s="37" t="str">
        <f t="shared" si="83"/>
        <v>V03AXАртемизия</v>
      </c>
      <c r="D5329" s="85" t="s">
        <v>13607</v>
      </c>
    </row>
    <row r="5330" spans="1:4" x14ac:dyDescent="0.25">
      <c r="A5330" s="85" t="s">
        <v>13526</v>
      </c>
      <c r="B5330" s="85" t="s">
        <v>16144</v>
      </c>
      <c r="C5330" s="37" t="str">
        <f t="shared" si="83"/>
        <v>V03AXАрнес Эдас-203</v>
      </c>
      <c r="D5330" s="85" t="s">
        <v>13607</v>
      </c>
    </row>
    <row r="5331" spans="1:4" x14ac:dyDescent="0.25">
      <c r="A5331" s="85" t="s">
        <v>13526</v>
      </c>
      <c r="B5331" s="85" t="s">
        <v>16142</v>
      </c>
      <c r="C5331" s="37" t="str">
        <f t="shared" si="83"/>
        <v>V03AXАрнаур Эдас-138</v>
      </c>
      <c r="D5331" s="85" t="s">
        <v>13607</v>
      </c>
    </row>
    <row r="5332" spans="1:4" x14ac:dyDescent="0.25">
      <c r="A5332" s="85" t="s">
        <v>13526</v>
      </c>
      <c r="B5332" s="85" t="s">
        <v>16141</v>
      </c>
      <c r="C5332" s="37" t="str">
        <f t="shared" si="83"/>
        <v>V03AXАрктиум лаппа</v>
      </c>
      <c r="D5332" s="85" t="s">
        <v>13607</v>
      </c>
    </row>
    <row r="5333" spans="1:4" x14ac:dyDescent="0.25">
      <c r="A5333" s="85" t="s">
        <v>13526</v>
      </c>
      <c r="B5333" s="85" t="s">
        <v>16137</v>
      </c>
      <c r="C5333" s="37" t="str">
        <f t="shared" si="83"/>
        <v>V03AXАргентум/Берберис композитум</v>
      </c>
      <c r="D5333" s="85" t="s">
        <v>13607</v>
      </c>
    </row>
    <row r="5334" spans="1:4" x14ac:dyDescent="0.25">
      <c r="A5334" s="85" t="s">
        <v>13526</v>
      </c>
      <c r="B5334" s="85" t="s">
        <v>16132</v>
      </c>
      <c r="C5334" s="37" t="str">
        <f t="shared" si="83"/>
        <v>V03AXАранея диадема</v>
      </c>
      <c r="D5334" s="85" t="s">
        <v>13607</v>
      </c>
    </row>
    <row r="5335" spans="1:4" ht="75" x14ac:dyDescent="0.25">
      <c r="A5335" s="85" t="s">
        <v>13526</v>
      </c>
      <c r="B5335" s="85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5" t="s">
        <v>13607</v>
      </c>
    </row>
    <row r="5336" spans="1:4" x14ac:dyDescent="0.25">
      <c r="A5336" s="85" t="s">
        <v>13526</v>
      </c>
      <c r="B5336" s="85" t="s">
        <v>16121</v>
      </c>
      <c r="C5336" s="37" t="str">
        <f t="shared" si="83"/>
        <v>V03AXАпис</v>
      </c>
      <c r="D5336" s="85" t="s">
        <v>13607</v>
      </c>
    </row>
    <row r="5337" spans="1:4" x14ac:dyDescent="0.25">
      <c r="A5337" s="85" t="s">
        <v>13526</v>
      </c>
      <c r="B5337" s="85" t="s">
        <v>16120</v>
      </c>
      <c r="C5337" s="37" t="str">
        <f t="shared" si="83"/>
        <v>V03AXАпатит</v>
      </c>
      <c r="D5337" s="85" t="s">
        <v>13607</v>
      </c>
    </row>
    <row r="5338" spans="1:4" ht="45" x14ac:dyDescent="0.25">
      <c r="A5338" s="85" t="s">
        <v>13526</v>
      </c>
      <c r="B5338" s="85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5" t="s">
        <v>13607</v>
      </c>
    </row>
    <row r="5339" spans="1:4" x14ac:dyDescent="0.25">
      <c r="A5339" s="85" t="s">
        <v>13526</v>
      </c>
      <c r="B5339" s="85" t="s">
        <v>16112</v>
      </c>
      <c r="C5339" s="37" t="str">
        <f t="shared" si="83"/>
        <v>V03AXАнтимонит</v>
      </c>
      <c r="D5339" s="85" t="s">
        <v>13607</v>
      </c>
    </row>
    <row r="5340" spans="1:4" x14ac:dyDescent="0.25">
      <c r="A5340" s="85" t="s">
        <v>13526</v>
      </c>
      <c r="B5340" s="85" t="s">
        <v>16090</v>
      </c>
      <c r="C5340" s="37" t="str">
        <f t="shared" si="83"/>
        <v>V03AXАнакардий западный, Кешью</v>
      </c>
      <c r="D5340" s="85" t="s">
        <v>13607</v>
      </c>
    </row>
    <row r="5341" spans="1:4" x14ac:dyDescent="0.25">
      <c r="A5341" s="85" t="s">
        <v>13526</v>
      </c>
      <c r="B5341" s="85" t="s">
        <v>16100</v>
      </c>
      <c r="C5341" s="37" t="str">
        <f t="shared" si="83"/>
        <v>V03AXАнгустура</v>
      </c>
      <c r="D5341" s="85" t="s">
        <v>13607</v>
      </c>
    </row>
    <row r="5342" spans="1:4" x14ac:dyDescent="0.25">
      <c r="A5342" s="85" t="s">
        <v>13526</v>
      </c>
      <c r="B5342" s="85" t="s">
        <v>16082</v>
      </c>
      <c r="C5342" s="37" t="str">
        <f t="shared" si="83"/>
        <v>V03AXАммония броматум</v>
      </c>
      <c r="D5342" s="85" t="s">
        <v>13607</v>
      </c>
    </row>
    <row r="5343" spans="1:4" x14ac:dyDescent="0.25">
      <c r="A5343" s="85" t="s">
        <v>13526</v>
      </c>
      <c r="B5343" s="85" t="s">
        <v>16076</v>
      </c>
      <c r="C5343" s="37" t="str">
        <f t="shared" si="83"/>
        <v>V03AXАммониум броматум</v>
      </c>
      <c r="D5343" s="85" t="s">
        <v>13607</v>
      </c>
    </row>
    <row r="5344" spans="1:4" x14ac:dyDescent="0.25">
      <c r="A5344" s="85" t="s">
        <v>13526</v>
      </c>
      <c r="B5344" s="85" t="s">
        <v>16079</v>
      </c>
      <c r="C5344" s="37" t="str">
        <f t="shared" si="83"/>
        <v>V03AXАммониум хлоратум</v>
      </c>
      <c r="D5344" s="85" t="s">
        <v>13607</v>
      </c>
    </row>
    <row r="5345" spans="1:4" x14ac:dyDescent="0.25">
      <c r="A5345" s="85" t="s">
        <v>13526</v>
      </c>
      <c r="B5345" s="85" t="s">
        <v>16032</v>
      </c>
      <c r="C5345" s="37" t="str">
        <f t="shared" si="83"/>
        <v>V03AXАкнесан</v>
      </c>
      <c r="D5345" s="85" t="s">
        <v>13607</v>
      </c>
    </row>
    <row r="5346" spans="1:4" x14ac:dyDescent="0.25">
      <c r="A5346" s="85" t="s">
        <v>13526</v>
      </c>
      <c r="B5346" s="85" t="s">
        <v>16007</v>
      </c>
      <c r="C5346" s="37" t="str">
        <f t="shared" si="83"/>
        <v>V03AXАгнус-плюс</v>
      </c>
      <c r="D5346" s="85" t="s">
        <v>13607</v>
      </c>
    </row>
    <row r="5347" spans="1:4" x14ac:dyDescent="0.25">
      <c r="A5347" s="85" t="s">
        <v>13526</v>
      </c>
      <c r="B5347" s="85" t="s">
        <v>16045</v>
      </c>
      <c r="C5347" s="37" t="str">
        <f t="shared" si="83"/>
        <v>V03AXАлкобел</v>
      </c>
      <c r="D5347" s="85" t="s">
        <v>13607</v>
      </c>
    </row>
    <row r="5348" spans="1:4" x14ac:dyDescent="0.25">
      <c r="A5348" s="85" t="s">
        <v>13526</v>
      </c>
      <c r="B5348" s="85" t="s">
        <v>16071</v>
      </c>
      <c r="C5348" s="37" t="str">
        <f t="shared" si="83"/>
        <v>V03AXАмбра гризеа (Амбра)</v>
      </c>
      <c r="D5348" s="85" t="s">
        <v>13607</v>
      </c>
    </row>
    <row r="5349" spans="1:4" x14ac:dyDescent="0.25">
      <c r="A5349" s="85" t="s">
        <v>13526</v>
      </c>
      <c r="B5349" s="85" t="s">
        <v>16060</v>
      </c>
      <c r="C5349" s="37" t="str">
        <f t="shared" si="83"/>
        <v>V03AXАлоэ-плюс</v>
      </c>
      <c r="D5349" s="85" t="s">
        <v>13607</v>
      </c>
    </row>
    <row r="5350" spans="1:4" x14ac:dyDescent="0.25">
      <c r="A5350" s="85" t="s">
        <v>13526</v>
      </c>
      <c r="B5350" s="85" t="s">
        <v>16052</v>
      </c>
      <c r="C5350" s="37" t="str">
        <f t="shared" si="83"/>
        <v>V03AXАллергопент Эдас-130</v>
      </c>
      <c r="D5350" s="85" t="s">
        <v>13607</v>
      </c>
    </row>
    <row r="5351" spans="1:4" x14ac:dyDescent="0.25">
      <c r="A5351" s="85" t="s">
        <v>13526</v>
      </c>
      <c r="B5351" s="85" t="s">
        <v>16001</v>
      </c>
      <c r="C5351" s="37" t="str">
        <f t="shared" si="83"/>
        <v>V03AXАгава американская</v>
      </c>
      <c r="D5351" s="85" t="s">
        <v>13607</v>
      </c>
    </row>
    <row r="5352" spans="1:4" x14ac:dyDescent="0.25">
      <c r="A5352" s="85" t="s">
        <v>13526</v>
      </c>
      <c r="B5352" s="85" t="s">
        <v>16002</v>
      </c>
      <c r="C5352" s="37" t="str">
        <f t="shared" si="83"/>
        <v>V03AXАгарикус</v>
      </c>
      <c r="D5352" s="85" t="s">
        <v>13607</v>
      </c>
    </row>
    <row r="5353" spans="1:4" x14ac:dyDescent="0.25">
      <c r="A5353" s="85" t="s">
        <v>13526</v>
      </c>
      <c r="B5353" s="85" t="s">
        <v>16016</v>
      </c>
      <c r="C5353" s="37" t="str">
        <f t="shared" si="83"/>
        <v>V03AXАдонис</v>
      </c>
      <c r="D5353" s="85" t="s">
        <v>13607</v>
      </c>
    </row>
    <row r="5354" spans="1:4" x14ac:dyDescent="0.25">
      <c r="A5354" s="85" t="s">
        <v>13526</v>
      </c>
      <c r="B5354" s="85" t="s">
        <v>16020</v>
      </c>
      <c r="C5354" s="37" t="str">
        <f t="shared" si="83"/>
        <v>V03AXАзарум</v>
      </c>
      <c r="D5354" s="85" t="s">
        <v>13607</v>
      </c>
    </row>
    <row r="5355" spans="1:4" x14ac:dyDescent="0.25">
      <c r="A5355" s="85" t="s">
        <v>13526</v>
      </c>
      <c r="B5355" s="85" t="s">
        <v>16026</v>
      </c>
      <c r="C5355" s="37" t="str">
        <f t="shared" si="83"/>
        <v>V03AXАйлантус</v>
      </c>
      <c r="D5355" s="85" t="s">
        <v>13607</v>
      </c>
    </row>
    <row r="5356" spans="1:4" x14ac:dyDescent="0.25">
      <c r="A5356" s="85" t="s">
        <v>13526</v>
      </c>
      <c r="B5356" s="85" t="s">
        <v>16030</v>
      </c>
      <c r="C5356" s="37" t="str">
        <f t="shared" si="83"/>
        <v>V03AXАкалифа индика</v>
      </c>
      <c r="D5356" s="85" t="s">
        <v>13607</v>
      </c>
    </row>
    <row r="5357" spans="1:4" x14ac:dyDescent="0.25">
      <c r="A5357" s="85" t="s">
        <v>13526</v>
      </c>
      <c r="B5357" s="85" t="s">
        <v>16033</v>
      </c>
      <c r="C5357" s="37" t="str">
        <f t="shared" ref="C5357:C5420" si="84">CONCATENATE(A5357,B5357)</f>
        <v>V03AXАкнесол-Эдас (Эдас-202М)</v>
      </c>
      <c r="D5357" s="85" t="s">
        <v>13607</v>
      </c>
    </row>
    <row r="5358" spans="1:4" x14ac:dyDescent="0.25">
      <c r="A5358" s="85" t="s">
        <v>13526</v>
      </c>
      <c r="B5358" s="85" t="s">
        <v>16043</v>
      </c>
      <c r="C5358" s="37" t="str">
        <f t="shared" si="84"/>
        <v>V03AXАлипид Эдас-907</v>
      </c>
      <c r="D5358" s="85" t="s">
        <v>13607</v>
      </c>
    </row>
    <row r="5359" spans="1:4" x14ac:dyDescent="0.25">
      <c r="A5359" s="85" t="s">
        <v>13526</v>
      </c>
      <c r="B5359" s="85" t="s">
        <v>16049</v>
      </c>
      <c r="C5359" s="37" t="str">
        <f t="shared" si="84"/>
        <v>V03AXАллергоит-ГФ</v>
      </c>
      <c r="D5359" s="85" t="s">
        <v>13607</v>
      </c>
    </row>
    <row r="5360" spans="1:4" x14ac:dyDescent="0.25">
      <c r="A5360" s="85" t="s">
        <v>13526</v>
      </c>
      <c r="B5360" s="85" t="s">
        <v>16074</v>
      </c>
      <c r="C5360" s="37" t="str">
        <f t="shared" si="84"/>
        <v>V03AXАмми большой плод</v>
      </c>
      <c r="D5360" s="85" t="s">
        <v>13607</v>
      </c>
    </row>
    <row r="5361" spans="1:4" x14ac:dyDescent="0.25">
      <c r="A5361" s="85" t="s">
        <v>13526</v>
      </c>
      <c r="B5361" s="85" t="s">
        <v>16088</v>
      </c>
      <c r="C5361" s="37" t="str">
        <f t="shared" si="84"/>
        <v>V03AXАнабазиса безлистного побеги</v>
      </c>
      <c r="D5361" s="85" t="s">
        <v>13607</v>
      </c>
    </row>
    <row r="5362" spans="1:4" x14ac:dyDescent="0.25">
      <c r="A5362" s="85" t="s">
        <v>13526</v>
      </c>
      <c r="B5362" s="85" t="s">
        <v>16091</v>
      </c>
      <c r="C5362" s="37" t="str">
        <f t="shared" si="84"/>
        <v>V03AXАнакардиум</v>
      </c>
      <c r="D5362" s="85" t="s">
        <v>13607</v>
      </c>
    </row>
    <row r="5363" spans="1:4" x14ac:dyDescent="0.25">
      <c r="A5363" s="85" t="s">
        <v>13526</v>
      </c>
      <c r="B5363" s="85" t="s">
        <v>16097</v>
      </c>
      <c r="C5363" s="37" t="str">
        <f t="shared" si="84"/>
        <v>V03AXАнгинит-ГФ</v>
      </c>
      <c r="D5363" s="85" t="s">
        <v>13607</v>
      </c>
    </row>
    <row r="5364" spans="1:4" x14ac:dyDescent="0.25">
      <c r="A5364" s="85" t="s">
        <v>13526</v>
      </c>
      <c r="B5364" s="85" t="s">
        <v>16102</v>
      </c>
      <c r="C5364" s="37" t="str">
        <f t="shared" si="84"/>
        <v>V03AXАндроит</v>
      </c>
      <c r="D5364" s="85" t="s">
        <v>13607</v>
      </c>
    </row>
    <row r="5365" spans="1:4" x14ac:dyDescent="0.25">
      <c r="A5365" s="85" t="s">
        <v>13526</v>
      </c>
      <c r="B5365" s="85" t="s">
        <v>16107</v>
      </c>
      <c r="C5365" s="37" t="str">
        <f t="shared" si="84"/>
        <v>V03AXАнтиалк</v>
      </c>
      <c r="D5365" s="85" t="s">
        <v>13607</v>
      </c>
    </row>
    <row r="5366" spans="1:4" x14ac:dyDescent="0.25">
      <c r="A5366" s="85" t="s">
        <v>13526</v>
      </c>
      <c r="B5366" s="85" t="s">
        <v>16109</v>
      </c>
      <c r="C5366" s="37" t="str">
        <f t="shared" si="84"/>
        <v>V03AXАнтигельмин</v>
      </c>
      <c r="D5366" s="85" t="s">
        <v>13607</v>
      </c>
    </row>
    <row r="5367" spans="1:4" x14ac:dyDescent="0.25">
      <c r="A5367" s="85" t="s">
        <v>13526</v>
      </c>
      <c r="B5367" s="85" t="s">
        <v>16115</v>
      </c>
      <c r="C5367" s="37" t="str">
        <f t="shared" si="84"/>
        <v>V03AXАнтимониум тартарикум</v>
      </c>
      <c r="D5367" s="85" t="s">
        <v>13607</v>
      </c>
    </row>
    <row r="5368" spans="1:4" x14ac:dyDescent="0.25">
      <c r="A5368" s="85" t="s">
        <v>13526</v>
      </c>
      <c r="B5368" s="85" t="s">
        <v>16116</v>
      </c>
      <c r="C5368" s="37" t="str">
        <f t="shared" si="84"/>
        <v>V03AXАнтисол</v>
      </c>
      <c r="D5368" s="85" t="s">
        <v>13607</v>
      </c>
    </row>
    <row r="5369" spans="1:4" x14ac:dyDescent="0.25">
      <c r="A5369" s="85" t="s">
        <v>13526</v>
      </c>
      <c r="B5369" s="85" t="s">
        <v>16122</v>
      </c>
      <c r="C5369" s="37" t="str">
        <f t="shared" si="84"/>
        <v>V03AXАпис GL</v>
      </c>
      <c r="D5369" s="85" t="s">
        <v>13607</v>
      </c>
    </row>
    <row r="5370" spans="1:4" x14ac:dyDescent="0.25">
      <c r="A5370" s="85" t="s">
        <v>13526</v>
      </c>
      <c r="B5370" s="85" t="s">
        <v>16128</v>
      </c>
      <c r="C5370" s="37" t="str">
        <f t="shared" si="84"/>
        <v>V03AXАпоморфинум гидрохллорикум</v>
      </c>
      <c r="D5370" s="85" t="s">
        <v>13607</v>
      </c>
    </row>
    <row r="5371" spans="1:4" x14ac:dyDescent="0.25">
      <c r="A5371" s="85" t="s">
        <v>13526</v>
      </c>
      <c r="B5371" s="85" t="s">
        <v>16134</v>
      </c>
      <c r="C5371" s="37" t="str">
        <f t="shared" si="84"/>
        <v>V03AXАргентум йодатум</v>
      </c>
      <c r="D5371" s="85" t="s">
        <v>13607</v>
      </c>
    </row>
    <row r="5372" spans="1:4" x14ac:dyDescent="0.25">
      <c r="A5372" s="85" t="s">
        <v>13526</v>
      </c>
      <c r="B5372" s="85" t="s">
        <v>16136</v>
      </c>
      <c r="C5372" s="37" t="str">
        <f t="shared" si="84"/>
        <v>V03AXАргентум нитрикум</v>
      </c>
      <c r="D5372" s="85" t="s">
        <v>13607</v>
      </c>
    </row>
    <row r="5373" spans="1:4" x14ac:dyDescent="0.25">
      <c r="A5373" s="85" t="s">
        <v>13526</v>
      </c>
      <c r="B5373" s="85" t="s">
        <v>16139</v>
      </c>
      <c r="C5373" s="37" t="str">
        <f t="shared" si="84"/>
        <v>V03AXАркальцит Эдас-142</v>
      </c>
      <c r="D5373" s="85" t="s">
        <v>13607</v>
      </c>
    </row>
    <row r="5374" spans="1:4" x14ac:dyDescent="0.25">
      <c r="A5374" s="85" t="s">
        <v>13526</v>
      </c>
      <c r="B5374" s="85" t="s">
        <v>16143</v>
      </c>
      <c r="C5374" s="37" t="str">
        <f t="shared" si="84"/>
        <v>V03AXАрнаур Эдас-938</v>
      </c>
      <c r="D5374" s="85" t="s">
        <v>13607</v>
      </c>
    </row>
    <row r="5375" spans="1:4" x14ac:dyDescent="0.25">
      <c r="A5375" s="85" t="s">
        <v>13526</v>
      </c>
      <c r="B5375" s="85" t="s">
        <v>16158</v>
      </c>
      <c r="C5375" s="37" t="str">
        <f t="shared" si="84"/>
        <v>V03AXАртон-ГФ</v>
      </c>
      <c r="D5375" s="85" t="s">
        <v>13607</v>
      </c>
    </row>
    <row r="5376" spans="1:4" x14ac:dyDescent="0.25">
      <c r="A5376" s="85" t="s">
        <v>13526</v>
      </c>
      <c r="B5376" s="85" t="s">
        <v>16173</v>
      </c>
      <c r="C5376" s="37" t="str">
        <f t="shared" si="84"/>
        <v>V03AXАспарагус оффициналис</v>
      </c>
      <c r="D5376" s="85" t="s">
        <v>13607</v>
      </c>
    </row>
    <row r="5377" spans="1:4" x14ac:dyDescent="0.25">
      <c r="A5377" s="85" t="s">
        <v>13526</v>
      </c>
      <c r="B5377" s="85" t="s">
        <v>16176</v>
      </c>
      <c r="C5377" s="37" t="str">
        <f t="shared" si="84"/>
        <v>V03AXАстрагала серпоплодного листья и цветки</v>
      </c>
      <c r="D5377" s="85" t="s">
        <v>13607</v>
      </c>
    </row>
    <row r="5378" spans="1:4" x14ac:dyDescent="0.25">
      <c r="A5378" s="85" t="s">
        <v>13526</v>
      </c>
      <c r="B5378" s="85" t="s">
        <v>16185</v>
      </c>
      <c r="C5378" s="37" t="str">
        <f t="shared" si="84"/>
        <v>V03AXАурум металликум</v>
      </c>
      <c r="D5378" s="85" t="s">
        <v>13607</v>
      </c>
    </row>
    <row r="5379" spans="1:4" x14ac:dyDescent="0.25">
      <c r="A5379" s="85" t="s">
        <v>13526</v>
      </c>
      <c r="B5379" s="85" t="s">
        <v>16195</v>
      </c>
      <c r="C5379" s="37" t="str">
        <f t="shared" si="84"/>
        <v>V03AXАцидум ацетикум</v>
      </c>
      <c r="D5379" s="85" t="s">
        <v>13607</v>
      </c>
    </row>
    <row r="5380" spans="1:4" x14ac:dyDescent="0.25">
      <c r="A5380" s="85" t="s">
        <v>13526</v>
      </c>
      <c r="B5380" s="85" t="s">
        <v>16201</v>
      </c>
      <c r="C5380" s="37" t="str">
        <f t="shared" si="84"/>
        <v>V03AXАцидум карболикум</v>
      </c>
      <c r="D5380" s="85" t="s">
        <v>13607</v>
      </c>
    </row>
    <row r="5381" spans="1:4" x14ac:dyDescent="0.25">
      <c r="A5381" s="85" t="s">
        <v>13526</v>
      </c>
      <c r="B5381" s="85" t="s">
        <v>16209</v>
      </c>
      <c r="C5381" s="37" t="str">
        <f t="shared" si="84"/>
        <v>V03AXАцидум сульфурикум</v>
      </c>
      <c r="D5381" s="85" t="s">
        <v>13607</v>
      </c>
    </row>
    <row r="5382" spans="1:4" x14ac:dyDescent="0.25">
      <c r="A5382" s="85" t="s">
        <v>13526</v>
      </c>
      <c r="B5382" s="85" t="s">
        <v>16212</v>
      </c>
      <c r="C5382" s="37" t="str">
        <f t="shared" si="84"/>
        <v>V03AXАцидум-С</v>
      </c>
      <c r="D5382" s="85" t="s">
        <v>13607</v>
      </c>
    </row>
    <row r="5383" spans="1:4" x14ac:dyDescent="0.25">
      <c r="A5383" s="85" t="s">
        <v>13526</v>
      </c>
      <c r="B5383" s="85" t="s">
        <v>16228</v>
      </c>
      <c r="C5383" s="37" t="str">
        <f t="shared" si="84"/>
        <v>V03AXБариум иодатум</v>
      </c>
      <c r="D5383" s="85" t="s">
        <v>13607</v>
      </c>
    </row>
    <row r="5384" spans="1:4" x14ac:dyDescent="0.25">
      <c r="A5384" s="85" t="s">
        <v>13526</v>
      </c>
      <c r="B5384" s="85" t="s">
        <v>16230</v>
      </c>
      <c r="C5384" s="37" t="str">
        <f t="shared" si="84"/>
        <v>V03AXБариум карбоникум</v>
      </c>
      <c r="D5384" s="85" t="s">
        <v>13607</v>
      </c>
    </row>
    <row r="5385" spans="1:4" x14ac:dyDescent="0.25">
      <c r="A5385" s="85" t="s">
        <v>13526</v>
      </c>
      <c r="B5385" s="85" t="s">
        <v>16237</v>
      </c>
      <c r="C5385" s="37" t="str">
        <f t="shared" si="84"/>
        <v>V03AXБашмачок пушистый</v>
      </c>
      <c r="D5385" s="85" t="s">
        <v>13607</v>
      </c>
    </row>
    <row r="5386" spans="1:4" x14ac:dyDescent="0.25">
      <c r="A5386" s="85" t="s">
        <v>13526</v>
      </c>
      <c r="B5386" s="85" t="s">
        <v>16245</v>
      </c>
      <c r="C5386" s="37" t="str">
        <f t="shared" si="84"/>
        <v>V03AXБелладонна-плюс</v>
      </c>
      <c r="D5386" s="85" t="s">
        <v>13607</v>
      </c>
    </row>
    <row r="5387" spans="1:4" x14ac:dyDescent="0.25">
      <c r="A5387" s="85" t="s">
        <v>13526</v>
      </c>
      <c r="B5387" s="85" t="s">
        <v>16251</v>
      </c>
      <c r="C5387" s="37" t="str">
        <f t="shared" si="84"/>
        <v>V03AXБензолум</v>
      </c>
      <c r="D5387" s="85" t="s">
        <v>13607</v>
      </c>
    </row>
    <row r="5388" spans="1:4" x14ac:dyDescent="0.25">
      <c r="A5388" s="85" t="s">
        <v>13526</v>
      </c>
      <c r="B5388" s="85" t="s">
        <v>16252</v>
      </c>
      <c r="C5388" s="37" t="str">
        <f t="shared" si="84"/>
        <v>V03AXБерберис</v>
      </c>
      <c r="D5388" s="85" t="s">
        <v>13607</v>
      </c>
    </row>
    <row r="5389" spans="1:4" ht="60" x14ac:dyDescent="0.25">
      <c r="A5389" s="85" t="s">
        <v>13526</v>
      </c>
      <c r="B5389" s="85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5" t="s">
        <v>13607</v>
      </c>
    </row>
    <row r="5390" spans="1:4" x14ac:dyDescent="0.25">
      <c r="A5390" s="85" t="s">
        <v>13526</v>
      </c>
      <c r="B5390" s="85" t="s">
        <v>16263</v>
      </c>
      <c r="C5390" s="37" t="str">
        <f t="shared" si="84"/>
        <v>V03AXБетула альба</v>
      </c>
      <c r="D5390" s="85" t="s">
        <v>13607</v>
      </c>
    </row>
    <row r="5391" spans="1:4" x14ac:dyDescent="0.25">
      <c r="A5391" s="85" t="s">
        <v>13526</v>
      </c>
      <c r="B5391" s="85" t="s">
        <v>16280</v>
      </c>
      <c r="C5391" s="37" t="str">
        <f t="shared" si="84"/>
        <v>V03AXБольдо</v>
      </c>
      <c r="D5391" s="85" t="s">
        <v>13607</v>
      </c>
    </row>
    <row r="5392" spans="1:4" x14ac:dyDescent="0.25">
      <c r="A5392" s="85" t="s">
        <v>13526</v>
      </c>
      <c r="B5392" s="85" t="s">
        <v>16284</v>
      </c>
      <c r="C5392" s="37" t="str">
        <f t="shared" si="84"/>
        <v>V03AXБорца белоустого трава</v>
      </c>
      <c r="D5392" s="85" t="s">
        <v>13607</v>
      </c>
    </row>
    <row r="5393" spans="1:4" x14ac:dyDescent="0.25">
      <c r="A5393" s="85" t="s">
        <v>13526</v>
      </c>
      <c r="B5393" s="85" t="s">
        <v>16294</v>
      </c>
      <c r="C5393" s="37" t="str">
        <f t="shared" si="84"/>
        <v>V03AXБризантин</v>
      </c>
      <c r="D5393" s="85" t="s">
        <v>13607</v>
      </c>
    </row>
    <row r="5394" spans="1:4" x14ac:dyDescent="0.25">
      <c r="A5394" s="85" t="s">
        <v>13526</v>
      </c>
      <c r="B5394" s="85" t="s">
        <v>16299</v>
      </c>
      <c r="C5394" s="37" t="str">
        <f t="shared" si="84"/>
        <v>V03AXБриорус-Эдас</v>
      </c>
      <c r="D5394" s="85" t="s">
        <v>13607</v>
      </c>
    </row>
    <row r="5395" spans="1:4" x14ac:dyDescent="0.25">
      <c r="A5395" s="85" t="s">
        <v>13526</v>
      </c>
      <c r="B5395" s="85" t="s">
        <v>16308</v>
      </c>
      <c r="C5395" s="37" t="str">
        <f t="shared" si="84"/>
        <v>V03AXБронхонал Эдас-904</v>
      </c>
      <c r="D5395" s="85" t="s">
        <v>13607</v>
      </c>
    </row>
    <row r="5396" spans="1:4" x14ac:dyDescent="0.25">
      <c r="A5396" s="85" t="s">
        <v>13526</v>
      </c>
      <c r="B5396" s="85" t="s">
        <v>16323</v>
      </c>
      <c r="C5396" s="37" t="str">
        <f t="shared" si="84"/>
        <v>V03AXВалериана-плюс</v>
      </c>
      <c r="D5396" s="85" t="s">
        <v>13607</v>
      </c>
    </row>
    <row r="5397" spans="1:4" x14ac:dyDescent="0.25">
      <c r="A5397" s="85" t="s">
        <v>13526</v>
      </c>
      <c r="B5397" s="85" t="s">
        <v>16334</v>
      </c>
      <c r="C5397" s="37" t="str">
        <f t="shared" si="84"/>
        <v>V03AXВегетон-Эдас (Эдас-116)</v>
      </c>
      <c r="D5397" s="85" t="s">
        <v>13607</v>
      </c>
    </row>
    <row r="5398" spans="1:4" x14ac:dyDescent="0.25">
      <c r="A5398" s="85" t="s">
        <v>13526</v>
      </c>
      <c r="B5398" s="85" t="s">
        <v>16337</v>
      </c>
      <c r="C5398" s="37" t="str">
        <f t="shared" si="84"/>
        <v>V03AXВенокс-Эдас (Эдас-203М)</v>
      </c>
      <c r="D5398" s="85" t="s">
        <v>13607</v>
      </c>
    </row>
    <row r="5399" spans="1:4" x14ac:dyDescent="0.25">
      <c r="A5399" s="85" t="s">
        <v>13526</v>
      </c>
      <c r="B5399" s="85" t="s">
        <v>16350</v>
      </c>
      <c r="C5399" s="37" t="str">
        <f t="shared" si="84"/>
        <v>V03AXВздутоплодника сибирского корневище и корень</v>
      </c>
      <c r="D5399" s="85" t="s">
        <v>13607</v>
      </c>
    </row>
    <row r="5400" spans="1:4" x14ac:dyDescent="0.25">
      <c r="A5400" s="85" t="s">
        <v>13526</v>
      </c>
      <c r="B5400" s="85" t="s">
        <v>16352</v>
      </c>
      <c r="C5400" s="37" t="str">
        <f t="shared" si="84"/>
        <v>V03AXВибурнум</v>
      </c>
      <c r="D5400" s="85" t="s">
        <v>13607</v>
      </c>
    </row>
    <row r="5401" spans="1:4" x14ac:dyDescent="0.25">
      <c r="A5401" s="85" t="s">
        <v>13526</v>
      </c>
      <c r="B5401" s="85" t="s">
        <v>16357</v>
      </c>
      <c r="C5401" s="37" t="str">
        <f t="shared" si="84"/>
        <v>V03AXВиола триколор</v>
      </c>
      <c r="D5401" s="85" t="s">
        <v>13607</v>
      </c>
    </row>
    <row r="5402" spans="1:4" x14ac:dyDescent="0.25">
      <c r="A5402" s="85" t="s">
        <v>13526</v>
      </c>
      <c r="B5402" s="85" t="s">
        <v>16360</v>
      </c>
      <c r="C5402" s="37" t="str">
        <f t="shared" si="84"/>
        <v>V03AXВискум альбум</v>
      </c>
      <c r="D5402" s="85" t="s">
        <v>13607</v>
      </c>
    </row>
    <row r="5403" spans="1:4" x14ac:dyDescent="0.25">
      <c r="A5403" s="85" t="s">
        <v>13526</v>
      </c>
      <c r="B5403" s="85" t="s">
        <v>16361</v>
      </c>
      <c r="C5403" s="37" t="str">
        <f t="shared" si="84"/>
        <v>V03AXВискум Мали</v>
      </c>
      <c r="D5403" s="85" t="s">
        <v>13607</v>
      </c>
    </row>
    <row r="5404" spans="1:4" x14ac:dyDescent="0.25">
      <c r="A5404" s="85" t="s">
        <v>13526</v>
      </c>
      <c r="B5404" s="85" t="s">
        <v>16367</v>
      </c>
      <c r="C5404" s="37" t="str">
        <f t="shared" si="84"/>
        <v>V03AXВиснаги морковевидной плод (Амми зубной плод)</v>
      </c>
      <c r="D5404" s="85" t="s">
        <v>13607</v>
      </c>
    </row>
    <row r="5405" spans="1:4" x14ac:dyDescent="0.25">
      <c r="A5405" s="85" t="s">
        <v>13526</v>
      </c>
      <c r="B5405" s="85" t="s">
        <v>16368</v>
      </c>
      <c r="C5405" s="37" t="str">
        <f t="shared" si="84"/>
        <v>V03AXВитекс священный</v>
      </c>
      <c r="D5405" s="85" t="s">
        <v>13607</v>
      </c>
    </row>
    <row r="5406" spans="1:4" x14ac:dyDescent="0.25">
      <c r="A5406" s="85" t="s">
        <v>13526</v>
      </c>
      <c r="B5406" s="85" t="s">
        <v>16378</v>
      </c>
      <c r="C5406" s="37" t="str">
        <f t="shared" si="84"/>
        <v>V03AXГалстена</v>
      </c>
      <c r="D5406" s="85" t="s">
        <v>13607</v>
      </c>
    </row>
    <row r="5407" spans="1:4" x14ac:dyDescent="0.25">
      <c r="A5407" s="85" t="s">
        <v>13526</v>
      </c>
      <c r="B5407" s="85" t="s">
        <v>16382</v>
      </c>
      <c r="C5407" s="37" t="str">
        <f t="shared" si="84"/>
        <v>V03AXГаморин</v>
      </c>
      <c r="D5407" s="85" t="s">
        <v>13607</v>
      </c>
    </row>
    <row r="5408" spans="1:4" x14ac:dyDescent="0.25">
      <c r="A5408" s="85" t="s">
        <v>13526</v>
      </c>
      <c r="B5408" s="85" t="s">
        <v>16386</v>
      </c>
      <c r="C5408" s="37" t="str">
        <f t="shared" si="84"/>
        <v>V03AXГастронал</v>
      </c>
      <c r="D5408" s="85" t="s">
        <v>13607</v>
      </c>
    </row>
    <row r="5409" spans="1:4" x14ac:dyDescent="0.25">
      <c r="A5409" s="85" t="s">
        <v>13526</v>
      </c>
      <c r="B5409" s="85" t="s">
        <v>16387</v>
      </c>
      <c r="C5409" s="37" t="str">
        <f t="shared" si="84"/>
        <v>V03AXГастронал-Эдас (Эдас-114)</v>
      </c>
      <c r="D5409" s="85" t="s">
        <v>13607</v>
      </c>
    </row>
    <row r="5410" spans="1:4" x14ac:dyDescent="0.25">
      <c r="A5410" s="85" t="s">
        <v>13526</v>
      </c>
      <c r="B5410" s="85" t="s">
        <v>16391</v>
      </c>
      <c r="C5410" s="37" t="str">
        <f t="shared" si="84"/>
        <v>V03AXГастроцинезин</v>
      </c>
      <c r="D5410" s="85" t="s">
        <v>13607</v>
      </c>
    </row>
    <row r="5411" spans="1:4" x14ac:dyDescent="0.25">
      <c r="A5411" s="85" t="s">
        <v>13526</v>
      </c>
      <c r="B5411" s="85" t="s">
        <v>16404</v>
      </c>
      <c r="C5411" s="37" t="str">
        <f t="shared" si="84"/>
        <v>V03AXГелониас диоика</v>
      </c>
      <c r="D5411" s="85" t="s">
        <v>13607</v>
      </c>
    </row>
    <row r="5412" spans="1:4" x14ac:dyDescent="0.25">
      <c r="A5412" s="85" t="s">
        <v>13526</v>
      </c>
      <c r="B5412" s="85" t="s">
        <v>16406</v>
      </c>
      <c r="C5412" s="37" t="str">
        <f t="shared" si="84"/>
        <v>V03AXГельземиум</v>
      </c>
      <c r="D5412" s="85" t="s">
        <v>13607</v>
      </c>
    </row>
    <row r="5413" spans="1:4" x14ac:dyDescent="0.25">
      <c r="A5413" s="85" t="s">
        <v>13526</v>
      </c>
      <c r="B5413" s="85" t="s">
        <v>16407</v>
      </c>
      <c r="C5413" s="37" t="str">
        <f t="shared" si="84"/>
        <v>V03AXГентиана</v>
      </c>
      <c r="D5413" s="85" t="s">
        <v>13607</v>
      </c>
    </row>
    <row r="5414" spans="1:4" x14ac:dyDescent="0.25">
      <c r="A5414" s="85" t="s">
        <v>13526</v>
      </c>
      <c r="B5414" s="85" t="s">
        <v>16411</v>
      </c>
      <c r="C5414" s="37" t="str">
        <f t="shared" si="84"/>
        <v>V03AXГепа Эдас-953</v>
      </c>
      <c r="D5414" s="85" t="s">
        <v>13607</v>
      </c>
    </row>
    <row r="5415" spans="1:4" x14ac:dyDescent="0.25">
      <c r="A5415" s="85" t="s">
        <v>13526</v>
      </c>
      <c r="B5415" s="85" t="s">
        <v>16419</v>
      </c>
      <c r="C5415" s="37" t="str">
        <f t="shared" si="84"/>
        <v>V03AXГепатон-Эдас (Эдас-129)</v>
      </c>
      <c r="D5415" s="85" t="s">
        <v>13607</v>
      </c>
    </row>
    <row r="5416" spans="1:4" x14ac:dyDescent="0.25">
      <c r="A5416" s="85" t="s">
        <v>13526</v>
      </c>
      <c r="B5416" s="85" t="s">
        <v>16421</v>
      </c>
      <c r="C5416" s="37" t="str">
        <f t="shared" si="84"/>
        <v>V03AXГерботон</v>
      </c>
      <c r="D5416" s="85" t="s">
        <v>13607</v>
      </c>
    </row>
    <row r="5417" spans="1:4" x14ac:dyDescent="0.25">
      <c r="A5417" s="85" t="s">
        <v>13526</v>
      </c>
      <c r="B5417" s="85" t="s">
        <v>16428</v>
      </c>
      <c r="C5417" s="37" t="str">
        <f t="shared" si="84"/>
        <v>V03AXГиосциамус</v>
      </c>
      <c r="D5417" s="85" t="s">
        <v>13607</v>
      </c>
    </row>
    <row r="5418" spans="1:4" x14ac:dyDescent="0.25">
      <c r="A5418" s="85" t="s">
        <v>13526</v>
      </c>
      <c r="B5418" s="85" t="s">
        <v>16434</v>
      </c>
      <c r="C5418" s="37" t="str">
        <f t="shared" si="84"/>
        <v>V03AXГипоэнурез-Эдас (Эдас-941)</v>
      </c>
      <c r="D5418" s="85" t="s">
        <v>13607</v>
      </c>
    </row>
    <row r="5419" spans="1:4" ht="30" x14ac:dyDescent="0.25">
      <c r="A5419" s="85" t="s">
        <v>13526</v>
      </c>
      <c r="B5419" s="85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5" t="s">
        <v>13607</v>
      </c>
    </row>
    <row r="5420" spans="1:4" ht="30" x14ac:dyDescent="0.25">
      <c r="A5420" s="85" t="s">
        <v>13526</v>
      </c>
      <c r="B5420" s="85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5" t="s">
        <v>13607</v>
      </c>
    </row>
    <row r="5421" spans="1:4" x14ac:dyDescent="0.25">
      <c r="A5421" s="85" t="s">
        <v>13526</v>
      </c>
      <c r="B5421" s="85" t="s">
        <v>16472</v>
      </c>
      <c r="C5421" s="37" t="str">
        <f t="shared" ref="C5421:C5484" si="85">CONCATENATE(A5421,B5421)</f>
        <v>V03AXГоричника корень</v>
      </c>
      <c r="D5421" s="85" t="s">
        <v>13607</v>
      </c>
    </row>
    <row r="5422" spans="1:4" x14ac:dyDescent="0.25">
      <c r="A5422" s="85" t="s">
        <v>13526</v>
      </c>
      <c r="B5422" s="85" t="s">
        <v>16474</v>
      </c>
      <c r="C5422" s="37" t="str">
        <f t="shared" si="85"/>
        <v>V03AXГорца почечуйного трава</v>
      </c>
      <c r="D5422" s="85" t="s">
        <v>13607</v>
      </c>
    </row>
    <row r="5423" spans="1:4" x14ac:dyDescent="0.25">
      <c r="A5423" s="85" t="s">
        <v>13526</v>
      </c>
      <c r="B5423" s="85" t="s">
        <v>16480</v>
      </c>
      <c r="C5423" s="37" t="str">
        <f t="shared" si="85"/>
        <v>V03AXГрафит</v>
      </c>
      <c r="D5423" s="85" t="s">
        <v>13607</v>
      </c>
    </row>
    <row r="5424" spans="1:4" x14ac:dyDescent="0.25">
      <c r="A5424" s="85" t="s">
        <v>13526</v>
      </c>
      <c r="B5424" s="85" t="s">
        <v>16484</v>
      </c>
      <c r="C5424" s="37" t="str">
        <f t="shared" si="85"/>
        <v>V03AXГрациола</v>
      </c>
      <c r="D5424" s="85" t="s">
        <v>13607</v>
      </c>
    </row>
    <row r="5425" spans="1:4" x14ac:dyDescent="0.25">
      <c r="A5425" s="85" t="s">
        <v>13526</v>
      </c>
      <c r="B5425" s="85" t="s">
        <v>16490</v>
      </c>
      <c r="C5425" s="37" t="str">
        <f t="shared" si="85"/>
        <v>V03AXГуарана (Паулиния)</v>
      </c>
      <c r="D5425" s="85" t="s">
        <v>13607</v>
      </c>
    </row>
    <row r="5426" spans="1:4" x14ac:dyDescent="0.25">
      <c r="A5426" s="85" t="s">
        <v>13526</v>
      </c>
      <c r="B5426" s="85" t="s">
        <v>16496</v>
      </c>
      <c r="C5426" s="37" t="str">
        <f t="shared" si="85"/>
        <v>V03AXДафне</v>
      </c>
      <c r="D5426" s="85" t="s">
        <v>13607</v>
      </c>
    </row>
    <row r="5427" spans="1:4" x14ac:dyDescent="0.25">
      <c r="A5427" s="85" t="s">
        <v>13526</v>
      </c>
      <c r="B5427" s="85" t="s">
        <v>16502</v>
      </c>
      <c r="C5427" s="37" t="str">
        <f t="shared" si="85"/>
        <v>V03AXДефекол Эдас-924</v>
      </c>
      <c r="D5427" s="85" t="s">
        <v>13607</v>
      </c>
    </row>
    <row r="5428" spans="1:4" x14ac:dyDescent="0.25">
      <c r="A5428" s="85" t="s">
        <v>13526</v>
      </c>
      <c r="B5428" s="85" t="s">
        <v>16506</v>
      </c>
      <c r="C5428" s="37" t="str">
        <f t="shared" si="85"/>
        <v>V03AXДжута семя</v>
      </c>
      <c r="D5428" s="85" t="s">
        <v>13607</v>
      </c>
    </row>
    <row r="5429" spans="1:4" x14ac:dyDescent="0.25">
      <c r="A5429" s="85" t="s">
        <v>13526</v>
      </c>
      <c r="B5429" s="85" t="s">
        <v>16513</v>
      </c>
      <c r="C5429" s="37" t="str">
        <f t="shared" si="85"/>
        <v>V03AXДиет-Комфорт</v>
      </c>
      <c r="D5429" s="85" t="s">
        <v>13607</v>
      </c>
    </row>
    <row r="5430" spans="1:4" x14ac:dyDescent="0.25">
      <c r="A5430" s="85" t="s">
        <v>13526</v>
      </c>
      <c r="B5430" s="85" t="s">
        <v>16546</v>
      </c>
      <c r="C5430" s="37" t="str">
        <f t="shared" si="85"/>
        <v>V03AXЖелтушника серого трава</v>
      </c>
      <c r="D5430" s="85" t="s">
        <v>13607</v>
      </c>
    </row>
    <row r="5431" spans="1:4" x14ac:dyDescent="0.25">
      <c r="A5431" s="85" t="s">
        <v>13526</v>
      </c>
      <c r="B5431" s="85" t="s">
        <v>16554</v>
      </c>
      <c r="C5431" s="37" t="str">
        <f t="shared" si="85"/>
        <v>V03AXЖивокость аптечная</v>
      </c>
      <c r="D5431" s="85" t="s">
        <v>13607</v>
      </c>
    </row>
    <row r="5432" spans="1:4" x14ac:dyDescent="0.25">
      <c r="A5432" s="85" t="s">
        <v>13526</v>
      </c>
      <c r="B5432" s="85" t="s">
        <v>16557</v>
      </c>
      <c r="C5432" s="37" t="str">
        <f t="shared" si="85"/>
        <v>V03AXЗверобой пятнистый</v>
      </c>
      <c r="D5432" s="85" t="s">
        <v>13607</v>
      </c>
    </row>
    <row r="5433" spans="1:4" x14ac:dyDescent="0.25">
      <c r="A5433" s="85" t="s">
        <v>13526</v>
      </c>
      <c r="B5433" s="85" t="s">
        <v>16562</v>
      </c>
      <c r="C5433" s="37" t="str">
        <f t="shared" si="85"/>
        <v>V03AXЗемляники лист</v>
      </c>
      <c r="D5433" s="85" t="s">
        <v>13607</v>
      </c>
    </row>
    <row r="5434" spans="1:4" x14ac:dyDescent="0.25">
      <c r="A5434" s="85" t="s">
        <v>13526</v>
      </c>
      <c r="B5434" s="85" t="s">
        <v>16566</v>
      </c>
      <c r="C5434" s="37" t="str">
        <f t="shared" si="85"/>
        <v>V03AXЗолота сульфид</v>
      </c>
      <c r="D5434" s="85" t="s">
        <v>13607</v>
      </c>
    </row>
    <row r="5435" spans="1:4" x14ac:dyDescent="0.25">
      <c r="A5435" s="85" t="s">
        <v>13526</v>
      </c>
      <c r="B5435" s="85" t="s">
        <v>16568</v>
      </c>
      <c r="C5435" s="37" t="str">
        <f t="shared" si="85"/>
        <v>V03AXЗолотарника канадского трава</v>
      </c>
      <c r="D5435" s="85" t="s">
        <v>13607</v>
      </c>
    </row>
    <row r="5436" spans="1:4" x14ac:dyDescent="0.25">
      <c r="A5436" s="85" t="s">
        <v>13526</v>
      </c>
      <c r="B5436" s="85" t="s">
        <v>16574</v>
      </c>
      <c r="C5436" s="37" t="str">
        <f t="shared" si="85"/>
        <v>V03AXЗюзник европейский</v>
      </c>
      <c r="D5436" s="85" t="s">
        <v>13607</v>
      </c>
    </row>
    <row r="5437" spans="1:4" x14ac:dyDescent="0.25">
      <c r="A5437" s="85" t="s">
        <v>13526</v>
      </c>
      <c r="B5437" s="85" t="s">
        <v>16583</v>
      </c>
      <c r="C5437" s="37" t="str">
        <f t="shared" si="85"/>
        <v>V03AXИгнация Композитум-ГФ</v>
      </c>
      <c r="D5437" s="85" t="s">
        <v>13607</v>
      </c>
    </row>
    <row r="5438" spans="1:4" x14ac:dyDescent="0.25">
      <c r="A5438" s="85" t="s">
        <v>13526</v>
      </c>
      <c r="B5438" s="85" t="s">
        <v>16585</v>
      </c>
      <c r="C5438" s="37" t="str">
        <f t="shared" si="85"/>
        <v>V03AXИммунолонг-Эдас (Эдас-150)</v>
      </c>
      <c r="D5438" s="85" t="s">
        <v>13607</v>
      </c>
    </row>
    <row r="5439" spans="1:4" x14ac:dyDescent="0.25">
      <c r="A5439" s="85" t="s">
        <v>13526</v>
      </c>
      <c r="B5439" s="85" t="s">
        <v>16588</v>
      </c>
      <c r="C5439" s="37" t="str">
        <f t="shared" si="85"/>
        <v>V03AXИнжир</v>
      </c>
      <c r="D5439" s="85" t="s">
        <v>13607</v>
      </c>
    </row>
    <row r="5440" spans="1:4" x14ac:dyDescent="0.25">
      <c r="A5440" s="85" t="s">
        <v>13526</v>
      </c>
      <c r="B5440" s="85" t="s">
        <v>16592</v>
      </c>
      <c r="C5440" s="37" t="str">
        <f t="shared" si="85"/>
        <v>V03AXИнфлюостим</v>
      </c>
      <c r="D5440" s="85" t="s">
        <v>13607</v>
      </c>
    </row>
    <row r="5441" spans="1:4" x14ac:dyDescent="0.25">
      <c r="A5441" s="85" t="s">
        <v>13526</v>
      </c>
      <c r="B5441" s="85" t="s">
        <v>16594</v>
      </c>
      <c r="C5441" s="37" t="str">
        <f t="shared" si="85"/>
        <v>V03AXИов-венум</v>
      </c>
      <c r="D5441" s="85" t="s">
        <v>13607</v>
      </c>
    </row>
    <row r="5442" spans="1:4" x14ac:dyDescent="0.25">
      <c r="A5442" s="85" t="s">
        <v>13526</v>
      </c>
      <c r="B5442" s="85" t="s">
        <v>16597</v>
      </c>
      <c r="C5442" s="37" t="str">
        <f t="shared" si="85"/>
        <v>V03AXИОР Т3</v>
      </c>
      <c r="D5442" s="85" t="s">
        <v>13607</v>
      </c>
    </row>
    <row r="5443" spans="1:4" x14ac:dyDescent="0.25">
      <c r="A5443" s="85" t="s">
        <v>13526</v>
      </c>
      <c r="B5443" s="85" t="s">
        <v>16600</v>
      </c>
      <c r="C5443" s="37" t="str">
        <f t="shared" si="85"/>
        <v>V03AXИпекакуаны корень</v>
      </c>
      <c r="D5443" s="85" t="s">
        <v>13607</v>
      </c>
    </row>
    <row r="5444" spans="1:4" x14ac:dyDescent="0.25">
      <c r="A5444" s="85" t="s">
        <v>13526</v>
      </c>
      <c r="B5444" s="85" t="s">
        <v>16611</v>
      </c>
      <c r="C5444" s="37" t="str">
        <f t="shared" si="85"/>
        <v>V03AXКадмиум сульфурикум</v>
      </c>
      <c r="D5444" s="85" t="s">
        <v>13607</v>
      </c>
    </row>
    <row r="5445" spans="1:4" x14ac:dyDescent="0.25">
      <c r="A5445" s="85" t="s">
        <v>13526</v>
      </c>
      <c r="B5445" s="85" t="s">
        <v>16615</v>
      </c>
      <c r="C5445" s="37" t="str">
        <f t="shared" si="85"/>
        <v>V03AXКалабар</v>
      </c>
      <c r="D5445" s="85" t="s">
        <v>13607</v>
      </c>
    </row>
    <row r="5446" spans="1:4" x14ac:dyDescent="0.25">
      <c r="A5446" s="85" t="s">
        <v>13526</v>
      </c>
      <c r="B5446" s="85" t="s">
        <v>16632</v>
      </c>
      <c r="C5446" s="37" t="str">
        <f t="shared" si="85"/>
        <v>V03AXКалиум хлоратум</v>
      </c>
      <c r="D5446" s="85" t="s">
        <v>13607</v>
      </c>
    </row>
    <row r="5447" spans="1:4" x14ac:dyDescent="0.25">
      <c r="A5447" s="85" t="s">
        <v>13526</v>
      </c>
      <c r="B5447" s="85" t="s">
        <v>16636</v>
      </c>
      <c r="C5447" s="37" t="str">
        <f t="shared" si="85"/>
        <v>V03AXКалия нитрат</v>
      </c>
      <c r="D5447" s="85" t="s">
        <v>13607</v>
      </c>
    </row>
    <row r="5448" spans="1:4" x14ac:dyDescent="0.25">
      <c r="A5448" s="85" t="s">
        <v>13526</v>
      </c>
      <c r="B5448" s="85" t="s">
        <v>16644</v>
      </c>
      <c r="C5448" s="37" t="str">
        <f t="shared" si="85"/>
        <v>V03AXКальциум ацетикум солютум Ганеманни</v>
      </c>
      <c r="D5448" s="85" t="s">
        <v>13607</v>
      </c>
    </row>
    <row r="5449" spans="1:4" x14ac:dyDescent="0.25">
      <c r="A5449" s="85" t="s">
        <v>13526</v>
      </c>
      <c r="B5449" s="85" t="s">
        <v>16648</v>
      </c>
      <c r="C5449" s="37" t="str">
        <f t="shared" si="85"/>
        <v>V03AXКальциум карбоникум Ганеманни</v>
      </c>
      <c r="D5449" s="85" t="s">
        <v>13607</v>
      </c>
    </row>
    <row r="5450" spans="1:4" x14ac:dyDescent="0.25">
      <c r="A5450" s="85" t="s">
        <v>13526</v>
      </c>
      <c r="B5450" s="85" t="s">
        <v>16652</v>
      </c>
      <c r="C5450" s="37" t="str">
        <f t="shared" si="85"/>
        <v>V03AXКальциум силикате</v>
      </c>
      <c r="D5450" s="85" t="s">
        <v>13607</v>
      </c>
    </row>
    <row r="5451" spans="1:4" x14ac:dyDescent="0.25">
      <c r="A5451" s="85" t="s">
        <v>13526</v>
      </c>
      <c r="B5451" s="85" t="s">
        <v>16656</v>
      </c>
      <c r="C5451" s="37" t="str">
        <f t="shared" si="85"/>
        <v>V03AXКальция ацетат</v>
      </c>
      <c r="D5451" s="85" t="s">
        <v>13607</v>
      </c>
    </row>
    <row r="5452" spans="1:4" x14ac:dyDescent="0.25">
      <c r="A5452" s="85" t="s">
        <v>13526</v>
      </c>
      <c r="B5452" s="85" t="s">
        <v>16670</v>
      </c>
      <c r="C5452" s="37" t="str">
        <f t="shared" si="85"/>
        <v>V03AXКантацит Эдас-940</v>
      </c>
      <c r="D5452" s="85" t="s">
        <v>13607</v>
      </c>
    </row>
    <row r="5453" spans="1:4" x14ac:dyDescent="0.25">
      <c r="A5453" s="85" t="s">
        <v>13526</v>
      </c>
      <c r="B5453" s="85" t="s">
        <v>16671</v>
      </c>
      <c r="C5453" s="37" t="str">
        <f t="shared" si="85"/>
        <v>V03AXКантацит-Эдас</v>
      </c>
      <c r="D5453" s="85" t="s">
        <v>13607</v>
      </c>
    </row>
    <row r="5454" spans="1:4" x14ac:dyDescent="0.25">
      <c r="A5454" s="85" t="s">
        <v>13526</v>
      </c>
      <c r="B5454" s="85" t="s">
        <v>16673</v>
      </c>
      <c r="C5454" s="37" t="str">
        <f t="shared" si="85"/>
        <v>V03AXКапсикум-плюс</v>
      </c>
      <c r="D5454" s="85" t="s">
        <v>13607</v>
      </c>
    </row>
    <row r="5455" spans="1:4" x14ac:dyDescent="0.25">
      <c r="A5455" s="85" t="s">
        <v>13526</v>
      </c>
      <c r="B5455" s="85" t="s">
        <v>16682</v>
      </c>
      <c r="C5455" s="37" t="str">
        <f t="shared" si="85"/>
        <v>V03AXКардиалгин Эдас-906</v>
      </c>
      <c r="D5455" s="85" t="s">
        <v>13607</v>
      </c>
    </row>
    <row r="5456" spans="1:4" x14ac:dyDescent="0.25">
      <c r="A5456" s="85" t="s">
        <v>13526</v>
      </c>
      <c r="B5456" s="85" t="s">
        <v>16683</v>
      </c>
      <c r="C5456" s="37" t="str">
        <f t="shared" si="85"/>
        <v>V03AXКардиалгин-Эдас (Эдас-906)</v>
      </c>
      <c r="D5456" s="85" t="s">
        <v>13607</v>
      </c>
    </row>
    <row r="5457" spans="1:4" x14ac:dyDescent="0.25">
      <c r="A5457" s="85" t="s">
        <v>13526</v>
      </c>
      <c r="B5457" s="85" t="s">
        <v>16693</v>
      </c>
      <c r="C5457" s="37" t="str">
        <f t="shared" si="85"/>
        <v>V03AXКардостен</v>
      </c>
      <c r="D5457" s="85" t="s">
        <v>13607</v>
      </c>
    </row>
    <row r="5458" spans="1:4" x14ac:dyDescent="0.25">
      <c r="A5458" s="85" t="s">
        <v>13526</v>
      </c>
      <c r="B5458" s="85" t="s">
        <v>16694</v>
      </c>
      <c r="C5458" s="37" t="str">
        <f t="shared" si="85"/>
        <v>V03AXКардостин</v>
      </c>
      <c r="D5458" s="85" t="s">
        <v>13607</v>
      </c>
    </row>
    <row r="5459" spans="1:4" x14ac:dyDescent="0.25">
      <c r="A5459" s="85" t="s">
        <v>13526</v>
      </c>
      <c r="B5459" s="85" t="s">
        <v>16696</v>
      </c>
      <c r="C5459" s="37" t="str">
        <f t="shared" si="85"/>
        <v>V03AXКарика</v>
      </c>
      <c r="D5459" s="85" t="s">
        <v>13607</v>
      </c>
    </row>
    <row r="5460" spans="1:4" x14ac:dyDescent="0.25">
      <c r="A5460" s="85" t="s">
        <v>13526</v>
      </c>
      <c r="B5460" s="85" t="s">
        <v>16698</v>
      </c>
      <c r="C5460" s="37" t="str">
        <f t="shared" si="85"/>
        <v>V03AXКарсат Эдас-936</v>
      </c>
      <c r="D5460" s="85" t="s">
        <v>13607</v>
      </c>
    </row>
    <row r="5461" spans="1:4" x14ac:dyDescent="0.25">
      <c r="A5461" s="85" t="s">
        <v>13526</v>
      </c>
      <c r="B5461" s="85" t="s">
        <v>16703</v>
      </c>
      <c r="C5461" s="37" t="str">
        <f t="shared" si="85"/>
        <v>V03AXКастанея</v>
      </c>
      <c r="D5461" s="85" t="s">
        <v>13607</v>
      </c>
    </row>
    <row r="5462" spans="1:4" x14ac:dyDescent="0.25">
      <c r="A5462" s="85" t="s">
        <v>13526</v>
      </c>
      <c r="B5462" s="85" t="s">
        <v>16704</v>
      </c>
      <c r="C5462" s="37" t="str">
        <f t="shared" si="85"/>
        <v>V03AXКастореум</v>
      </c>
      <c r="D5462" s="85" t="s">
        <v>13607</v>
      </c>
    </row>
    <row r="5463" spans="1:4" x14ac:dyDescent="0.25">
      <c r="A5463" s="85" t="s">
        <v>13526</v>
      </c>
      <c r="B5463" s="85" t="s">
        <v>16706</v>
      </c>
      <c r="C5463" s="37" t="str">
        <f t="shared" si="85"/>
        <v>V03AXКаулофиллум</v>
      </c>
      <c r="D5463" s="85" t="s">
        <v>13607</v>
      </c>
    </row>
    <row r="5464" spans="1:4" x14ac:dyDescent="0.25">
      <c r="A5464" s="85" t="s">
        <v>13526</v>
      </c>
      <c r="B5464" s="85" t="s">
        <v>16717</v>
      </c>
      <c r="C5464" s="37" t="str">
        <f t="shared" si="85"/>
        <v>V03AXКендыря коноплевого корень</v>
      </c>
      <c r="D5464" s="85" t="s">
        <v>13607</v>
      </c>
    </row>
    <row r="5465" spans="1:4" x14ac:dyDescent="0.25">
      <c r="A5465" s="85" t="s">
        <v>13526</v>
      </c>
      <c r="B5465" s="85" t="s">
        <v>16719</v>
      </c>
      <c r="C5465" s="37" t="str">
        <f t="shared" si="85"/>
        <v>V03AXКлевера трава</v>
      </c>
      <c r="D5465" s="85" t="s">
        <v>13607</v>
      </c>
    </row>
    <row r="5466" spans="1:4" x14ac:dyDescent="0.25">
      <c r="A5466" s="85" t="s">
        <v>13526</v>
      </c>
      <c r="B5466" s="85" t="s">
        <v>16724</v>
      </c>
      <c r="C5466" s="37" t="str">
        <f t="shared" si="85"/>
        <v>V03AXКлиофит</v>
      </c>
      <c r="D5466" s="85" t="s">
        <v>13607</v>
      </c>
    </row>
    <row r="5467" spans="1:4" x14ac:dyDescent="0.25">
      <c r="A5467" s="85" t="s">
        <v>13526</v>
      </c>
      <c r="B5467" s="85" t="s">
        <v>16726</v>
      </c>
      <c r="C5467" s="37" t="str">
        <f t="shared" si="85"/>
        <v>V03AXКобальта хлорида 0.04 г и натрия хлорида 0.96 г таблетки</v>
      </c>
      <c r="D5467" s="85" t="s">
        <v>13607</v>
      </c>
    </row>
    <row r="5468" spans="1:4" x14ac:dyDescent="0.25">
      <c r="A5468" s="85" t="s">
        <v>13526</v>
      </c>
      <c r="B5468" s="85" t="s">
        <v>16744</v>
      </c>
      <c r="C5468" s="37" t="str">
        <f t="shared" si="85"/>
        <v>V03AXКониум</v>
      </c>
      <c r="D5468" s="85" t="s">
        <v>13607</v>
      </c>
    </row>
    <row r="5469" spans="1:4" x14ac:dyDescent="0.25">
      <c r="A5469" s="85" t="s">
        <v>13526</v>
      </c>
      <c r="B5469" s="85" t="s">
        <v>16747</v>
      </c>
      <c r="C5469" s="37" t="str">
        <f t="shared" si="85"/>
        <v>V03AXКонхае Кальциум карбоникум Ганеманни</v>
      </c>
      <c r="D5469" s="85" t="s">
        <v>13607</v>
      </c>
    </row>
    <row r="5470" spans="1:4" x14ac:dyDescent="0.25">
      <c r="A5470" s="85" t="s">
        <v>13526</v>
      </c>
      <c r="B5470" s="85" t="s">
        <v>16761</v>
      </c>
      <c r="C5470" s="37" t="str">
        <f t="shared" si="85"/>
        <v>V03AXКорнус</v>
      </c>
      <c r="D5470" s="85" t="s">
        <v>13607</v>
      </c>
    </row>
    <row r="5471" spans="1:4" x14ac:dyDescent="0.25">
      <c r="A5471" s="85" t="s">
        <v>13526</v>
      </c>
      <c r="B5471" s="85" t="s">
        <v>16770</v>
      </c>
      <c r="C5471" s="37" t="str">
        <f t="shared" si="85"/>
        <v>V03AXКрапивы листьев, рябины плодов сбор</v>
      </c>
      <c r="D5471" s="85" t="s">
        <v>13607</v>
      </c>
    </row>
    <row r="5472" spans="1:4" x14ac:dyDescent="0.25">
      <c r="A5472" s="85" t="s">
        <v>13526</v>
      </c>
      <c r="B5472" s="85" t="s">
        <v>16779</v>
      </c>
      <c r="C5472" s="37" t="str">
        <f t="shared" si="85"/>
        <v>V03AXКристим</v>
      </c>
      <c r="D5472" s="85" t="s">
        <v>13607</v>
      </c>
    </row>
    <row r="5473" spans="1:4" x14ac:dyDescent="0.25">
      <c r="A5473" s="85" t="s">
        <v>13526</v>
      </c>
      <c r="B5473" s="85" t="s">
        <v>16780</v>
      </c>
      <c r="C5473" s="37" t="str">
        <f t="shared" si="85"/>
        <v>V03AXКровохлебка лекарственная</v>
      </c>
      <c r="D5473" s="85" t="s">
        <v>13607</v>
      </c>
    </row>
    <row r="5474" spans="1:4" x14ac:dyDescent="0.25">
      <c r="A5474" s="85" t="s">
        <v>13526</v>
      </c>
      <c r="B5474" s="85" t="s">
        <v>16782</v>
      </c>
      <c r="C5474" s="37" t="str">
        <f t="shared" si="85"/>
        <v>V03AXКроталус хоридус</v>
      </c>
      <c r="D5474" s="85" t="s">
        <v>13607</v>
      </c>
    </row>
    <row r="5475" spans="1:4" x14ac:dyDescent="0.25">
      <c r="A5475" s="85" t="s">
        <v>13526</v>
      </c>
      <c r="B5475" s="85" t="s">
        <v>16793</v>
      </c>
      <c r="C5475" s="37" t="str">
        <f t="shared" si="85"/>
        <v>V03AXКупрум ацетикум</v>
      </c>
      <c r="D5475" s="85" t="s">
        <v>13607</v>
      </c>
    </row>
    <row r="5476" spans="1:4" x14ac:dyDescent="0.25">
      <c r="A5476" s="85" t="s">
        <v>13526</v>
      </c>
      <c r="B5476" s="85" t="s">
        <v>16798</v>
      </c>
      <c r="C5476" s="37" t="str">
        <f t="shared" si="85"/>
        <v>V03AXКуфея</v>
      </c>
      <c r="D5476" s="85" t="s">
        <v>13607</v>
      </c>
    </row>
    <row r="5477" spans="1:4" x14ac:dyDescent="0.25">
      <c r="A5477" s="85" t="s">
        <v>13526</v>
      </c>
      <c r="B5477" s="85" t="s">
        <v>16803</v>
      </c>
      <c r="C5477" s="37" t="str">
        <f t="shared" si="85"/>
        <v>V03AXЛабазника шестилепестного корневище и корень</v>
      </c>
      <c r="D5477" s="85" t="s">
        <v>13607</v>
      </c>
    </row>
    <row r="5478" spans="1:4" x14ac:dyDescent="0.25">
      <c r="A5478" s="85" t="s">
        <v>13526</v>
      </c>
      <c r="B5478" s="85" t="s">
        <v>16805</v>
      </c>
      <c r="C5478" s="37" t="str">
        <f t="shared" si="85"/>
        <v>V03AXЛавандовый спирт</v>
      </c>
      <c r="D5478" s="85" t="s">
        <v>13607</v>
      </c>
    </row>
    <row r="5479" spans="1:4" x14ac:dyDescent="0.25">
      <c r="A5479" s="85" t="s">
        <v>13526</v>
      </c>
      <c r="B5479" s="85" t="s">
        <v>16811</v>
      </c>
      <c r="C5479" s="37" t="str">
        <f t="shared" si="85"/>
        <v>V03AXЛаконос американский</v>
      </c>
      <c r="D5479" s="85" t="s">
        <v>13607</v>
      </c>
    </row>
    <row r="5480" spans="1:4" x14ac:dyDescent="0.25">
      <c r="A5480" s="85" t="s">
        <v>13526</v>
      </c>
      <c r="B5480" s="85" t="s">
        <v>16813</v>
      </c>
      <c r="C5480" s="37" t="str">
        <f t="shared" si="85"/>
        <v>V03AXЛаконоса американского лист (Фитолакки американской)</v>
      </c>
      <c r="D5480" s="85" t="s">
        <v>13607</v>
      </c>
    </row>
    <row r="5481" spans="1:4" x14ac:dyDescent="0.25">
      <c r="A5481" s="85" t="s">
        <v>13526</v>
      </c>
      <c r="B5481" s="85" t="s">
        <v>16820</v>
      </c>
      <c r="C5481" s="37" t="str">
        <f t="shared" si="85"/>
        <v>V03AXЛапчатки серебристой трава</v>
      </c>
      <c r="D5481" s="85" t="s">
        <v>13607</v>
      </c>
    </row>
    <row r="5482" spans="1:4" x14ac:dyDescent="0.25">
      <c r="A5482" s="85" t="s">
        <v>13526</v>
      </c>
      <c r="B5482" s="85" t="s">
        <v>16826</v>
      </c>
      <c r="C5482" s="37" t="str">
        <f t="shared" si="85"/>
        <v>V03AXЛатирус</v>
      </c>
      <c r="D5482" s="85" t="s">
        <v>13607</v>
      </c>
    </row>
    <row r="5483" spans="1:4" x14ac:dyDescent="0.25">
      <c r="A5483" s="85" t="s">
        <v>13526</v>
      </c>
      <c r="B5483" s="85" t="s">
        <v>16831</v>
      </c>
      <c r="C5483" s="37" t="str">
        <f t="shared" si="85"/>
        <v>V03AXЛахезис комп.</v>
      </c>
      <c r="D5483" s="85" t="s">
        <v>13607</v>
      </c>
    </row>
    <row r="5484" spans="1:4" x14ac:dyDescent="0.25">
      <c r="A5484" s="85" t="s">
        <v>13526</v>
      </c>
      <c r="B5484" s="85" t="s">
        <v>16838</v>
      </c>
      <c r="C5484" s="37" t="str">
        <f t="shared" si="85"/>
        <v>V03AXЛедум ДН</v>
      </c>
      <c r="D5484" s="85" t="s">
        <v>13607</v>
      </c>
    </row>
    <row r="5485" spans="1:4" x14ac:dyDescent="0.25">
      <c r="A5485" s="85" t="s">
        <v>13526</v>
      </c>
      <c r="B5485" s="85" t="s">
        <v>16846</v>
      </c>
      <c r="C5485" s="37" t="str">
        <f t="shared" ref="C5485:C5548" si="86">CONCATENATE(A5485,B5485)</f>
        <v>V03AXЛептандра композитум</v>
      </c>
      <c r="D5485" s="85" t="s">
        <v>13607</v>
      </c>
    </row>
    <row r="5486" spans="1:4" x14ac:dyDescent="0.25">
      <c r="A5486" s="85" t="s">
        <v>13526</v>
      </c>
      <c r="B5486" s="85" t="s">
        <v>16854</v>
      </c>
      <c r="C5486" s="37" t="str">
        <f t="shared" si="86"/>
        <v>V03AXЛимфомиозот</v>
      </c>
      <c r="D5486" s="85" t="s">
        <v>13607</v>
      </c>
    </row>
    <row r="5487" spans="1:4" x14ac:dyDescent="0.25">
      <c r="A5487" s="85" t="s">
        <v>13526</v>
      </c>
      <c r="B5487" s="85" t="s">
        <v>16856</v>
      </c>
      <c r="C5487" s="37" t="str">
        <f t="shared" si="86"/>
        <v>V03AXЛинкас</v>
      </c>
      <c r="D5487" s="85" t="s">
        <v>13607</v>
      </c>
    </row>
    <row r="5488" spans="1:4" x14ac:dyDescent="0.25">
      <c r="A5488" s="85" t="s">
        <v>13526</v>
      </c>
      <c r="B5488" s="85" t="s">
        <v>16861</v>
      </c>
      <c r="C5488" s="37" t="str">
        <f t="shared" si="86"/>
        <v>V03AXЛитиум бензоикум</v>
      </c>
      <c r="D5488" s="85" t="s">
        <v>13607</v>
      </c>
    </row>
    <row r="5489" spans="1:4" x14ac:dyDescent="0.25">
      <c r="A5489" s="85" t="s">
        <v>13526</v>
      </c>
      <c r="B5489" s="85" t="s">
        <v>16866</v>
      </c>
      <c r="C5489" s="37" t="str">
        <f t="shared" si="86"/>
        <v>V03AXЛобелия</v>
      </c>
      <c r="D5489" s="85" t="s">
        <v>13607</v>
      </c>
    </row>
    <row r="5490" spans="1:4" x14ac:dyDescent="0.25">
      <c r="A5490" s="85" t="s">
        <v>13526</v>
      </c>
      <c r="B5490" s="85" t="s">
        <v>16882</v>
      </c>
      <c r="C5490" s="37" t="str">
        <f t="shared" si="86"/>
        <v>V03AXЛюффель Н</v>
      </c>
      <c r="D5490" s="85" t="s">
        <v>13607</v>
      </c>
    </row>
    <row r="5491" spans="1:4" x14ac:dyDescent="0.25">
      <c r="A5491" s="85" t="s">
        <v>13526</v>
      </c>
      <c r="B5491" s="85" t="s">
        <v>16884</v>
      </c>
      <c r="C5491" s="37" t="str">
        <f t="shared" si="86"/>
        <v>V03AXЛяпис альбум</v>
      </c>
      <c r="D5491" s="85" t="s">
        <v>13607</v>
      </c>
    </row>
    <row r="5492" spans="1:4" x14ac:dyDescent="0.25">
      <c r="A5492" s="85" t="s">
        <v>13526</v>
      </c>
      <c r="B5492" s="85" t="s">
        <v>16904</v>
      </c>
      <c r="C5492" s="37" t="str">
        <f t="shared" si="86"/>
        <v>V03AXМанганум сульфурикум</v>
      </c>
      <c r="D5492" s="85" t="s">
        <v>13607</v>
      </c>
    </row>
    <row r="5493" spans="1:4" x14ac:dyDescent="0.25">
      <c r="A5493" s="85" t="s">
        <v>13526</v>
      </c>
      <c r="B5493" s="85" t="s">
        <v>16912</v>
      </c>
      <c r="C5493" s="37" t="str">
        <f t="shared" si="86"/>
        <v>V03AXМастиол Эдас-927</v>
      </c>
      <c r="D5493" s="85" t="s">
        <v>13607</v>
      </c>
    </row>
    <row r="5494" spans="1:4" x14ac:dyDescent="0.25">
      <c r="A5494" s="85" t="s">
        <v>13526</v>
      </c>
      <c r="B5494" s="85" t="s">
        <v>16943</v>
      </c>
      <c r="C5494" s="37" t="str">
        <f t="shared" si="86"/>
        <v>V03AXМеркуриус коррозивус</v>
      </c>
      <c r="D5494" s="85" t="s">
        <v>13607</v>
      </c>
    </row>
    <row r="5495" spans="1:4" x14ac:dyDescent="0.25">
      <c r="A5495" s="85" t="s">
        <v>13526</v>
      </c>
      <c r="B5495" s="85" t="s">
        <v>16958</v>
      </c>
      <c r="C5495" s="37" t="str">
        <f t="shared" si="86"/>
        <v>V03AXМимозы стыдливой листьев свежих настойка</v>
      </c>
      <c r="D5495" s="85" t="s">
        <v>13607</v>
      </c>
    </row>
    <row r="5496" spans="1:4" x14ac:dyDescent="0.25">
      <c r="A5496" s="85" t="s">
        <v>13526</v>
      </c>
      <c r="B5496" s="85" t="s">
        <v>16960</v>
      </c>
      <c r="C5496" s="37" t="str">
        <f t="shared" si="86"/>
        <v>V03AXМирика церифера</v>
      </c>
      <c r="D5496" s="85" t="s">
        <v>13607</v>
      </c>
    </row>
    <row r="5497" spans="1:4" x14ac:dyDescent="0.25">
      <c r="A5497" s="85" t="s">
        <v>13526</v>
      </c>
      <c r="B5497" s="85" t="s">
        <v>16974</v>
      </c>
      <c r="C5497" s="37" t="str">
        <f t="shared" si="86"/>
        <v>V03AXМомордика композитум</v>
      </c>
      <c r="D5497" s="85" t="s">
        <v>13607</v>
      </c>
    </row>
    <row r="5498" spans="1:4" ht="30" x14ac:dyDescent="0.25">
      <c r="A5498" s="85" t="s">
        <v>13526</v>
      </c>
      <c r="B5498" s="85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5" t="s">
        <v>13607</v>
      </c>
    </row>
    <row r="5499" spans="1:4" ht="30" x14ac:dyDescent="0.25">
      <c r="A5499" s="85" t="s">
        <v>13526</v>
      </c>
      <c r="B5499" s="85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5" t="s">
        <v>13607</v>
      </c>
    </row>
    <row r="5500" spans="1:4" ht="30" x14ac:dyDescent="0.25">
      <c r="A5500" s="85" t="s">
        <v>13526</v>
      </c>
      <c r="B5500" s="85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5" t="s">
        <v>13607</v>
      </c>
    </row>
    <row r="5501" spans="1:4" ht="30" x14ac:dyDescent="0.25">
      <c r="A5501" s="85" t="s">
        <v>13526</v>
      </c>
      <c r="B5501" s="85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5" t="s">
        <v>13607</v>
      </c>
    </row>
    <row r="5502" spans="1:4" x14ac:dyDescent="0.25">
      <c r="A5502" s="85" t="s">
        <v>13526</v>
      </c>
      <c r="B5502" s="85" t="s">
        <v>17007</v>
      </c>
      <c r="C5502" s="37" t="str">
        <f t="shared" si="86"/>
        <v>V03AXНайНефрин-Тропфен</v>
      </c>
      <c r="D5502" s="85" t="s">
        <v>13607</v>
      </c>
    </row>
    <row r="5503" spans="1:4" x14ac:dyDescent="0.25">
      <c r="A5503" s="85" t="s">
        <v>13526</v>
      </c>
      <c r="B5503" s="85" t="s">
        <v>17008</v>
      </c>
      <c r="C5503" s="37" t="str">
        <f t="shared" si="86"/>
        <v>V03AXНайНормин-Тропфен</v>
      </c>
      <c r="D5503" s="85" t="s">
        <v>13607</v>
      </c>
    </row>
    <row r="5504" spans="1:4" x14ac:dyDescent="0.25">
      <c r="A5504" s="85" t="s">
        <v>13526</v>
      </c>
      <c r="B5504" s="85" t="s">
        <v>17014</v>
      </c>
      <c r="C5504" s="37" t="str">
        <f t="shared" si="86"/>
        <v>V03AXНайТабс Лимфатум</v>
      </c>
      <c r="D5504" s="85" t="s">
        <v>13607</v>
      </c>
    </row>
    <row r="5505" spans="1:4" x14ac:dyDescent="0.25">
      <c r="A5505" s="85" t="s">
        <v>13526</v>
      </c>
      <c r="B5505" s="85" t="s">
        <v>17015</v>
      </c>
      <c r="C5505" s="37" t="str">
        <f t="shared" si="86"/>
        <v>V03AXНайТабс Лютеум</v>
      </c>
      <c r="D5505" s="85" t="s">
        <v>13607</v>
      </c>
    </row>
    <row r="5506" spans="1:4" x14ac:dyDescent="0.25">
      <c r="A5506" s="85" t="s">
        <v>13526</v>
      </c>
      <c r="B5506" s="85" t="s">
        <v>17016</v>
      </c>
      <c r="C5506" s="37" t="str">
        <f t="shared" si="86"/>
        <v>V03AXНайТабс Мамалум</v>
      </c>
      <c r="D5506" s="85" t="s">
        <v>13607</v>
      </c>
    </row>
    <row r="5507" spans="1:4" x14ac:dyDescent="0.25">
      <c r="A5507" s="85" t="s">
        <v>13526</v>
      </c>
      <c r="B5507" s="85" t="s">
        <v>17018</v>
      </c>
      <c r="C5507" s="37" t="str">
        <f t="shared" si="86"/>
        <v>V03AXНайТабс Нефрум</v>
      </c>
      <c r="D5507" s="85" t="s">
        <v>13607</v>
      </c>
    </row>
    <row r="5508" spans="1:4" x14ac:dyDescent="0.25">
      <c r="A5508" s="85" t="s">
        <v>13526</v>
      </c>
      <c r="B5508" s="85" t="s">
        <v>17026</v>
      </c>
      <c r="C5508" s="37" t="str">
        <f t="shared" si="86"/>
        <v>V03AXНайТабс Сплениум</v>
      </c>
      <c r="D5508" s="85" t="s">
        <v>13607</v>
      </c>
    </row>
    <row r="5509" spans="1:4" x14ac:dyDescent="0.25">
      <c r="A5509" s="85" t="s">
        <v>13526</v>
      </c>
      <c r="B5509" s="85" t="s">
        <v>17029</v>
      </c>
      <c r="C5509" s="37" t="str">
        <f t="shared" si="86"/>
        <v>V03AXНайТабс Тириум</v>
      </c>
      <c r="D5509" s="85" t="s">
        <v>13607</v>
      </c>
    </row>
    <row r="5510" spans="1:4" x14ac:dyDescent="0.25">
      <c r="A5510" s="85" t="s">
        <v>13526</v>
      </c>
      <c r="B5510" s="85" t="s">
        <v>17043</v>
      </c>
      <c r="C5510" s="37" t="str">
        <f t="shared" si="86"/>
        <v>V03AXНаперстянки листья</v>
      </c>
      <c r="D5510" s="85" t="s">
        <v>13607</v>
      </c>
    </row>
    <row r="5511" spans="1:4" x14ac:dyDescent="0.25">
      <c r="A5511" s="85" t="s">
        <v>13526</v>
      </c>
      <c r="B5511" s="85" t="s">
        <v>17045</v>
      </c>
      <c r="C5511" s="37" t="str">
        <f t="shared" si="86"/>
        <v>V03AXНатриум арсеникозум</v>
      </c>
      <c r="D5511" s="85" t="s">
        <v>13607</v>
      </c>
    </row>
    <row r="5512" spans="1:4" x14ac:dyDescent="0.25">
      <c r="A5512" s="85" t="s">
        <v>13526</v>
      </c>
      <c r="B5512" s="85" t="s">
        <v>17051</v>
      </c>
      <c r="C5512" s="37" t="str">
        <f t="shared" si="86"/>
        <v>V03AXНатриум сульфурикум</v>
      </c>
      <c r="D5512" s="85" t="s">
        <v>13607</v>
      </c>
    </row>
    <row r="5513" spans="1:4" x14ac:dyDescent="0.25">
      <c r="A5513" s="85" t="s">
        <v>13526</v>
      </c>
      <c r="B5513" s="85" t="s">
        <v>17053</v>
      </c>
      <c r="C5513" s="37" t="str">
        <f t="shared" si="86"/>
        <v>V03AXНатриум хлоратум</v>
      </c>
      <c r="D5513" s="85" t="s">
        <v>13607</v>
      </c>
    </row>
    <row r="5514" spans="1:4" x14ac:dyDescent="0.25">
      <c r="A5514" s="85" t="s">
        <v>13526</v>
      </c>
      <c r="B5514" s="85" t="s">
        <v>17056</v>
      </c>
      <c r="C5514" s="37" t="str">
        <f t="shared" si="86"/>
        <v>V03AXНатрия тетраборат (Бура)</v>
      </c>
      <c r="D5514" s="85" t="s">
        <v>13607</v>
      </c>
    </row>
    <row r="5515" spans="1:4" x14ac:dyDescent="0.25">
      <c r="A5515" s="85" t="s">
        <v>13526</v>
      </c>
      <c r="B5515" s="85" t="s">
        <v>12144</v>
      </c>
      <c r="C5515" s="37" t="str">
        <f t="shared" si="86"/>
        <v>V03AXНатрия фумарат</v>
      </c>
      <c r="D5515" s="85" t="s">
        <v>13607</v>
      </c>
    </row>
    <row r="5516" spans="1:4" x14ac:dyDescent="0.25">
      <c r="A5516" s="85" t="s">
        <v>13526</v>
      </c>
      <c r="B5516" s="85" t="s">
        <v>17061</v>
      </c>
      <c r="C5516" s="37" t="str">
        <f t="shared" si="86"/>
        <v>V03AXНейвин-Эдас (Эдас-952)</v>
      </c>
      <c r="D5516" s="85" t="s">
        <v>13607</v>
      </c>
    </row>
    <row r="5517" spans="1:4" x14ac:dyDescent="0.25">
      <c r="A5517" s="85" t="s">
        <v>13526</v>
      </c>
      <c r="B5517" s="85" t="s">
        <v>17077</v>
      </c>
      <c r="C5517" s="37" t="str">
        <f t="shared" si="86"/>
        <v>V03AXНоалгил</v>
      </c>
      <c r="D5517" s="85" t="s">
        <v>13607</v>
      </c>
    </row>
    <row r="5518" spans="1:4" x14ac:dyDescent="0.25">
      <c r="A5518" s="85" t="s">
        <v>13526</v>
      </c>
      <c r="B5518" s="85" t="s">
        <v>17088</v>
      </c>
      <c r="C5518" s="37" t="str">
        <f t="shared" si="86"/>
        <v>V03AXНуфар</v>
      </c>
      <c r="D5518" s="85" t="s">
        <v>13607</v>
      </c>
    </row>
    <row r="5519" spans="1:4" x14ac:dyDescent="0.25">
      <c r="A5519" s="85" t="s">
        <v>13526</v>
      </c>
      <c r="B5519" s="85" t="s">
        <v>17089</v>
      </c>
      <c r="C5519" s="37" t="str">
        <f t="shared" si="86"/>
        <v>V03AXОбвойника греческого кора</v>
      </c>
      <c r="D5519" s="85" t="s">
        <v>13607</v>
      </c>
    </row>
    <row r="5520" spans="1:4" x14ac:dyDescent="0.25">
      <c r="A5520" s="85" t="s">
        <v>13526</v>
      </c>
      <c r="B5520" s="85" t="s">
        <v>17102</v>
      </c>
      <c r="C5520" s="37" t="str">
        <f t="shared" si="86"/>
        <v>V03AXОлеандра лист</v>
      </c>
      <c r="D5520" s="85" t="s">
        <v>13607</v>
      </c>
    </row>
    <row r="5521" spans="1:4" x14ac:dyDescent="0.25">
      <c r="A5521" s="85" t="s">
        <v>13526</v>
      </c>
      <c r="B5521" s="85" t="s">
        <v>17105</v>
      </c>
      <c r="C5521" s="37" t="str">
        <f t="shared" si="86"/>
        <v>V03AXОмелы белой листьев свежих настойка</v>
      </c>
      <c r="D5521" s="85" t="s">
        <v>13607</v>
      </c>
    </row>
    <row r="5522" spans="1:4" x14ac:dyDescent="0.25">
      <c r="A5522" s="85" t="s">
        <v>13526</v>
      </c>
      <c r="B5522" s="85" t="s">
        <v>17108</v>
      </c>
      <c r="C5522" s="37" t="str">
        <f t="shared" si="86"/>
        <v>V03AXОрех грецкий</v>
      </c>
      <c r="D5522" s="85" t="s">
        <v>13607</v>
      </c>
    </row>
    <row r="5523" spans="1:4" x14ac:dyDescent="0.25">
      <c r="A5523" s="85" t="s">
        <v>13526</v>
      </c>
      <c r="B5523" s="85" t="s">
        <v>17111</v>
      </c>
      <c r="C5523" s="37" t="str">
        <f t="shared" si="86"/>
        <v>V03AXОсина обыкновенная</v>
      </c>
      <c r="D5523" s="85" t="s">
        <v>13607</v>
      </c>
    </row>
    <row r="5524" spans="1:4" x14ac:dyDescent="0.25">
      <c r="A5524" s="85" t="s">
        <v>13526</v>
      </c>
      <c r="B5524" s="85" t="s">
        <v>17118</v>
      </c>
      <c r="C5524" s="37" t="str">
        <f t="shared" si="86"/>
        <v>V03AXОтрезвин-Эдас (Эдас-121)</v>
      </c>
      <c r="D5524" s="85" t="s">
        <v>13607</v>
      </c>
    </row>
    <row r="5525" spans="1:4" x14ac:dyDescent="0.25">
      <c r="A5525" s="85" t="s">
        <v>13526</v>
      </c>
      <c r="B5525" s="85" t="s">
        <v>17120</v>
      </c>
      <c r="C5525" s="37" t="str">
        <f t="shared" si="86"/>
        <v>V03AXОциллококцинум</v>
      </c>
      <c r="D5525" s="85" t="s">
        <v>13607</v>
      </c>
    </row>
    <row r="5526" spans="1:4" x14ac:dyDescent="0.25">
      <c r="A5526" s="85" t="s">
        <v>13526</v>
      </c>
      <c r="B5526" s="85" t="s">
        <v>17135</v>
      </c>
      <c r="C5526" s="37" t="str">
        <f t="shared" si="86"/>
        <v>V03AXПарадонтол-Эдас (Эдас-922)</v>
      </c>
      <c r="D5526" s="85" t="s">
        <v>13607</v>
      </c>
    </row>
    <row r="5527" spans="1:4" x14ac:dyDescent="0.25">
      <c r="A5527" s="85" t="s">
        <v>13526</v>
      </c>
      <c r="B5527" s="85" t="s">
        <v>17154</v>
      </c>
      <c r="C5527" s="37" t="str">
        <f t="shared" si="86"/>
        <v>V03AXПеония</v>
      </c>
      <c r="D5527" s="85" t="s">
        <v>13607</v>
      </c>
    </row>
    <row r="5528" spans="1:4" x14ac:dyDescent="0.25">
      <c r="A5528" s="85" t="s">
        <v>13526</v>
      </c>
      <c r="B5528" s="85" t="s">
        <v>17156</v>
      </c>
      <c r="C5528" s="37" t="str">
        <f t="shared" si="86"/>
        <v>V03AXПеония оффициналис</v>
      </c>
      <c r="D5528" s="85" t="s">
        <v>13607</v>
      </c>
    </row>
    <row r="5529" spans="1:4" x14ac:dyDescent="0.25">
      <c r="A5529" s="85" t="s">
        <v>13526</v>
      </c>
      <c r="B5529" s="85" t="s">
        <v>17157</v>
      </c>
      <c r="C5529" s="37" t="str">
        <f t="shared" si="86"/>
        <v>V03AXПеония-ГФ</v>
      </c>
      <c r="D5529" s="85" t="s">
        <v>13607</v>
      </c>
    </row>
    <row r="5530" spans="1:4" x14ac:dyDescent="0.25">
      <c r="A5530" s="85" t="s">
        <v>13526</v>
      </c>
      <c r="B5530" s="85" t="s">
        <v>17162</v>
      </c>
      <c r="C5530" s="37" t="str">
        <f t="shared" si="86"/>
        <v>V03AXПертудорон 1Р</v>
      </c>
      <c r="D5530" s="85" t="s">
        <v>13607</v>
      </c>
    </row>
    <row r="5531" spans="1:4" x14ac:dyDescent="0.25">
      <c r="A5531" s="85" t="s">
        <v>13526</v>
      </c>
      <c r="B5531" s="85" t="s">
        <v>17164</v>
      </c>
      <c r="C5531" s="37" t="str">
        <f t="shared" si="86"/>
        <v>V03AXПетролеум</v>
      </c>
      <c r="D5531" s="85" t="s">
        <v>13607</v>
      </c>
    </row>
    <row r="5532" spans="1:4" x14ac:dyDescent="0.25">
      <c r="A5532" s="85" t="s">
        <v>13526</v>
      </c>
      <c r="B5532" s="85" t="s">
        <v>17172</v>
      </c>
      <c r="C5532" s="37" t="str">
        <f t="shared" si="86"/>
        <v>V03AXПиона уклоняющегося корневища и корни</v>
      </c>
      <c r="D5532" s="85" t="s">
        <v>13607</v>
      </c>
    </row>
    <row r="5533" spans="1:4" x14ac:dyDescent="0.25">
      <c r="A5533" s="85" t="s">
        <v>13526</v>
      </c>
      <c r="B5533" s="85" t="s">
        <v>17187</v>
      </c>
      <c r="C5533" s="37" t="str">
        <f t="shared" si="86"/>
        <v>V03AXПлюмбум металликум</v>
      </c>
      <c r="D5533" s="85" t="s">
        <v>13607</v>
      </c>
    </row>
    <row r="5534" spans="1:4" x14ac:dyDescent="0.25">
      <c r="A5534" s="85" t="s">
        <v>13526</v>
      </c>
      <c r="B5534" s="85" t="s">
        <v>17190</v>
      </c>
      <c r="C5534" s="37" t="str">
        <f t="shared" si="86"/>
        <v>V03AXПодорожника блошного трава свежая</v>
      </c>
      <c r="D5534" s="85" t="s">
        <v>13607</v>
      </c>
    </row>
    <row r="5535" spans="1:4" x14ac:dyDescent="0.25">
      <c r="A5535" s="85" t="s">
        <v>13526</v>
      </c>
      <c r="B5535" s="85" t="s">
        <v>17203</v>
      </c>
      <c r="C5535" s="37" t="str">
        <f t="shared" si="86"/>
        <v>V03AXПолынь обыкновенная</v>
      </c>
      <c r="D5535" s="85" t="s">
        <v>13607</v>
      </c>
    </row>
    <row r="5536" spans="1:4" x14ac:dyDescent="0.25">
      <c r="A5536" s="85" t="s">
        <v>13526</v>
      </c>
      <c r="B5536" s="85" t="s">
        <v>17206</v>
      </c>
      <c r="C5536" s="37" t="str">
        <f t="shared" si="86"/>
        <v>V03AXПопулюс тремулоидес</v>
      </c>
      <c r="D5536" s="85" t="s">
        <v>13607</v>
      </c>
    </row>
    <row r="5537" spans="1:4" x14ac:dyDescent="0.25">
      <c r="A5537" s="85" t="s">
        <v>13526</v>
      </c>
      <c r="B5537" s="85" t="s">
        <v>17226</v>
      </c>
      <c r="C5537" s="37" t="str">
        <f t="shared" si="86"/>
        <v>V03AXПрочие лечебные средства</v>
      </c>
      <c r="D5537" s="85" t="s">
        <v>13607</v>
      </c>
    </row>
    <row r="5538" spans="1:4" x14ac:dyDescent="0.25">
      <c r="A5538" s="85" t="s">
        <v>13526</v>
      </c>
      <c r="B5538" s="85" t="s">
        <v>17229</v>
      </c>
      <c r="C5538" s="37" t="str">
        <f t="shared" si="86"/>
        <v>V03AXПсориатен</v>
      </c>
      <c r="D5538" s="85" t="s">
        <v>13607</v>
      </c>
    </row>
    <row r="5539" spans="1:4" x14ac:dyDescent="0.25">
      <c r="A5539" s="85" t="s">
        <v>13526</v>
      </c>
      <c r="B5539" s="85" t="s">
        <v>17232</v>
      </c>
      <c r="C5539" s="37" t="str">
        <f t="shared" si="86"/>
        <v>V03AXПсоринохель Н</v>
      </c>
      <c r="D5539" s="85" t="s">
        <v>13607</v>
      </c>
    </row>
    <row r="5540" spans="1:4" x14ac:dyDescent="0.25">
      <c r="A5540" s="85" t="s">
        <v>13526</v>
      </c>
      <c r="B5540" s="85" t="s">
        <v>17234</v>
      </c>
      <c r="C5540" s="37" t="str">
        <f t="shared" si="86"/>
        <v>V03AXПульсатилла</v>
      </c>
      <c r="D5540" s="85" t="s">
        <v>13607</v>
      </c>
    </row>
    <row r="5541" spans="1:4" x14ac:dyDescent="0.25">
      <c r="A5541" s="85" t="s">
        <v>13526</v>
      </c>
      <c r="B5541" s="85" t="s">
        <v>17238</v>
      </c>
      <c r="C5541" s="37" t="str">
        <f t="shared" si="86"/>
        <v>V03AXПульсэн Эдас-141</v>
      </c>
      <c r="D5541" s="85" t="s">
        <v>13607</v>
      </c>
    </row>
    <row r="5542" spans="1:4" x14ac:dyDescent="0.25">
      <c r="A5542" s="85" t="s">
        <v>13526</v>
      </c>
      <c r="B5542" s="85" t="s">
        <v>17249</v>
      </c>
      <c r="C5542" s="37" t="str">
        <f t="shared" si="86"/>
        <v>V03AXРасторопши пятнистой плоды</v>
      </c>
      <c r="D5542" s="85" t="s">
        <v>13607</v>
      </c>
    </row>
    <row r="5543" spans="1:4" x14ac:dyDescent="0.25">
      <c r="A5543" s="85" t="s">
        <v>13526</v>
      </c>
      <c r="B5543" s="85" t="s">
        <v>17260</v>
      </c>
      <c r="C5543" s="37" t="str">
        <f t="shared" si="86"/>
        <v>V03AXРенель</v>
      </c>
      <c r="D5543" s="85" t="s">
        <v>13607</v>
      </c>
    </row>
    <row r="5544" spans="1:4" x14ac:dyDescent="0.25">
      <c r="A5544" s="85" t="s">
        <v>13526</v>
      </c>
      <c r="B5544" s="85" t="s">
        <v>17266</v>
      </c>
      <c r="C5544" s="37" t="str">
        <f t="shared" si="86"/>
        <v>V03AXРинитол Эдас-131</v>
      </c>
      <c r="D5544" s="85" t="s">
        <v>13607</v>
      </c>
    </row>
    <row r="5545" spans="1:4" x14ac:dyDescent="0.25">
      <c r="A5545" s="85" t="s">
        <v>13526</v>
      </c>
      <c r="B5545" s="85" t="s">
        <v>17268</v>
      </c>
      <c r="C5545" s="37" t="str">
        <f t="shared" si="86"/>
        <v>V03AXРиносеннай</v>
      </c>
      <c r="D5545" s="85" t="s">
        <v>13607</v>
      </c>
    </row>
    <row r="5546" spans="1:4" x14ac:dyDescent="0.25">
      <c r="A5546" s="85" t="s">
        <v>13526</v>
      </c>
      <c r="B5546" s="85" t="s">
        <v>17276</v>
      </c>
      <c r="C5546" s="37" t="str">
        <f t="shared" si="86"/>
        <v>V03AXРозацвет</v>
      </c>
      <c r="D5546" s="85" t="s">
        <v>13607</v>
      </c>
    </row>
    <row r="5547" spans="1:4" x14ac:dyDescent="0.25">
      <c r="A5547" s="85" t="s">
        <v>13526</v>
      </c>
      <c r="B5547" s="85" t="s">
        <v>17279</v>
      </c>
      <c r="C5547" s="37" t="str">
        <f t="shared" si="86"/>
        <v>V03AXРомашка аптечная</v>
      </c>
      <c r="D5547" s="85" t="s">
        <v>13607</v>
      </c>
    </row>
    <row r="5548" spans="1:4" x14ac:dyDescent="0.25">
      <c r="A5548" s="85" t="s">
        <v>13526</v>
      </c>
      <c r="B5548" s="85" t="s">
        <v>17286</v>
      </c>
      <c r="C5548" s="37" t="str">
        <f t="shared" si="86"/>
        <v>V03AXРус</v>
      </c>
      <c r="D5548" s="85" t="s">
        <v>13607</v>
      </c>
    </row>
    <row r="5549" spans="1:4" x14ac:dyDescent="0.25">
      <c r="A5549" s="85" t="s">
        <v>13526</v>
      </c>
      <c r="B5549" s="85" t="s">
        <v>17288</v>
      </c>
      <c r="C5549" s="37" t="str">
        <f t="shared" ref="C5549:C5612" si="87">CONCATENATE(A5549,B5549)</f>
        <v>V03AXРус ДН</v>
      </c>
      <c r="D5549" s="85" t="s">
        <v>13607</v>
      </c>
    </row>
    <row r="5550" spans="1:4" x14ac:dyDescent="0.25">
      <c r="A5550" s="85" t="s">
        <v>13526</v>
      </c>
      <c r="B5550" s="85" t="s">
        <v>17289</v>
      </c>
      <c r="C5550" s="37" t="str">
        <f t="shared" si="87"/>
        <v>V03AXРус токсикодендрон</v>
      </c>
      <c r="D5550" s="85" t="s">
        <v>13607</v>
      </c>
    </row>
    <row r="5551" spans="1:4" x14ac:dyDescent="0.25">
      <c r="A5551" s="85" t="s">
        <v>13526</v>
      </c>
      <c r="B5551" s="85" t="s">
        <v>17294</v>
      </c>
      <c r="C5551" s="37" t="str">
        <f t="shared" si="87"/>
        <v>V03AXРута</v>
      </c>
      <c r="D5551" s="85" t="s">
        <v>13607</v>
      </c>
    </row>
    <row r="5552" spans="1:4" x14ac:dyDescent="0.25">
      <c r="A5552" s="85" t="s">
        <v>13526</v>
      </c>
      <c r="B5552" s="85" t="s">
        <v>17295</v>
      </c>
      <c r="C5552" s="37" t="str">
        <f t="shared" si="87"/>
        <v>V03AXРута пахучая</v>
      </c>
      <c r="D5552" s="85" t="s">
        <v>13607</v>
      </c>
    </row>
    <row r="5553" spans="1:4" x14ac:dyDescent="0.25">
      <c r="A5553" s="85" t="s">
        <v>13526</v>
      </c>
      <c r="B5553" s="85" t="s">
        <v>17309</v>
      </c>
      <c r="C5553" s="37" t="str">
        <f t="shared" si="87"/>
        <v>V03AXСамбукус</v>
      </c>
      <c r="D5553" s="85" t="s">
        <v>13607</v>
      </c>
    </row>
    <row r="5554" spans="1:4" x14ac:dyDescent="0.25">
      <c r="A5554" s="85" t="s">
        <v>13526</v>
      </c>
      <c r="B5554" s="85" t="s">
        <v>17312</v>
      </c>
      <c r="C5554" s="37" t="str">
        <f t="shared" si="87"/>
        <v>V03AXСангвинария</v>
      </c>
      <c r="D5554" s="85" t="s">
        <v>13607</v>
      </c>
    </row>
    <row r="5555" spans="1:4" x14ac:dyDescent="0.25">
      <c r="A5555" s="85" t="s">
        <v>13526</v>
      </c>
      <c r="B5555" s="85" t="s">
        <v>17322</v>
      </c>
      <c r="C5555" s="37" t="str">
        <f t="shared" si="87"/>
        <v>V03AXСедум акре</v>
      </c>
      <c r="D5555" s="85" t="s">
        <v>13607</v>
      </c>
    </row>
    <row r="5556" spans="1:4" x14ac:dyDescent="0.25">
      <c r="A5556" s="85" t="s">
        <v>13526</v>
      </c>
      <c r="B5556" s="85" t="s">
        <v>17325</v>
      </c>
      <c r="C5556" s="37" t="str">
        <f t="shared" si="87"/>
        <v>V03AXСелен</v>
      </c>
      <c r="D5556" s="85" t="s">
        <v>13607</v>
      </c>
    </row>
    <row r="5557" spans="1:4" x14ac:dyDescent="0.25">
      <c r="A5557" s="85" t="s">
        <v>13526</v>
      </c>
      <c r="B5557" s="85" t="s">
        <v>17333</v>
      </c>
      <c r="C5557" s="37" t="str">
        <f t="shared" si="87"/>
        <v>V03AXСенецио ауреус</v>
      </c>
      <c r="D5557" s="85" t="s">
        <v>13607</v>
      </c>
    </row>
    <row r="5558" spans="1:4" x14ac:dyDescent="0.25">
      <c r="A5558" s="85" t="s">
        <v>13526</v>
      </c>
      <c r="B5558" s="85" t="s">
        <v>17336</v>
      </c>
      <c r="C5558" s="37" t="str">
        <f t="shared" si="87"/>
        <v>V03AXСепия</v>
      </c>
      <c r="D5558" s="85" t="s">
        <v>13607</v>
      </c>
    </row>
    <row r="5559" spans="1:4" x14ac:dyDescent="0.25">
      <c r="A5559" s="85" t="s">
        <v>13526</v>
      </c>
      <c r="B5559" s="85" t="s">
        <v>17342</v>
      </c>
      <c r="C5559" s="37" t="str">
        <f t="shared" si="87"/>
        <v>V03AXСердечный тон</v>
      </c>
      <c r="D5559" s="85" t="s">
        <v>13607</v>
      </c>
    </row>
    <row r="5560" spans="1:4" x14ac:dyDescent="0.25">
      <c r="A5560" s="85" t="s">
        <v>13526</v>
      </c>
      <c r="B5560" s="85" t="s">
        <v>17344</v>
      </c>
      <c r="C5560" s="37" t="str">
        <f t="shared" si="87"/>
        <v>V03AXСереноа пильчатая</v>
      </c>
      <c r="D5560" s="85" t="s">
        <v>13607</v>
      </c>
    </row>
    <row r="5561" spans="1:4" x14ac:dyDescent="0.25">
      <c r="A5561" s="85" t="s">
        <v>13526</v>
      </c>
      <c r="B5561" s="85" t="s">
        <v>17354</v>
      </c>
      <c r="C5561" s="37" t="str">
        <f t="shared" si="87"/>
        <v>V03AXСимфитум ДН</v>
      </c>
      <c r="D5561" s="85" t="s">
        <v>13607</v>
      </c>
    </row>
    <row r="5562" spans="1:4" x14ac:dyDescent="0.25">
      <c r="A5562" s="85" t="s">
        <v>13526</v>
      </c>
      <c r="B5562" s="85" t="s">
        <v>17355</v>
      </c>
      <c r="C5562" s="37" t="str">
        <f t="shared" si="87"/>
        <v>V03AXСимфитум оффицинале</v>
      </c>
      <c r="D5562" s="85" t="s">
        <v>13607</v>
      </c>
    </row>
    <row r="5563" spans="1:4" x14ac:dyDescent="0.25">
      <c r="A5563" s="85" t="s">
        <v>13526</v>
      </c>
      <c r="B5563" s="85" t="s">
        <v>17357</v>
      </c>
      <c r="C5563" s="37" t="str">
        <f t="shared" si="87"/>
        <v>V03AXСирбида</v>
      </c>
      <c r="D5563" s="85" t="s">
        <v>13607</v>
      </c>
    </row>
    <row r="5564" spans="1:4" x14ac:dyDescent="0.25">
      <c r="A5564" s="85" t="s">
        <v>13526</v>
      </c>
      <c r="B5564" s="85" t="s">
        <v>17361</v>
      </c>
      <c r="C5564" s="37" t="str">
        <f t="shared" si="87"/>
        <v>V03AXСкутеллария</v>
      </c>
      <c r="D5564" s="85" t="s">
        <v>13607</v>
      </c>
    </row>
    <row r="5565" spans="1:4" x14ac:dyDescent="0.25">
      <c r="A5565" s="85" t="s">
        <v>13526</v>
      </c>
      <c r="B5565" s="85" t="s">
        <v>17367</v>
      </c>
      <c r="C5565" s="37" t="str">
        <f t="shared" si="87"/>
        <v>V03AXСмородины черной ягоды+Шиповника плоды</v>
      </c>
      <c r="D5565" s="85" t="s">
        <v>13607</v>
      </c>
    </row>
    <row r="5566" spans="1:4" x14ac:dyDescent="0.25">
      <c r="A5566" s="85" t="s">
        <v>13526</v>
      </c>
      <c r="B5566" s="85" t="s">
        <v>17372</v>
      </c>
      <c r="C5566" s="37" t="str">
        <f t="shared" si="87"/>
        <v>V03AXСольвенций</v>
      </c>
      <c r="D5566" s="85" t="s">
        <v>13607</v>
      </c>
    </row>
    <row r="5567" spans="1:4" x14ac:dyDescent="0.25">
      <c r="A5567" s="85" t="s">
        <v>13526</v>
      </c>
      <c r="B5567" s="85" t="s">
        <v>17407</v>
      </c>
      <c r="C5567" s="37" t="str">
        <f t="shared" si="87"/>
        <v>V03AXСтоматофит</v>
      </c>
      <c r="D5567" s="85" t="s">
        <v>13607</v>
      </c>
    </row>
    <row r="5568" spans="1:4" x14ac:dyDescent="0.25">
      <c r="A5568" s="85" t="s">
        <v>13526</v>
      </c>
      <c r="B5568" s="85" t="s">
        <v>17413</v>
      </c>
      <c r="C5568" s="37" t="str">
        <f t="shared" si="87"/>
        <v>V03AXСтресс-гран</v>
      </c>
      <c r="D5568" s="85" t="s">
        <v>13607</v>
      </c>
    </row>
    <row r="5569" spans="1:4" x14ac:dyDescent="0.25">
      <c r="A5569" s="85" t="s">
        <v>13526</v>
      </c>
      <c r="B5569" s="85" t="s">
        <v>17417</v>
      </c>
      <c r="C5569" s="37" t="str">
        <f t="shared" si="87"/>
        <v>V03AXСтрофанта семя</v>
      </c>
      <c r="D5569" s="85" t="s">
        <v>13607</v>
      </c>
    </row>
    <row r="5570" spans="1:4" x14ac:dyDescent="0.25">
      <c r="A5570" s="85" t="s">
        <v>13526</v>
      </c>
      <c r="B5570" s="85" t="s">
        <v>17428</v>
      </c>
      <c r="C5570" s="37" t="str">
        <f t="shared" si="87"/>
        <v>V03AXСумаха лист</v>
      </c>
      <c r="D5570" s="85" t="s">
        <v>13607</v>
      </c>
    </row>
    <row r="5571" spans="1:4" x14ac:dyDescent="0.25">
      <c r="A5571" s="85" t="s">
        <v>13526</v>
      </c>
      <c r="B5571" s="85" t="s">
        <v>17431</v>
      </c>
      <c r="C5571" s="37" t="str">
        <f t="shared" si="87"/>
        <v>V03AXСухоцвета однолетнего трава</v>
      </c>
      <c r="D5571" s="85" t="s">
        <v>13607</v>
      </c>
    </row>
    <row r="5572" spans="1:4" x14ac:dyDescent="0.25">
      <c r="A5572" s="85" t="s">
        <v>13526</v>
      </c>
      <c r="B5572" s="85" t="s">
        <v>17443</v>
      </c>
      <c r="C5572" s="37" t="str">
        <f t="shared" si="87"/>
        <v>V03AXТанацетум</v>
      </c>
      <c r="D5572" s="85" t="s">
        <v>13607</v>
      </c>
    </row>
    <row r="5573" spans="1:4" x14ac:dyDescent="0.25">
      <c r="A5573" s="85" t="s">
        <v>13526</v>
      </c>
      <c r="B5573" s="85" t="s">
        <v>17447</v>
      </c>
      <c r="C5573" s="37" t="str">
        <f t="shared" si="87"/>
        <v>V03AXТартефедрель Н</v>
      </c>
      <c r="D5573" s="85" t="s">
        <v>13607</v>
      </c>
    </row>
    <row r="5574" spans="1:4" x14ac:dyDescent="0.25">
      <c r="A5574" s="85" t="s">
        <v>13526</v>
      </c>
      <c r="B5574" s="85" t="s">
        <v>17450</v>
      </c>
      <c r="C5574" s="37" t="str">
        <f t="shared" si="87"/>
        <v>V03AXТеребинтина ларицина</v>
      </c>
      <c r="D5574" s="85" t="s">
        <v>13607</v>
      </c>
    </row>
    <row r="5575" spans="1:4" x14ac:dyDescent="0.25">
      <c r="A5575" s="85" t="s">
        <v>13526</v>
      </c>
      <c r="B5575" s="85" t="s">
        <v>17456</v>
      </c>
      <c r="C5575" s="37" t="str">
        <f t="shared" si="87"/>
        <v>V03AXТестис композитум</v>
      </c>
      <c r="D5575" s="85" t="s">
        <v>13607</v>
      </c>
    </row>
    <row r="5576" spans="1:4" x14ac:dyDescent="0.25">
      <c r="A5576" s="85" t="s">
        <v>13526</v>
      </c>
      <c r="B5576" s="85" t="s">
        <v>17466</v>
      </c>
      <c r="C5576" s="37" t="str">
        <f t="shared" si="87"/>
        <v>V03AXТонзилар</v>
      </c>
      <c r="D5576" s="85" t="s">
        <v>13607</v>
      </c>
    </row>
    <row r="5577" spans="1:4" x14ac:dyDescent="0.25">
      <c r="A5577" s="85" t="s">
        <v>13526</v>
      </c>
      <c r="B5577" s="85" t="s">
        <v>17469</v>
      </c>
      <c r="C5577" s="37" t="str">
        <f t="shared" si="87"/>
        <v>V03AXТонзилла композитум</v>
      </c>
      <c r="D5577" s="85" t="s">
        <v>13607</v>
      </c>
    </row>
    <row r="5578" spans="1:4" x14ac:dyDescent="0.25">
      <c r="A5578" s="85" t="s">
        <v>13526</v>
      </c>
      <c r="B5578" s="85" t="s">
        <v>17470</v>
      </c>
      <c r="C5578" s="37" t="str">
        <f t="shared" si="87"/>
        <v>V03AXТонзиллин Эдас-125</v>
      </c>
      <c r="D5578" s="85" t="s">
        <v>13607</v>
      </c>
    </row>
    <row r="5579" spans="1:4" x14ac:dyDescent="0.25">
      <c r="A5579" s="85" t="s">
        <v>13526</v>
      </c>
      <c r="B5579" s="85" t="s">
        <v>17471</v>
      </c>
      <c r="C5579" s="37" t="str">
        <f t="shared" si="87"/>
        <v>V03AXТонзиллин Эдас-925</v>
      </c>
      <c r="D5579" s="85" t="s">
        <v>13607</v>
      </c>
    </row>
    <row r="5580" spans="1:4" x14ac:dyDescent="0.25">
      <c r="A5580" s="85" t="s">
        <v>13526</v>
      </c>
      <c r="B5580" s="85" t="s">
        <v>17478</v>
      </c>
      <c r="C5580" s="37" t="str">
        <f t="shared" si="87"/>
        <v>V03AXТорментилла</v>
      </c>
      <c r="D5580" s="85" t="s">
        <v>13607</v>
      </c>
    </row>
    <row r="5581" spans="1:4" x14ac:dyDescent="0.25">
      <c r="A5581" s="85" t="s">
        <v>13526</v>
      </c>
      <c r="B5581" s="85" t="s">
        <v>17480</v>
      </c>
      <c r="C5581" s="37" t="str">
        <f t="shared" si="87"/>
        <v>V03AXТраумель С</v>
      </c>
      <c r="D5581" s="85" t="s">
        <v>13607</v>
      </c>
    </row>
    <row r="5582" spans="1:4" x14ac:dyDescent="0.25">
      <c r="A5582" s="85" t="s">
        <v>13526</v>
      </c>
      <c r="B5582" s="85" t="s">
        <v>17482</v>
      </c>
      <c r="C5582" s="37" t="str">
        <f t="shared" si="87"/>
        <v>V03AXТуссеин-Эдас (Эдас-933)</v>
      </c>
      <c r="D5582" s="85" t="s">
        <v>13607</v>
      </c>
    </row>
    <row r="5583" spans="1:4" x14ac:dyDescent="0.25">
      <c r="A5583" s="85" t="s">
        <v>13526</v>
      </c>
      <c r="B5583" s="85" t="s">
        <v>17486</v>
      </c>
      <c r="C5583" s="37" t="str">
        <f t="shared" si="87"/>
        <v>V03AXТуя комп</v>
      </c>
      <c r="D5583" s="85" t="s">
        <v>13607</v>
      </c>
    </row>
    <row r="5584" spans="1:4" x14ac:dyDescent="0.25">
      <c r="A5584" s="85" t="s">
        <v>13526</v>
      </c>
      <c r="B5584" s="85" t="s">
        <v>17487</v>
      </c>
      <c r="C5584" s="37" t="str">
        <f t="shared" si="87"/>
        <v>V03AXТуя Эдас-801</v>
      </c>
      <c r="D5584" s="85" t="s">
        <v>13607</v>
      </c>
    </row>
    <row r="5585" spans="1:4" x14ac:dyDescent="0.25">
      <c r="A5585" s="85" t="s">
        <v>13526</v>
      </c>
      <c r="B5585" s="85" t="s">
        <v>17493</v>
      </c>
      <c r="C5585" s="37" t="str">
        <f t="shared" si="87"/>
        <v>V03AXУва урси</v>
      </c>
      <c r="D5585" s="85" t="s">
        <v>13607</v>
      </c>
    </row>
    <row r="5586" spans="1:4" x14ac:dyDescent="0.25">
      <c r="A5586" s="85" t="s">
        <v>13526</v>
      </c>
      <c r="B5586" s="85" t="s">
        <v>17496</v>
      </c>
      <c r="C5586" s="37" t="str">
        <f t="shared" si="87"/>
        <v>V03AXУнгернии Северцова лист</v>
      </c>
      <c r="D5586" s="85" t="s">
        <v>13607</v>
      </c>
    </row>
    <row r="5587" spans="1:4" x14ac:dyDescent="0.25">
      <c r="A5587" s="85" t="s">
        <v>13526</v>
      </c>
      <c r="B5587" s="85" t="s">
        <v>17497</v>
      </c>
      <c r="C5587" s="37" t="str">
        <f t="shared" si="87"/>
        <v>V03AXУраниум нитрикум</v>
      </c>
      <c r="D5587" s="85" t="s">
        <v>13607</v>
      </c>
    </row>
    <row r="5588" spans="1:4" x14ac:dyDescent="0.25">
      <c r="A5588" s="85" t="s">
        <v>13526</v>
      </c>
      <c r="B5588" s="85" t="s">
        <v>17505</v>
      </c>
      <c r="C5588" s="37" t="str">
        <f t="shared" si="87"/>
        <v>V03AXУртика уренс</v>
      </c>
      <c r="D5588" s="85" t="s">
        <v>13607</v>
      </c>
    </row>
    <row r="5589" spans="1:4" x14ac:dyDescent="0.25">
      <c r="A5589" s="85" t="s">
        <v>13526</v>
      </c>
      <c r="B5589" s="85" t="s">
        <v>17521</v>
      </c>
      <c r="C5589" s="37" t="str">
        <f t="shared" si="87"/>
        <v>V03AXФеминум-Эдас (Эдас-101)</v>
      </c>
      <c r="D5589" s="85" t="s">
        <v>13607</v>
      </c>
    </row>
    <row r="5590" spans="1:4" x14ac:dyDescent="0.25">
      <c r="A5590" s="85" t="s">
        <v>13526</v>
      </c>
      <c r="B5590" s="85" t="s">
        <v>17531</v>
      </c>
      <c r="C5590" s="37" t="str">
        <f t="shared" si="87"/>
        <v>V03AXФеррум сидериум</v>
      </c>
      <c r="D5590" s="85" t="s">
        <v>13607</v>
      </c>
    </row>
    <row r="5591" spans="1:4" x14ac:dyDescent="0.25">
      <c r="A5591" s="85" t="s">
        <v>13526</v>
      </c>
      <c r="B5591" s="85" t="s">
        <v>17532</v>
      </c>
      <c r="C5591" s="37" t="str">
        <f t="shared" si="87"/>
        <v>V03AXФеррум сульфурикум</v>
      </c>
      <c r="D5591" s="85" t="s">
        <v>13607</v>
      </c>
    </row>
    <row r="5592" spans="1:4" x14ac:dyDescent="0.25">
      <c r="A5592" s="85" t="s">
        <v>13526</v>
      </c>
      <c r="B5592" s="85" t="s">
        <v>17543</v>
      </c>
      <c r="C5592" s="37" t="str">
        <f t="shared" si="87"/>
        <v>V03AXФормика</v>
      </c>
      <c r="D5592" s="85" t="s">
        <v>13607</v>
      </c>
    </row>
    <row r="5593" spans="1:4" x14ac:dyDescent="0.25">
      <c r="A5593" s="85" t="s">
        <v>13526</v>
      </c>
      <c r="B5593" s="85" t="s">
        <v>17554</v>
      </c>
      <c r="C5593" s="37" t="str">
        <f t="shared" si="87"/>
        <v>V03AXХамомилла</v>
      </c>
      <c r="D5593" s="85" t="s">
        <v>13607</v>
      </c>
    </row>
    <row r="5594" spans="1:4" x14ac:dyDescent="0.25">
      <c r="A5594" s="85" t="s">
        <v>13526</v>
      </c>
      <c r="B5594" s="85" t="s">
        <v>17556</v>
      </c>
      <c r="C5594" s="37" t="str">
        <f t="shared" si="87"/>
        <v>V03AXХамомилла-плюс</v>
      </c>
      <c r="D5594" s="85" t="s">
        <v>13607</v>
      </c>
    </row>
    <row r="5595" spans="1:4" x14ac:dyDescent="0.25">
      <c r="A5595" s="85" t="s">
        <v>13526</v>
      </c>
      <c r="B5595" s="85" t="s">
        <v>17575</v>
      </c>
      <c r="C5595" s="37" t="str">
        <f t="shared" si="87"/>
        <v>V03AXХининум арсеникозум</v>
      </c>
      <c r="D5595" s="85" t="s">
        <v>13607</v>
      </c>
    </row>
    <row r="5596" spans="1:4" x14ac:dyDescent="0.25">
      <c r="A5596" s="85" t="s">
        <v>13526</v>
      </c>
      <c r="B5596" s="85" t="s">
        <v>17576</v>
      </c>
      <c r="C5596" s="37" t="str">
        <f t="shared" si="87"/>
        <v>V03AXХининум валерианикум</v>
      </c>
      <c r="D5596" s="85" t="s">
        <v>13607</v>
      </c>
    </row>
    <row r="5597" spans="1:4" x14ac:dyDescent="0.25">
      <c r="A5597" s="85" t="s">
        <v>13526</v>
      </c>
      <c r="B5597" s="85" t="s">
        <v>17577</v>
      </c>
      <c r="C5597" s="37" t="str">
        <f t="shared" si="87"/>
        <v>V03AXХининум гидрохлоридум</v>
      </c>
      <c r="D5597" s="85" t="s">
        <v>13607</v>
      </c>
    </row>
    <row r="5598" spans="1:4" x14ac:dyDescent="0.25">
      <c r="A5598" s="85" t="s">
        <v>13526</v>
      </c>
      <c r="B5598" s="85" t="s">
        <v>17579</v>
      </c>
      <c r="C5598" s="37" t="str">
        <f t="shared" si="87"/>
        <v>V03AXХининум сульфурикум</v>
      </c>
      <c r="D5598" s="85" t="s">
        <v>13607</v>
      </c>
    </row>
    <row r="5599" spans="1:4" x14ac:dyDescent="0.25">
      <c r="A5599" s="85" t="s">
        <v>13526</v>
      </c>
      <c r="B5599" s="85" t="s">
        <v>17587</v>
      </c>
      <c r="C5599" s="37" t="str">
        <f t="shared" si="87"/>
        <v>V03AXХоледиус</v>
      </c>
      <c r="D5599" s="85" t="s">
        <v>13607</v>
      </c>
    </row>
    <row r="5600" spans="1:4" x14ac:dyDescent="0.25">
      <c r="A5600" s="85" t="s">
        <v>13526</v>
      </c>
      <c r="B5600" s="85" t="s">
        <v>17588</v>
      </c>
      <c r="C5600" s="37" t="str">
        <f t="shared" si="87"/>
        <v>V03AXХоледон</v>
      </c>
      <c r="D5600" s="85" t="s">
        <v>13607</v>
      </c>
    </row>
    <row r="5601" spans="1:4" x14ac:dyDescent="0.25">
      <c r="A5601" s="85" t="s">
        <v>13526</v>
      </c>
      <c r="B5601" s="85" t="s">
        <v>17591</v>
      </c>
      <c r="C5601" s="37" t="str">
        <f t="shared" si="87"/>
        <v>V03AXХолеодорон Р</v>
      </c>
      <c r="D5601" s="85" t="s">
        <v>13607</v>
      </c>
    </row>
    <row r="5602" spans="1:4" x14ac:dyDescent="0.25">
      <c r="A5602" s="85" t="s">
        <v>13526</v>
      </c>
      <c r="B5602" s="85" t="s">
        <v>17600</v>
      </c>
      <c r="C5602" s="37" t="str">
        <f t="shared" si="87"/>
        <v>V03AXЦеребрум композитум Н</v>
      </c>
      <c r="D5602" s="85" t="s">
        <v>13607</v>
      </c>
    </row>
    <row r="5603" spans="1:4" x14ac:dyDescent="0.25">
      <c r="A5603" s="85" t="s">
        <v>13526</v>
      </c>
      <c r="B5603" s="85" t="s">
        <v>17601</v>
      </c>
      <c r="C5603" s="37" t="str">
        <f t="shared" si="87"/>
        <v>V03AXЦефалис Эдас-109</v>
      </c>
      <c r="D5603" s="85" t="s">
        <v>13607</v>
      </c>
    </row>
    <row r="5604" spans="1:4" x14ac:dyDescent="0.25">
      <c r="A5604" s="85" t="s">
        <v>13526</v>
      </c>
      <c r="B5604" s="85" t="s">
        <v>17603</v>
      </c>
      <c r="C5604" s="37" t="str">
        <f t="shared" si="87"/>
        <v>V03AXЦефалис-Эдас (Эдас-909)</v>
      </c>
      <c r="D5604" s="85" t="s">
        <v>13607</v>
      </c>
    </row>
    <row r="5605" spans="1:4" x14ac:dyDescent="0.25">
      <c r="A5605" s="85" t="s">
        <v>13526</v>
      </c>
      <c r="B5605" s="85" t="s">
        <v>17604</v>
      </c>
      <c r="C5605" s="37" t="str">
        <f t="shared" si="87"/>
        <v>V03AXЦефалус Эдас-909</v>
      </c>
      <c r="D5605" s="85" t="s">
        <v>13607</v>
      </c>
    </row>
    <row r="5606" spans="1:4" x14ac:dyDescent="0.25">
      <c r="A5606" s="85" t="s">
        <v>13526</v>
      </c>
      <c r="B5606" s="85" t="s">
        <v>17616</v>
      </c>
      <c r="C5606" s="37" t="str">
        <f t="shared" si="87"/>
        <v>V03AXЦинерария маритима</v>
      </c>
      <c r="D5606" s="85" t="s">
        <v>13607</v>
      </c>
    </row>
    <row r="5607" spans="1:4" x14ac:dyDescent="0.25">
      <c r="A5607" s="85" t="s">
        <v>13526</v>
      </c>
      <c r="B5607" s="85" t="s">
        <v>17618</v>
      </c>
      <c r="C5607" s="37" t="str">
        <f t="shared" si="87"/>
        <v>V03AXЦинкум валерианикум</v>
      </c>
      <c r="D5607" s="85" t="s">
        <v>13607</v>
      </c>
    </row>
    <row r="5608" spans="1:4" x14ac:dyDescent="0.25">
      <c r="A5608" s="85" t="s">
        <v>13526</v>
      </c>
      <c r="B5608" s="85" t="s">
        <v>17620</v>
      </c>
      <c r="C5608" s="37" t="str">
        <f t="shared" si="87"/>
        <v>V03AXЦинкум сульфурикум</v>
      </c>
      <c r="D5608" s="85" t="s">
        <v>13607</v>
      </c>
    </row>
    <row r="5609" spans="1:4" x14ac:dyDescent="0.25">
      <c r="A5609" s="85" t="s">
        <v>13526</v>
      </c>
      <c r="B5609" s="85" t="s">
        <v>17622</v>
      </c>
      <c r="C5609" s="37" t="str">
        <f t="shared" si="87"/>
        <v>V03AXЦиннабарис</v>
      </c>
      <c r="D5609" s="85" t="s">
        <v>13607</v>
      </c>
    </row>
    <row r="5610" spans="1:4" x14ac:dyDescent="0.25">
      <c r="A5610" s="85" t="s">
        <v>13526</v>
      </c>
      <c r="B5610" s="85" t="s">
        <v>17623</v>
      </c>
      <c r="C5610" s="37" t="str">
        <f t="shared" si="87"/>
        <v>V03AXЦиннабсин</v>
      </c>
      <c r="D5610" s="85" t="s">
        <v>13607</v>
      </c>
    </row>
    <row r="5611" spans="1:4" x14ac:dyDescent="0.25">
      <c r="A5611" s="85" t="s">
        <v>13526</v>
      </c>
      <c r="B5611" s="85" t="s">
        <v>17625</v>
      </c>
      <c r="C5611" s="37" t="str">
        <f t="shared" si="87"/>
        <v>V03AXЦинхона красносоковая</v>
      </c>
      <c r="D5611" s="85" t="s">
        <v>13607</v>
      </c>
    </row>
    <row r="5612" spans="1:4" x14ac:dyDescent="0.25">
      <c r="A5612" s="85" t="s">
        <v>13526</v>
      </c>
      <c r="B5612" s="85" t="s">
        <v>17633</v>
      </c>
      <c r="C5612" s="37" t="str">
        <f t="shared" si="87"/>
        <v>V03AXЦитовит-Эдас (Эдас-956)</v>
      </c>
      <c r="D5612" s="85" t="s">
        <v>13607</v>
      </c>
    </row>
    <row r="5613" spans="1:4" x14ac:dyDescent="0.25">
      <c r="A5613" s="85" t="s">
        <v>13526</v>
      </c>
      <c r="B5613" s="85" t="s">
        <v>17634</v>
      </c>
      <c r="C5613" s="37" t="str">
        <f t="shared" ref="C5613:C5676" si="88">CONCATENATE(A5613,B5613)</f>
        <v>V03AXЦитруллус колоцинтис</v>
      </c>
      <c r="D5613" s="85" t="s">
        <v>13607</v>
      </c>
    </row>
    <row r="5614" spans="1:4" x14ac:dyDescent="0.25">
      <c r="A5614" s="85" t="s">
        <v>13526</v>
      </c>
      <c r="B5614" s="85" t="s">
        <v>17635</v>
      </c>
      <c r="C5614" s="37" t="str">
        <f t="shared" si="88"/>
        <v>V03AXЦитрус-плюс</v>
      </c>
      <c r="D5614" s="85" t="s">
        <v>13607</v>
      </c>
    </row>
    <row r="5615" spans="1:4" x14ac:dyDescent="0.25">
      <c r="A5615" s="85" t="s">
        <v>13526</v>
      </c>
      <c r="B5615" s="85" t="s">
        <v>17643</v>
      </c>
      <c r="C5615" s="37" t="str">
        <f t="shared" si="88"/>
        <v>V03AXЧеснок</v>
      </c>
      <c r="D5615" s="85" t="s">
        <v>13607</v>
      </c>
    </row>
    <row r="5616" spans="1:4" x14ac:dyDescent="0.25">
      <c r="A5616" s="85" t="s">
        <v>13526</v>
      </c>
      <c r="B5616" s="85" t="s">
        <v>17647</v>
      </c>
      <c r="C5616" s="37" t="str">
        <f t="shared" si="88"/>
        <v>V03AXЧилибухи настойка</v>
      </c>
      <c r="D5616" s="85" t="s">
        <v>13607</v>
      </c>
    </row>
    <row r="5617" spans="1:4" x14ac:dyDescent="0.25">
      <c r="A5617" s="85" t="s">
        <v>13526</v>
      </c>
      <c r="B5617" s="85" t="s">
        <v>17651</v>
      </c>
      <c r="C5617" s="37" t="str">
        <f t="shared" si="88"/>
        <v>V03AXЧистел Эдас-910</v>
      </c>
      <c r="D5617" s="85" t="s">
        <v>13607</v>
      </c>
    </row>
    <row r="5618" spans="1:4" x14ac:dyDescent="0.25">
      <c r="A5618" s="85" t="s">
        <v>13526</v>
      </c>
      <c r="B5618" s="85" t="s">
        <v>17666</v>
      </c>
      <c r="C5618" s="37" t="str">
        <f t="shared" si="88"/>
        <v>V03AXЭвкалипт</v>
      </c>
      <c r="D5618" s="85" t="s">
        <v>13607</v>
      </c>
    </row>
    <row r="5619" spans="1:4" x14ac:dyDescent="0.25">
      <c r="A5619" s="85" t="s">
        <v>13526</v>
      </c>
      <c r="B5619" s="85" t="s">
        <v>17667</v>
      </c>
      <c r="C5619" s="37" t="str">
        <f t="shared" si="88"/>
        <v>V03AXЭвкалипт-плюс</v>
      </c>
      <c r="D5619" s="85" t="s">
        <v>13607</v>
      </c>
    </row>
    <row r="5620" spans="1:4" x14ac:dyDescent="0.25">
      <c r="A5620" s="85" t="s">
        <v>13526</v>
      </c>
      <c r="B5620" s="85" t="s">
        <v>17696</v>
      </c>
      <c r="C5620" s="37" t="str">
        <f t="shared" si="88"/>
        <v>V03AXЭупаториум</v>
      </c>
      <c r="D5620" s="85" t="s">
        <v>13607</v>
      </c>
    </row>
    <row r="5621" spans="1:4" x14ac:dyDescent="0.25">
      <c r="A5621" s="85" t="s">
        <v>13526</v>
      </c>
      <c r="B5621" s="85" t="s">
        <v>17700</v>
      </c>
      <c r="C5621" s="37" t="str">
        <f t="shared" si="88"/>
        <v>V03AXЭуфорбиум композитум Назентропфен С</v>
      </c>
      <c r="D5621" s="85" t="s">
        <v>13607</v>
      </c>
    </row>
    <row r="5622" spans="1:4" x14ac:dyDescent="0.25">
      <c r="A5622" s="85" t="s">
        <v>13526</v>
      </c>
      <c r="B5622" s="85" t="s">
        <v>17716</v>
      </c>
      <c r="C5622" s="37" t="str">
        <f t="shared" si="88"/>
        <v>V03AXЮкки славной лист</v>
      </c>
      <c r="D5622" s="85" t="s">
        <v>13607</v>
      </c>
    </row>
    <row r="5623" spans="1:4" x14ac:dyDescent="0.25">
      <c r="A5623" s="85" t="s">
        <v>13526</v>
      </c>
      <c r="B5623" s="85" t="s">
        <v>17717</v>
      </c>
      <c r="C5623" s="37" t="str">
        <f t="shared" si="88"/>
        <v>V03AXЮниперус</v>
      </c>
      <c r="D5623" s="85" t="s">
        <v>13607</v>
      </c>
    </row>
    <row r="5624" spans="1:4" x14ac:dyDescent="0.25">
      <c r="A5624" s="85" t="s">
        <v>13526</v>
      </c>
      <c r="B5624" s="85" t="s">
        <v>17617</v>
      </c>
      <c r="C5624" s="37" t="str">
        <f t="shared" si="88"/>
        <v>V03AXЦинка валерианат</v>
      </c>
      <c r="D5624" s="85" t="s">
        <v>13607</v>
      </c>
    </row>
    <row r="5625" spans="1:4" x14ac:dyDescent="0.25">
      <c r="A5625" s="85" t="s">
        <v>13526</v>
      </c>
      <c r="B5625" s="85" t="s">
        <v>17627</v>
      </c>
      <c r="C5625" s="37" t="str">
        <f t="shared" si="88"/>
        <v>V03AXЦиститон-Эдас (Эдас-115)</v>
      </c>
      <c r="D5625" s="85" t="s">
        <v>13607</v>
      </c>
    </row>
    <row r="5626" spans="1:4" x14ac:dyDescent="0.25">
      <c r="A5626" s="85" t="s">
        <v>13526</v>
      </c>
      <c r="B5626" s="85" t="s">
        <v>17640</v>
      </c>
      <c r="C5626" s="37" t="str">
        <f t="shared" si="88"/>
        <v>V03AXЧерники обыкновенной плодов экстракт</v>
      </c>
      <c r="D5626" s="85" t="s">
        <v>13607</v>
      </c>
    </row>
    <row r="5627" spans="1:4" x14ac:dyDescent="0.25">
      <c r="A5627" s="85" t="s">
        <v>13526</v>
      </c>
      <c r="B5627" s="85" t="s">
        <v>17642</v>
      </c>
      <c r="C5627" s="37" t="str">
        <f t="shared" si="88"/>
        <v>V03AXЧернушки дамасской семена</v>
      </c>
      <c r="D5627" s="85" t="s">
        <v>13607</v>
      </c>
    </row>
    <row r="5628" spans="1:4" x14ac:dyDescent="0.25">
      <c r="A5628" s="85" t="s">
        <v>13526</v>
      </c>
      <c r="B5628" s="85" t="s">
        <v>17652</v>
      </c>
      <c r="C5628" s="37" t="str">
        <f t="shared" si="88"/>
        <v>V03AXЧистел-Эдас (Эдас-110)</v>
      </c>
      <c r="D5628" s="85" t="s">
        <v>13607</v>
      </c>
    </row>
    <row r="5629" spans="1:4" x14ac:dyDescent="0.25">
      <c r="A5629" s="85" t="s">
        <v>13526</v>
      </c>
      <c r="B5629" s="85" t="s">
        <v>17656</v>
      </c>
      <c r="C5629" s="37" t="str">
        <f t="shared" si="88"/>
        <v>V03AXШалун</v>
      </c>
      <c r="D5629" s="85" t="s">
        <v>13607</v>
      </c>
    </row>
    <row r="5630" spans="1:4" x14ac:dyDescent="0.25">
      <c r="A5630" s="85" t="s">
        <v>13526</v>
      </c>
      <c r="B5630" s="85" t="s">
        <v>17671</v>
      </c>
      <c r="C5630" s="37" t="str">
        <f t="shared" si="88"/>
        <v>V03AXЭдас-106</v>
      </c>
      <c r="D5630" s="85" t="s">
        <v>13607</v>
      </c>
    </row>
    <row r="5631" spans="1:4" x14ac:dyDescent="0.25">
      <c r="A5631" s="85" t="s">
        <v>13526</v>
      </c>
      <c r="B5631" s="85" t="s">
        <v>17677</v>
      </c>
      <c r="C5631" s="37" t="str">
        <f t="shared" si="88"/>
        <v>V03AXЭлапс кораллинус</v>
      </c>
      <c r="D5631" s="85" t="s">
        <v>13607</v>
      </c>
    </row>
    <row r="5632" spans="1:4" x14ac:dyDescent="0.25">
      <c r="A5632" s="85" t="s">
        <v>13526</v>
      </c>
      <c r="B5632" s="85" t="s">
        <v>17695</v>
      </c>
      <c r="C5632" s="37" t="str">
        <f t="shared" si="88"/>
        <v>V03AXЭукалиптус</v>
      </c>
      <c r="D5632" s="85" t="s">
        <v>13607</v>
      </c>
    </row>
    <row r="5633" spans="1:4" x14ac:dyDescent="0.25">
      <c r="A5633" s="85" t="s">
        <v>13526</v>
      </c>
      <c r="B5633" s="85" t="s">
        <v>17683</v>
      </c>
      <c r="C5633" s="37" t="str">
        <f t="shared" si="88"/>
        <v>V03AXЭпигам</v>
      </c>
      <c r="D5633" s="85" t="s">
        <v>13607</v>
      </c>
    </row>
    <row r="5634" spans="1:4" x14ac:dyDescent="0.25">
      <c r="A5634" s="85" t="s">
        <v>13526</v>
      </c>
      <c r="B5634" s="85" t="s">
        <v>17685</v>
      </c>
      <c r="C5634" s="37" t="str">
        <f t="shared" si="88"/>
        <v>V03AXЭректин</v>
      </c>
      <c r="D5634" s="85" t="s">
        <v>13607</v>
      </c>
    </row>
    <row r="5635" spans="1:4" x14ac:dyDescent="0.25">
      <c r="A5635" s="85" t="s">
        <v>13526</v>
      </c>
      <c r="B5635" s="85" t="s">
        <v>17698</v>
      </c>
      <c r="C5635" s="37" t="str">
        <f t="shared" si="88"/>
        <v>V03AXЭупаториум пурпуреум</v>
      </c>
      <c r="D5635" s="85" t="s">
        <v>13607</v>
      </c>
    </row>
    <row r="5636" spans="1:4" x14ac:dyDescent="0.25">
      <c r="A5636" s="85" t="s">
        <v>13526</v>
      </c>
      <c r="B5636" s="85" t="s">
        <v>17701</v>
      </c>
      <c r="C5636" s="37" t="str">
        <f t="shared" si="88"/>
        <v>V03AXЭуфорбия</v>
      </c>
      <c r="D5636" s="85" t="s">
        <v>13607</v>
      </c>
    </row>
    <row r="5637" spans="1:4" x14ac:dyDescent="0.25">
      <c r="A5637" s="85" t="s">
        <v>13526</v>
      </c>
      <c r="B5637" s="85" t="s">
        <v>17704</v>
      </c>
      <c r="C5637" s="37" t="str">
        <f t="shared" si="88"/>
        <v>V03AXЭфедра</v>
      </c>
      <c r="D5637" s="85" t="s">
        <v>13607</v>
      </c>
    </row>
    <row r="5638" spans="1:4" x14ac:dyDescent="0.25">
      <c r="A5638" s="85" t="s">
        <v>13526</v>
      </c>
      <c r="B5638" s="85" t="s">
        <v>17707</v>
      </c>
      <c r="C5638" s="37" t="str">
        <f t="shared" si="88"/>
        <v>V03AXЭфралия</v>
      </c>
      <c r="D5638" s="85" t="s">
        <v>13607</v>
      </c>
    </row>
    <row r="5639" spans="1:4" x14ac:dyDescent="0.25">
      <c r="A5639" s="85" t="s">
        <v>13526</v>
      </c>
      <c r="B5639" s="85" t="s">
        <v>17708</v>
      </c>
      <c r="C5639" s="37" t="str">
        <f t="shared" si="88"/>
        <v>V03AXЭхинацея композитум СН</v>
      </c>
      <c r="D5639" s="85" t="s">
        <v>13607</v>
      </c>
    </row>
    <row r="5640" spans="1:4" x14ac:dyDescent="0.25">
      <c r="A5640" s="85" t="s">
        <v>13526</v>
      </c>
      <c r="B5640" s="85" t="s">
        <v>17718</v>
      </c>
      <c r="C5640" s="37" t="str">
        <f t="shared" si="88"/>
        <v>V03AXЯборанди</v>
      </c>
      <c r="D5640" s="85" t="s">
        <v>13607</v>
      </c>
    </row>
    <row r="5641" spans="1:4" x14ac:dyDescent="0.25">
      <c r="A5641" s="85" t="s">
        <v>13526</v>
      </c>
      <c r="B5641" s="85" t="s">
        <v>17713</v>
      </c>
      <c r="C5641" s="37" t="str">
        <f t="shared" si="88"/>
        <v>V03AXЮгланс регия</v>
      </c>
      <c r="D5641" s="85" t="s">
        <v>13607</v>
      </c>
    </row>
    <row r="5642" spans="1:4" x14ac:dyDescent="0.25">
      <c r="A5642" s="85" t="s">
        <v>13526</v>
      </c>
      <c r="B5642" s="85" t="s">
        <v>17714</v>
      </c>
      <c r="C5642" s="37" t="str">
        <f t="shared" si="88"/>
        <v>V03AXЮгланс цинерея</v>
      </c>
      <c r="D5642" s="85" t="s">
        <v>13607</v>
      </c>
    </row>
    <row r="5643" spans="1:4" x14ac:dyDescent="0.25">
      <c r="A5643" s="85" t="s">
        <v>13526</v>
      </c>
      <c r="B5643" s="85" t="s">
        <v>17346</v>
      </c>
      <c r="C5643" s="37" t="str">
        <f t="shared" si="88"/>
        <v>V03AXСерпентариа</v>
      </c>
      <c r="D5643" s="85" t="s">
        <v>13607</v>
      </c>
    </row>
    <row r="5644" spans="1:4" x14ac:dyDescent="0.25">
      <c r="A5644" s="85" t="s">
        <v>13526</v>
      </c>
      <c r="B5644" s="85" t="s">
        <v>17510</v>
      </c>
      <c r="C5644" s="37" t="str">
        <f t="shared" si="88"/>
        <v>V03AXУстилаго майдис</v>
      </c>
      <c r="D5644" s="85" t="s">
        <v>13607</v>
      </c>
    </row>
    <row r="5645" spans="1:4" x14ac:dyDescent="0.25">
      <c r="A5645" s="85" t="s">
        <v>13526</v>
      </c>
      <c r="B5645" s="85" t="s">
        <v>17350</v>
      </c>
      <c r="C5645" s="37" t="str">
        <f t="shared" si="88"/>
        <v>V03AXСилицея комп.</v>
      </c>
      <c r="D5645" s="85" t="s">
        <v>13607</v>
      </c>
    </row>
    <row r="5646" spans="1:4" x14ac:dyDescent="0.25">
      <c r="A5646" s="85" t="s">
        <v>13526</v>
      </c>
      <c r="B5646" s="85" t="s">
        <v>17567</v>
      </c>
      <c r="C5646" s="37" t="str">
        <f t="shared" si="88"/>
        <v>V03AXХеликсор М</v>
      </c>
      <c r="D5646" s="85" t="s">
        <v>13607</v>
      </c>
    </row>
    <row r="5647" spans="1:4" x14ac:dyDescent="0.25">
      <c r="A5647" s="85" t="s">
        <v>13526</v>
      </c>
      <c r="B5647" s="85" t="s">
        <v>17352</v>
      </c>
      <c r="C5647" s="37" t="str">
        <f t="shared" si="88"/>
        <v>V03AXСилицея-плюс</v>
      </c>
      <c r="D5647" s="85" t="s">
        <v>13607</v>
      </c>
    </row>
    <row r="5648" spans="1:4" x14ac:dyDescent="0.25">
      <c r="A5648" s="85" t="s">
        <v>13526</v>
      </c>
      <c r="B5648" s="85" t="s">
        <v>17529</v>
      </c>
      <c r="C5648" s="37" t="str">
        <f t="shared" si="88"/>
        <v>V03AXФеррум сесквихлоратум</v>
      </c>
      <c r="D5648" s="85" t="s">
        <v>13607</v>
      </c>
    </row>
    <row r="5649" spans="1:4" x14ac:dyDescent="0.25">
      <c r="A5649" s="85" t="s">
        <v>13526</v>
      </c>
      <c r="B5649" s="85" t="s">
        <v>17363</v>
      </c>
      <c r="C5649" s="37" t="str">
        <f t="shared" si="88"/>
        <v>V03AXСлива колючая</v>
      </c>
      <c r="D5649" s="85" t="s">
        <v>13607</v>
      </c>
    </row>
    <row r="5650" spans="1:4" x14ac:dyDescent="0.25">
      <c r="A5650" s="85" t="s">
        <v>13526</v>
      </c>
      <c r="B5650" s="85" t="s">
        <v>17538</v>
      </c>
      <c r="C5650" s="37" t="str">
        <f t="shared" si="88"/>
        <v>V03AXФитангин-Эдас</v>
      </c>
      <c r="D5650" s="85" t="s">
        <v>13607</v>
      </c>
    </row>
    <row r="5651" spans="1:4" x14ac:dyDescent="0.25">
      <c r="A5651" s="85" t="s">
        <v>13526</v>
      </c>
      <c r="B5651" s="85" t="s">
        <v>17376</v>
      </c>
      <c r="C5651" s="37" t="str">
        <f t="shared" si="88"/>
        <v>V03AXСосны кедровой сибирской семена</v>
      </c>
      <c r="D5651" s="85" t="s">
        <v>13607</v>
      </c>
    </row>
    <row r="5652" spans="1:4" x14ac:dyDescent="0.25">
      <c r="A5652" s="85" t="s">
        <v>13526</v>
      </c>
      <c r="B5652" s="85" t="s">
        <v>17546</v>
      </c>
      <c r="C5652" s="37" t="str">
        <f t="shared" si="88"/>
        <v>V03AXФосфорная кислота</v>
      </c>
      <c r="D5652" s="85" t="s">
        <v>13607</v>
      </c>
    </row>
    <row r="5653" spans="1:4" x14ac:dyDescent="0.25">
      <c r="A5653" s="85" t="s">
        <v>13526</v>
      </c>
      <c r="B5653" s="85" t="s">
        <v>17378</v>
      </c>
      <c r="C5653" s="37" t="str">
        <f t="shared" si="88"/>
        <v>V03AXСофоры японской бутоны</v>
      </c>
      <c r="D5653" s="85" t="s">
        <v>13607</v>
      </c>
    </row>
    <row r="5654" spans="1:4" x14ac:dyDescent="0.25">
      <c r="A5654" s="85" t="s">
        <v>13526</v>
      </c>
      <c r="B5654" s="85" t="s">
        <v>17547</v>
      </c>
      <c r="C5654" s="37" t="str">
        <f t="shared" si="88"/>
        <v>V03AXФосфор-плюс</v>
      </c>
      <c r="D5654" s="85" t="s">
        <v>13607</v>
      </c>
    </row>
    <row r="5655" spans="1:4" x14ac:dyDescent="0.25">
      <c r="A5655" s="85" t="s">
        <v>13526</v>
      </c>
      <c r="B5655" s="85" t="s">
        <v>17380</v>
      </c>
      <c r="C5655" s="37" t="str">
        <f t="shared" si="88"/>
        <v>V03AXСофоры японской плоды</v>
      </c>
      <c r="D5655" s="85" t="s">
        <v>13607</v>
      </c>
    </row>
    <row r="5656" spans="1:4" x14ac:dyDescent="0.25">
      <c r="A5656" s="85" t="s">
        <v>13526</v>
      </c>
      <c r="B5656" s="85" t="s">
        <v>17549</v>
      </c>
      <c r="C5656" s="37" t="str">
        <f t="shared" si="88"/>
        <v>V03AXФтизион</v>
      </c>
      <c r="D5656" s="85" t="s">
        <v>13607</v>
      </c>
    </row>
    <row r="5657" spans="1:4" x14ac:dyDescent="0.25">
      <c r="A5657" s="85" t="s">
        <v>13526</v>
      </c>
      <c r="B5657" s="85" t="s">
        <v>17570</v>
      </c>
      <c r="C5657" s="37" t="str">
        <f t="shared" si="88"/>
        <v>V03AXХеноподиум энтельминтикум</v>
      </c>
      <c r="D5657" s="85" t="s">
        <v>13607</v>
      </c>
    </row>
    <row r="5658" spans="1:4" x14ac:dyDescent="0.25">
      <c r="A5658" s="85" t="s">
        <v>13526</v>
      </c>
      <c r="B5658" s="85" t="s">
        <v>17550</v>
      </c>
      <c r="C5658" s="37" t="str">
        <f t="shared" si="88"/>
        <v>V03AXФукан</v>
      </c>
      <c r="D5658" s="85" t="s">
        <v>13607</v>
      </c>
    </row>
    <row r="5659" spans="1:4" x14ac:dyDescent="0.25">
      <c r="A5659" s="85" t="s">
        <v>13526</v>
      </c>
      <c r="B5659" s="85" t="s">
        <v>17571</v>
      </c>
      <c r="C5659" s="37" t="str">
        <f t="shared" si="88"/>
        <v>V03AXХепель</v>
      </c>
      <c r="D5659" s="85" t="s">
        <v>13607</v>
      </c>
    </row>
    <row r="5660" spans="1:4" x14ac:dyDescent="0.25">
      <c r="A5660" s="85" t="s">
        <v>13526</v>
      </c>
      <c r="B5660" s="85" t="s">
        <v>17562</v>
      </c>
      <c r="C5660" s="37" t="str">
        <f t="shared" si="88"/>
        <v>V03AXХеверт синуситис</v>
      </c>
      <c r="D5660" s="85" t="s">
        <v>13607</v>
      </c>
    </row>
    <row r="5661" spans="1:4" x14ac:dyDescent="0.25">
      <c r="A5661" s="85" t="s">
        <v>13526</v>
      </c>
      <c r="B5661" s="85" t="s">
        <v>17578</v>
      </c>
      <c r="C5661" s="37" t="str">
        <f t="shared" si="88"/>
        <v>V03AXХининум гидрохлорикум</v>
      </c>
      <c r="D5661" s="85" t="s">
        <v>13607</v>
      </c>
    </row>
    <row r="5662" spans="1:4" x14ac:dyDescent="0.25">
      <c r="A5662" s="85" t="s">
        <v>13526</v>
      </c>
      <c r="B5662" s="85" t="s">
        <v>17563</v>
      </c>
      <c r="C5662" s="37" t="str">
        <f t="shared" si="88"/>
        <v>V03AXХелидониум</v>
      </c>
      <c r="D5662" s="85" t="s">
        <v>13607</v>
      </c>
    </row>
    <row r="5663" spans="1:4" x14ac:dyDescent="0.25">
      <c r="A5663" s="85" t="s">
        <v>13526</v>
      </c>
      <c r="B5663" s="85" t="s">
        <v>17592</v>
      </c>
      <c r="C5663" s="37" t="str">
        <f t="shared" si="88"/>
        <v>V03AXХолестам</v>
      </c>
      <c r="D5663" s="85" t="s">
        <v>13607</v>
      </c>
    </row>
    <row r="5664" spans="1:4" x14ac:dyDescent="0.25">
      <c r="A5664" s="85" t="s">
        <v>13526</v>
      </c>
      <c r="B5664" s="85" t="s">
        <v>17565</v>
      </c>
      <c r="C5664" s="37" t="str">
        <f t="shared" si="88"/>
        <v>V03AXХелидониум-плюс</v>
      </c>
      <c r="D5664" s="85" t="s">
        <v>13607</v>
      </c>
    </row>
    <row r="5665" spans="1:4" x14ac:dyDescent="0.25">
      <c r="A5665" s="85" t="s">
        <v>13526</v>
      </c>
      <c r="B5665" s="85" t="s">
        <v>17593</v>
      </c>
      <c r="C5665" s="37" t="str">
        <f t="shared" si="88"/>
        <v>V03AXХолестеринум</v>
      </c>
      <c r="D5665" s="85" t="s">
        <v>13607</v>
      </c>
    </row>
    <row r="5666" spans="1:4" x14ac:dyDescent="0.25">
      <c r="A5666" s="85" t="s">
        <v>13526</v>
      </c>
      <c r="B5666" s="85" t="s">
        <v>17566</v>
      </c>
      <c r="C5666" s="37" t="str">
        <f t="shared" si="88"/>
        <v>V03AXХеликсор А</v>
      </c>
      <c r="D5666" s="85" t="s">
        <v>13607</v>
      </c>
    </row>
    <row r="5667" spans="1:4" x14ac:dyDescent="0.25">
      <c r="A5667" s="85" t="s">
        <v>13526</v>
      </c>
      <c r="B5667" s="85" t="s">
        <v>17608</v>
      </c>
      <c r="C5667" s="37" t="str">
        <f t="shared" si="88"/>
        <v>V03AXЦикория обыкновенного трава</v>
      </c>
      <c r="D5667" s="85" t="s">
        <v>13607</v>
      </c>
    </row>
    <row r="5668" spans="1:4" x14ac:dyDescent="0.25">
      <c r="A5668" s="85" t="s">
        <v>13526</v>
      </c>
      <c r="B5668" s="85" t="s">
        <v>17568</v>
      </c>
      <c r="C5668" s="37" t="str">
        <f t="shared" si="88"/>
        <v>V03AXХеликсор П</v>
      </c>
      <c r="D5668" s="85" t="s">
        <v>13607</v>
      </c>
    </row>
    <row r="5669" spans="1:4" x14ac:dyDescent="0.25">
      <c r="A5669" s="85" t="s">
        <v>13526</v>
      </c>
      <c r="B5669" s="85" t="s">
        <v>17610</v>
      </c>
      <c r="C5669" s="37" t="str">
        <f t="shared" si="88"/>
        <v>V03AXЦикута вироза</v>
      </c>
      <c r="D5669" s="85" t="s">
        <v>13607</v>
      </c>
    </row>
    <row r="5670" spans="1:4" x14ac:dyDescent="0.25">
      <c r="A5670" s="85" t="s">
        <v>13526</v>
      </c>
      <c r="B5670" s="85" t="s">
        <v>17573</v>
      </c>
      <c r="C5670" s="37" t="str">
        <f t="shared" si="88"/>
        <v>V03AXХимафилла</v>
      </c>
      <c r="D5670" s="85" t="s">
        <v>13607</v>
      </c>
    </row>
    <row r="5671" spans="1:4" x14ac:dyDescent="0.25">
      <c r="A5671" s="85" t="s">
        <v>13526</v>
      </c>
      <c r="B5671" s="85" t="s">
        <v>17613</v>
      </c>
      <c r="C5671" s="37" t="str">
        <f t="shared" si="88"/>
        <v>V03AXЦина</v>
      </c>
      <c r="D5671" s="85" t="s">
        <v>13607</v>
      </c>
    </row>
    <row r="5672" spans="1:4" x14ac:dyDescent="0.25">
      <c r="A5672" s="85" t="s">
        <v>13526</v>
      </c>
      <c r="B5672" s="85" t="s">
        <v>17582</v>
      </c>
      <c r="C5672" s="37" t="str">
        <f t="shared" si="88"/>
        <v>V03AXХлопчатника корней кора</v>
      </c>
      <c r="D5672" s="85" t="s">
        <v>13607</v>
      </c>
    </row>
    <row r="5673" spans="1:4" x14ac:dyDescent="0.25">
      <c r="A5673" s="85" t="s">
        <v>13526</v>
      </c>
      <c r="B5673" s="85" t="s">
        <v>17615</v>
      </c>
      <c r="C5673" s="37" t="str">
        <f t="shared" si="88"/>
        <v>V03AXЦинерариа</v>
      </c>
      <c r="D5673" s="85" t="s">
        <v>13607</v>
      </c>
    </row>
    <row r="5674" spans="1:4" x14ac:dyDescent="0.25">
      <c r="A5674" s="85" t="s">
        <v>13526</v>
      </c>
      <c r="B5674" s="85" t="s">
        <v>17585</v>
      </c>
      <c r="C5674" s="37" t="str">
        <f t="shared" si="88"/>
        <v>V03AXХмель</v>
      </c>
      <c r="D5674" s="85" t="s">
        <v>13607</v>
      </c>
    </row>
    <row r="5675" spans="1:4" x14ac:dyDescent="0.25">
      <c r="A5675" s="85" t="s">
        <v>13526</v>
      </c>
      <c r="B5675" s="85" t="s">
        <v>17619</v>
      </c>
      <c r="C5675" s="37" t="str">
        <f t="shared" si="88"/>
        <v>V03AXЦинкум металликум</v>
      </c>
      <c r="D5675" s="85" t="s">
        <v>13607</v>
      </c>
    </row>
    <row r="5676" spans="1:4" x14ac:dyDescent="0.25">
      <c r="A5676" s="85" t="s">
        <v>13526</v>
      </c>
      <c r="B5676" s="85" t="s">
        <v>17589</v>
      </c>
      <c r="C5676" s="37" t="str">
        <f t="shared" si="88"/>
        <v>V03AXХоледохосан</v>
      </c>
      <c r="D5676" s="85" t="s">
        <v>13607</v>
      </c>
    </row>
    <row r="5677" spans="1:4" x14ac:dyDescent="0.25">
      <c r="A5677" s="85" t="s">
        <v>13526</v>
      </c>
      <c r="B5677" s="85" t="s">
        <v>17382</v>
      </c>
      <c r="C5677" s="37" t="str">
        <f t="shared" ref="C5677:C5740" si="89">CONCATENATE(A5677,B5677)</f>
        <v>V03AXСпаскупрель</v>
      </c>
      <c r="D5677" s="85" t="s">
        <v>13607</v>
      </c>
    </row>
    <row r="5678" spans="1:4" x14ac:dyDescent="0.25">
      <c r="A5678" s="85" t="s">
        <v>13526</v>
      </c>
      <c r="B5678" s="85" t="s">
        <v>17594</v>
      </c>
      <c r="C5678" s="37" t="str">
        <f t="shared" si="89"/>
        <v>V03AXХолетон Эдас-113</v>
      </c>
      <c r="D5678" s="85" t="s">
        <v>13607</v>
      </c>
    </row>
    <row r="5679" spans="1:4" x14ac:dyDescent="0.25">
      <c r="A5679" s="85" t="s">
        <v>13526</v>
      </c>
      <c r="B5679" s="85" t="s">
        <v>17383</v>
      </c>
      <c r="C5679" s="37" t="str">
        <f t="shared" si="89"/>
        <v>V03AXСпигелия</v>
      </c>
      <c r="D5679" s="85" t="s">
        <v>13607</v>
      </c>
    </row>
    <row r="5680" spans="1:4" x14ac:dyDescent="0.25">
      <c r="A5680" s="85" t="s">
        <v>13526</v>
      </c>
      <c r="B5680" s="85" t="s">
        <v>17596</v>
      </c>
      <c r="C5680" s="37" t="str">
        <f t="shared" si="89"/>
        <v>V03AXЦеанотус</v>
      </c>
      <c r="D5680" s="85" t="s">
        <v>13607</v>
      </c>
    </row>
    <row r="5681" spans="1:4" x14ac:dyDescent="0.25">
      <c r="A5681" s="85" t="s">
        <v>13526</v>
      </c>
      <c r="B5681" s="85" t="s">
        <v>17390</v>
      </c>
      <c r="C5681" s="37" t="str">
        <f t="shared" si="89"/>
        <v>V03AXСтальника полевого корни</v>
      </c>
      <c r="D5681" s="85" t="s">
        <v>13607</v>
      </c>
    </row>
    <row r="5682" spans="1:4" x14ac:dyDescent="0.25">
      <c r="A5682" s="85" t="s">
        <v>13526</v>
      </c>
      <c r="B5682" s="85" t="s">
        <v>17598</v>
      </c>
      <c r="C5682" s="37" t="str">
        <f t="shared" si="89"/>
        <v>V03AXЦель Т</v>
      </c>
      <c r="D5682" s="85" t="s">
        <v>13607</v>
      </c>
    </row>
    <row r="5683" spans="1:4" x14ac:dyDescent="0.25">
      <c r="A5683" s="85" t="s">
        <v>13526</v>
      </c>
      <c r="B5683" s="85" t="s">
        <v>17394</v>
      </c>
      <c r="C5683" s="37" t="str">
        <f t="shared" si="89"/>
        <v>V03AXСтеналгил</v>
      </c>
      <c r="D5683" s="85" t="s">
        <v>13607</v>
      </c>
    </row>
    <row r="5684" spans="1:4" x14ac:dyDescent="0.25">
      <c r="A5684" s="85" t="s">
        <v>13526</v>
      </c>
      <c r="B5684" s="85" t="s">
        <v>17599</v>
      </c>
      <c r="C5684" s="37" t="str">
        <f t="shared" si="89"/>
        <v>V03AXЦентелла азиатская</v>
      </c>
      <c r="D5684" s="85" t="s">
        <v>13607</v>
      </c>
    </row>
    <row r="5685" spans="1:4" x14ac:dyDescent="0.25">
      <c r="A5685" s="85" t="s">
        <v>13526</v>
      </c>
      <c r="B5685" s="85" t="s">
        <v>17401</v>
      </c>
      <c r="C5685" s="37" t="str">
        <f t="shared" si="89"/>
        <v>V03AXСтиллингия</v>
      </c>
      <c r="D5685" s="85" t="s">
        <v>13607</v>
      </c>
    </row>
    <row r="5686" spans="1:4" x14ac:dyDescent="0.25">
      <c r="A5686" s="85" t="s">
        <v>13526</v>
      </c>
      <c r="B5686" s="85" t="s">
        <v>17605</v>
      </c>
      <c r="C5686" s="37" t="str">
        <f t="shared" si="89"/>
        <v>V03AXЦефалус-Эдас</v>
      </c>
      <c r="D5686" s="85" t="s">
        <v>13607</v>
      </c>
    </row>
    <row r="5687" spans="1:4" x14ac:dyDescent="0.25">
      <c r="A5687" s="85" t="s">
        <v>13526</v>
      </c>
      <c r="B5687" s="85" t="s">
        <v>17403</v>
      </c>
      <c r="C5687" s="37" t="str">
        <f t="shared" si="89"/>
        <v>V03AXСтогриппин-Эдас (Эдас-903)</v>
      </c>
      <c r="D5687" s="85" t="s">
        <v>13607</v>
      </c>
    </row>
    <row r="5688" spans="1:4" x14ac:dyDescent="0.25">
      <c r="A5688" s="85" t="s">
        <v>13526</v>
      </c>
      <c r="B5688" s="85" t="s">
        <v>17611</v>
      </c>
      <c r="C5688" s="37" t="str">
        <f t="shared" si="89"/>
        <v>V03AXЦимицифуга</v>
      </c>
      <c r="D5688" s="85" t="s">
        <v>13607</v>
      </c>
    </row>
    <row r="5689" spans="1:4" x14ac:dyDescent="0.25">
      <c r="A5689" s="85" t="s">
        <v>13526</v>
      </c>
      <c r="B5689" s="85" t="s">
        <v>17406</v>
      </c>
      <c r="C5689" s="37" t="str">
        <f t="shared" si="89"/>
        <v>V03AXСтоматин Эдас-123</v>
      </c>
      <c r="D5689" s="85" t="s">
        <v>13607</v>
      </c>
    </row>
    <row r="5690" spans="1:4" x14ac:dyDescent="0.25">
      <c r="A5690" s="85" t="s">
        <v>13526</v>
      </c>
      <c r="B5690" s="85" t="s">
        <v>17614</v>
      </c>
      <c r="C5690" s="37" t="str">
        <f t="shared" si="89"/>
        <v>V03AXЦингибер</v>
      </c>
      <c r="D5690" s="85" t="s">
        <v>13607</v>
      </c>
    </row>
    <row r="5691" spans="1:4" x14ac:dyDescent="0.25">
      <c r="A5691" s="85" t="s">
        <v>13526</v>
      </c>
      <c r="B5691" s="85" t="s">
        <v>17425</v>
      </c>
      <c r="C5691" s="37" t="str">
        <f t="shared" si="89"/>
        <v>V03AXСульфур иодатум</v>
      </c>
      <c r="D5691" s="85" t="s">
        <v>13607</v>
      </c>
    </row>
    <row r="5692" spans="1:4" x14ac:dyDescent="0.25">
      <c r="A5692" s="85" t="s">
        <v>13526</v>
      </c>
      <c r="B5692" s="85" t="s">
        <v>17626</v>
      </c>
      <c r="C5692" s="37" t="str">
        <f t="shared" si="89"/>
        <v>V03AXЦиприпедиум</v>
      </c>
      <c r="D5692" s="85" t="s">
        <v>13607</v>
      </c>
    </row>
    <row r="5693" spans="1:4" x14ac:dyDescent="0.25">
      <c r="A5693" s="85" t="s">
        <v>13526</v>
      </c>
      <c r="B5693" s="85" t="s">
        <v>17433</v>
      </c>
      <c r="C5693" s="37" t="str">
        <f t="shared" si="89"/>
        <v>V03AXСхенокаулон лекарственный</v>
      </c>
      <c r="D5693" s="85" t="s">
        <v>13607</v>
      </c>
    </row>
    <row r="5694" spans="1:4" x14ac:dyDescent="0.25">
      <c r="A5694" s="85" t="s">
        <v>13526</v>
      </c>
      <c r="B5694" s="85" t="s">
        <v>17631</v>
      </c>
      <c r="C5694" s="37" t="str">
        <f t="shared" si="89"/>
        <v>V03AXЦитовит Эдас-956</v>
      </c>
      <c r="D5694" s="85" t="s">
        <v>13607</v>
      </c>
    </row>
    <row r="5695" spans="1:4" x14ac:dyDescent="0.25">
      <c r="A5695" s="85" t="s">
        <v>13526</v>
      </c>
      <c r="B5695" s="85" t="s">
        <v>17446</v>
      </c>
      <c r="C5695" s="37" t="str">
        <f t="shared" si="89"/>
        <v>V03AXТартарус стибиатус</v>
      </c>
      <c r="D5695" s="85" t="s">
        <v>13607</v>
      </c>
    </row>
    <row r="5696" spans="1:4" x14ac:dyDescent="0.25">
      <c r="A5696" s="85" t="s">
        <v>13526</v>
      </c>
      <c r="B5696" s="85" t="s">
        <v>17632</v>
      </c>
      <c r="C5696" s="37" t="str">
        <f t="shared" si="89"/>
        <v>V03AXЦитовит-Эдас</v>
      </c>
      <c r="D5696" s="85" t="s">
        <v>13607</v>
      </c>
    </row>
    <row r="5697" spans="1:4" x14ac:dyDescent="0.25">
      <c r="A5697" s="85" t="s">
        <v>13526</v>
      </c>
      <c r="B5697" s="85" t="s">
        <v>17454</v>
      </c>
      <c r="C5697" s="37" t="str">
        <f t="shared" si="89"/>
        <v>V03AXТермопсиса очередноцветкового трава</v>
      </c>
      <c r="D5697" s="85" t="s">
        <v>13607</v>
      </c>
    </row>
    <row r="5698" spans="1:4" x14ac:dyDescent="0.25">
      <c r="A5698" s="85" t="s">
        <v>13526</v>
      </c>
      <c r="B5698" s="85" t="s">
        <v>17639</v>
      </c>
      <c r="C5698" s="37" t="str">
        <f t="shared" si="89"/>
        <v>V03AXЧерника</v>
      </c>
      <c r="D5698" s="85" t="s">
        <v>13607</v>
      </c>
    </row>
    <row r="5699" spans="1:4" x14ac:dyDescent="0.25">
      <c r="A5699" s="85" t="s">
        <v>13526</v>
      </c>
      <c r="B5699" s="85" t="s">
        <v>17468</v>
      </c>
      <c r="C5699" s="37" t="str">
        <f t="shared" si="89"/>
        <v>V03AXТонзилгон Н</v>
      </c>
      <c r="D5699" s="85" t="s">
        <v>13607</v>
      </c>
    </row>
    <row r="5700" spans="1:4" x14ac:dyDescent="0.25">
      <c r="A5700" s="85" t="s">
        <v>13526</v>
      </c>
      <c r="B5700" s="85" t="s">
        <v>17621</v>
      </c>
      <c r="C5700" s="37" t="str">
        <f t="shared" si="89"/>
        <v>V03AXЦинкум фосфорикум</v>
      </c>
      <c r="D5700" s="85" t="s">
        <v>13607</v>
      </c>
    </row>
    <row r="5701" spans="1:4" x14ac:dyDescent="0.25">
      <c r="A5701" s="85" t="s">
        <v>13526</v>
      </c>
      <c r="B5701" s="85" t="s">
        <v>17653</v>
      </c>
      <c r="C5701" s="37" t="str">
        <f t="shared" si="89"/>
        <v>V03AXЧистел-Эдас (Эдас-910)</v>
      </c>
      <c r="D5701" s="85" t="s">
        <v>13607</v>
      </c>
    </row>
    <row r="5702" spans="1:4" x14ac:dyDescent="0.25">
      <c r="A5702" s="85" t="s">
        <v>13526</v>
      </c>
      <c r="B5702" s="85" t="s">
        <v>17490</v>
      </c>
      <c r="C5702" s="37" t="str">
        <f t="shared" si="89"/>
        <v>V03AXТуя-Эдас (Эдас-801)</v>
      </c>
      <c r="D5702" s="85" t="s">
        <v>13607</v>
      </c>
    </row>
    <row r="5703" spans="1:4" x14ac:dyDescent="0.25">
      <c r="A5703" s="85" t="s">
        <v>13526</v>
      </c>
      <c r="B5703" s="85" t="s">
        <v>17659</v>
      </c>
      <c r="C5703" s="37" t="str">
        <f t="shared" si="89"/>
        <v>V03AXШиповника сироп плюс витамин С</v>
      </c>
      <c r="D5703" s="85" t="s">
        <v>13607</v>
      </c>
    </row>
    <row r="5704" spans="1:4" x14ac:dyDescent="0.25">
      <c r="A5704" s="85" t="s">
        <v>13526</v>
      </c>
      <c r="B5704" s="85" t="s">
        <v>17499</v>
      </c>
      <c r="C5704" s="37" t="str">
        <f t="shared" si="89"/>
        <v>V03AXУрокам</v>
      </c>
      <c r="D5704" s="85" t="s">
        <v>13607</v>
      </c>
    </row>
    <row r="5705" spans="1:4" x14ac:dyDescent="0.25">
      <c r="A5705" s="85" t="s">
        <v>13526</v>
      </c>
      <c r="B5705" s="85" t="s">
        <v>17672</v>
      </c>
      <c r="C5705" s="37" t="str">
        <f t="shared" si="89"/>
        <v>V03AXЭквизетум</v>
      </c>
      <c r="D5705" s="85" t="s">
        <v>13607</v>
      </c>
    </row>
    <row r="5706" spans="1:4" x14ac:dyDescent="0.25">
      <c r="A5706" s="85" t="s">
        <v>13526</v>
      </c>
      <c r="B5706" s="85" t="s">
        <v>17501</v>
      </c>
      <c r="C5706" s="37" t="str">
        <f t="shared" si="89"/>
        <v>V03AXУрситаб Эдас-132</v>
      </c>
      <c r="D5706" s="85" t="s">
        <v>13607</v>
      </c>
    </row>
    <row r="5707" spans="1:4" x14ac:dyDescent="0.25">
      <c r="A5707" s="85" t="s">
        <v>13526</v>
      </c>
      <c r="B5707" s="85" t="s">
        <v>17673</v>
      </c>
      <c r="C5707" s="37" t="str">
        <f t="shared" si="89"/>
        <v>V03AXЭквизетум гиемале</v>
      </c>
      <c r="D5707" s="85" t="s">
        <v>13607</v>
      </c>
    </row>
    <row r="5708" spans="1:4" x14ac:dyDescent="0.25">
      <c r="A5708" s="85" t="s">
        <v>13526</v>
      </c>
      <c r="B5708" s="85" t="s">
        <v>17502</v>
      </c>
      <c r="C5708" s="37" t="str">
        <f t="shared" si="89"/>
        <v>V03AXУрситаб Эдас-932</v>
      </c>
      <c r="D5708" s="85" t="s">
        <v>13607</v>
      </c>
    </row>
    <row r="5709" spans="1:4" x14ac:dyDescent="0.25">
      <c r="A5709" s="85" t="s">
        <v>13526</v>
      </c>
      <c r="B5709" s="85" t="s">
        <v>17681</v>
      </c>
      <c r="C5709" s="37" t="str">
        <f t="shared" si="89"/>
        <v>V03AXЭнгистол</v>
      </c>
      <c r="D5709" s="85" t="s">
        <v>13607</v>
      </c>
    </row>
    <row r="5710" spans="1:4" x14ac:dyDescent="0.25">
      <c r="A5710" s="85" t="s">
        <v>13526</v>
      </c>
      <c r="B5710" s="85" t="s">
        <v>17503</v>
      </c>
      <c r="C5710" s="37" t="str">
        <f t="shared" si="89"/>
        <v>V03AXУртика диоика</v>
      </c>
      <c r="D5710" s="85" t="s">
        <v>13607</v>
      </c>
    </row>
    <row r="5711" spans="1:4" x14ac:dyDescent="0.25">
      <c r="A5711" s="85" t="s">
        <v>13526</v>
      </c>
      <c r="B5711" s="85" t="s">
        <v>17511</v>
      </c>
      <c r="C5711" s="37" t="str">
        <f t="shared" si="89"/>
        <v>V03AXФамулан</v>
      </c>
      <c r="D5711" s="85" t="s">
        <v>13607</v>
      </c>
    </row>
    <row r="5712" spans="1:4" x14ac:dyDescent="0.25">
      <c r="A5712" s="85" t="s">
        <v>13526</v>
      </c>
      <c r="B5712" s="85" t="s">
        <v>17636</v>
      </c>
      <c r="C5712" s="37" t="str">
        <f t="shared" si="89"/>
        <v>V03AXЦициа</v>
      </c>
      <c r="D5712" s="85" t="s">
        <v>13607</v>
      </c>
    </row>
    <row r="5713" spans="1:4" x14ac:dyDescent="0.25">
      <c r="A5713" s="85" t="s">
        <v>13526</v>
      </c>
      <c r="B5713" s="85" t="s">
        <v>17684</v>
      </c>
      <c r="C5713" s="37" t="str">
        <f t="shared" si="89"/>
        <v>V03AXЭргоферон</v>
      </c>
      <c r="D5713" s="85" t="s">
        <v>13607</v>
      </c>
    </row>
    <row r="5714" spans="1:4" x14ac:dyDescent="0.25">
      <c r="A5714" s="85" t="s">
        <v>13526</v>
      </c>
      <c r="B5714" s="85" t="s">
        <v>17644</v>
      </c>
      <c r="C5714" s="37" t="str">
        <f t="shared" si="89"/>
        <v>V03AXЧеснок свежий</v>
      </c>
      <c r="D5714" s="85" t="s">
        <v>13607</v>
      </c>
    </row>
    <row r="5715" spans="1:4" x14ac:dyDescent="0.25">
      <c r="A5715" s="85" t="s">
        <v>13526</v>
      </c>
      <c r="B5715" s="85" t="s">
        <v>17686</v>
      </c>
      <c r="C5715" s="37" t="str">
        <f t="shared" si="89"/>
        <v>V03AXЭригерон</v>
      </c>
      <c r="D5715" s="85" t="s">
        <v>13607</v>
      </c>
    </row>
    <row r="5716" spans="1:4" x14ac:dyDescent="0.25">
      <c r="A5716" s="85" t="s">
        <v>13526</v>
      </c>
      <c r="B5716" s="85" t="s">
        <v>12043</v>
      </c>
      <c r="C5716" s="37" t="str">
        <f t="shared" si="89"/>
        <v>V03AXЧеснока посевного луковиц экстракт</v>
      </c>
      <c r="D5716" s="85" t="s">
        <v>13607</v>
      </c>
    </row>
    <row r="5717" spans="1:4" x14ac:dyDescent="0.25">
      <c r="A5717" s="85" t="s">
        <v>13526</v>
      </c>
      <c r="B5717" s="85" t="s">
        <v>17688</v>
      </c>
      <c r="C5717" s="37" t="str">
        <f t="shared" si="89"/>
        <v>V03AXЭскулар</v>
      </c>
      <c r="D5717" s="85" t="s">
        <v>13607</v>
      </c>
    </row>
    <row r="5718" spans="1:4" x14ac:dyDescent="0.25">
      <c r="A5718" s="85" t="s">
        <v>13526</v>
      </c>
      <c r="B5718" s="85" t="s">
        <v>17654</v>
      </c>
      <c r="C5718" s="37" t="str">
        <f t="shared" si="89"/>
        <v>V03AXЧистеца буквицветного трава</v>
      </c>
      <c r="D5718" s="85" t="s">
        <v>13607</v>
      </c>
    </row>
    <row r="5719" spans="1:4" x14ac:dyDescent="0.25">
      <c r="A5719" s="85" t="s">
        <v>13526</v>
      </c>
      <c r="B5719" s="85" t="s">
        <v>17706</v>
      </c>
      <c r="C5719" s="37" t="str">
        <f t="shared" si="89"/>
        <v>V03AXЭфедры хвощевой (горной) трава</v>
      </c>
      <c r="D5719" s="85" t="s">
        <v>13607</v>
      </c>
    </row>
    <row r="5720" spans="1:4" x14ac:dyDescent="0.25">
      <c r="A5720" s="85" t="s">
        <v>13526</v>
      </c>
      <c r="B5720" s="85" t="s">
        <v>17660</v>
      </c>
      <c r="C5720" s="37" t="str">
        <f t="shared" si="89"/>
        <v>V03AXШлемника байкальского корень</v>
      </c>
      <c r="D5720" s="85" t="s">
        <v>13607</v>
      </c>
    </row>
    <row r="5721" spans="1:4" x14ac:dyDescent="0.25">
      <c r="A5721" s="85" t="s">
        <v>13526</v>
      </c>
      <c r="B5721" s="85" t="s">
        <v>17710</v>
      </c>
      <c r="C5721" s="37" t="str">
        <f t="shared" si="89"/>
        <v>V03AXЭхинацея-плюс</v>
      </c>
      <c r="D5721" s="85" t="s">
        <v>13607</v>
      </c>
    </row>
    <row r="5722" spans="1:4" x14ac:dyDescent="0.25">
      <c r="A5722" s="85" t="s">
        <v>13526</v>
      </c>
      <c r="B5722" s="85" t="s">
        <v>17661</v>
      </c>
      <c r="C5722" s="37" t="str">
        <f t="shared" si="89"/>
        <v>V03AXЩавель курчавый</v>
      </c>
      <c r="D5722" s="85" t="s">
        <v>13607</v>
      </c>
    </row>
    <row r="5723" spans="1:4" x14ac:dyDescent="0.25">
      <c r="A5723" s="85" t="s">
        <v>13526</v>
      </c>
      <c r="B5723" s="85" t="s">
        <v>17711</v>
      </c>
      <c r="C5723" s="37" t="str">
        <f t="shared" si="89"/>
        <v>V03AXЭхнабел</v>
      </c>
      <c r="D5723" s="85" t="s">
        <v>13607</v>
      </c>
    </row>
    <row r="5724" spans="1:4" x14ac:dyDescent="0.25">
      <c r="A5724" s="85" t="s">
        <v>13526</v>
      </c>
      <c r="B5724" s="85" t="s">
        <v>17665</v>
      </c>
      <c r="C5724" s="37" t="str">
        <f t="shared" si="89"/>
        <v>V03AXЩитовит-Эдас (Эдас-942)</v>
      </c>
      <c r="D5724" s="85" t="s">
        <v>13607</v>
      </c>
    </row>
    <row r="5725" spans="1:4" x14ac:dyDescent="0.25">
      <c r="A5725" s="85" t="s">
        <v>13526</v>
      </c>
      <c r="B5725" s="85" t="s">
        <v>17715</v>
      </c>
      <c r="C5725" s="37" t="str">
        <f t="shared" si="89"/>
        <v>V03AXЮкка нитчатая</v>
      </c>
      <c r="D5725" s="85" t="s">
        <v>13607</v>
      </c>
    </row>
    <row r="5726" spans="1:4" x14ac:dyDescent="0.25">
      <c r="A5726" s="85" t="s">
        <v>13526</v>
      </c>
      <c r="B5726" s="85" t="s">
        <v>17670</v>
      </c>
      <c r="C5726" s="37" t="str">
        <f t="shared" si="89"/>
        <v>V03AXЭдас "Юлия-Здоровье" (Эдас-155)</v>
      </c>
      <c r="D5726" s="85" t="s">
        <v>13607</v>
      </c>
    </row>
    <row r="5727" spans="1:4" x14ac:dyDescent="0.25">
      <c r="A5727" s="85" t="s">
        <v>13526</v>
      </c>
      <c r="B5727" s="85" t="s">
        <v>17520</v>
      </c>
      <c r="C5727" s="37" t="str">
        <f t="shared" si="89"/>
        <v>V03AXФеминин-гран</v>
      </c>
      <c r="D5727" s="85" t="s">
        <v>13607</v>
      </c>
    </row>
    <row r="5728" spans="1:4" x14ac:dyDescent="0.25">
      <c r="A5728" s="85" t="s">
        <v>13526</v>
      </c>
      <c r="B5728" s="85" t="s">
        <v>17523</v>
      </c>
      <c r="C5728" s="37" t="str">
        <f t="shared" si="89"/>
        <v>V03AXФеминус Эдас-101</v>
      </c>
      <c r="D5728" s="85" t="s">
        <v>13607</v>
      </c>
    </row>
    <row r="5729" spans="1:4" x14ac:dyDescent="0.25">
      <c r="A5729" s="85" t="s">
        <v>13526</v>
      </c>
      <c r="B5729" s="85" t="s">
        <v>17524</v>
      </c>
      <c r="C5729" s="37" t="str">
        <f t="shared" si="89"/>
        <v>V03AXФеминус Эдас-901</v>
      </c>
      <c r="D5729" s="85" t="s">
        <v>13607</v>
      </c>
    </row>
    <row r="5730" spans="1:4" x14ac:dyDescent="0.25">
      <c r="A5730" s="85" t="s">
        <v>13526</v>
      </c>
      <c r="B5730" s="85" t="s">
        <v>17528</v>
      </c>
      <c r="C5730" s="37" t="str">
        <f t="shared" si="89"/>
        <v>V03AXФеррум пикриникум</v>
      </c>
      <c r="D5730" s="85" t="s">
        <v>13607</v>
      </c>
    </row>
    <row r="5731" spans="1:4" x14ac:dyDescent="0.25">
      <c r="A5731" s="85" t="s">
        <v>13526</v>
      </c>
      <c r="B5731" s="85" t="s">
        <v>17539</v>
      </c>
      <c r="C5731" s="37" t="str">
        <f t="shared" si="89"/>
        <v>V03AXФитантис</v>
      </c>
      <c r="D5731" s="85" t="s">
        <v>13607</v>
      </c>
    </row>
    <row r="5732" spans="1:4" x14ac:dyDescent="0.25">
      <c r="A5732" s="85" t="s">
        <v>13526</v>
      </c>
      <c r="B5732" s="85" t="s">
        <v>17553</v>
      </c>
      <c r="C5732" s="37" t="str">
        <f t="shared" si="89"/>
        <v>V03AXФукус-плюс</v>
      </c>
      <c r="D5732" s="85" t="s">
        <v>13607</v>
      </c>
    </row>
    <row r="5733" spans="1:4" x14ac:dyDescent="0.25">
      <c r="A5733" s="85" t="s">
        <v>13526</v>
      </c>
      <c r="B5733" s="85" t="s">
        <v>17306</v>
      </c>
      <c r="C5733" s="37" t="str">
        <f t="shared" si="89"/>
        <v>V03AXСабина</v>
      </c>
      <c r="D5733" s="85" t="s">
        <v>13607</v>
      </c>
    </row>
    <row r="5734" spans="1:4" x14ac:dyDescent="0.25">
      <c r="A5734" s="85" t="s">
        <v>13526</v>
      </c>
      <c r="B5734" s="85" t="s">
        <v>17555</v>
      </c>
      <c r="C5734" s="37" t="str">
        <f t="shared" si="89"/>
        <v>V03AXХамомилла-ГФ</v>
      </c>
      <c r="D5734" s="85" t="s">
        <v>13607</v>
      </c>
    </row>
    <row r="5735" spans="1:4" x14ac:dyDescent="0.25">
      <c r="A5735" s="85" t="s">
        <v>13526</v>
      </c>
      <c r="B5735" s="85" t="s">
        <v>17537</v>
      </c>
      <c r="C5735" s="37" t="str">
        <f t="shared" si="89"/>
        <v>V03AXФитангин Эдас-905</v>
      </c>
      <c r="D5735" s="85" t="s">
        <v>13607</v>
      </c>
    </row>
    <row r="5736" spans="1:4" x14ac:dyDescent="0.25">
      <c r="A5736" s="85" t="s">
        <v>13526</v>
      </c>
      <c r="B5736" s="85" t="s">
        <v>17557</v>
      </c>
      <c r="C5736" s="37" t="str">
        <f t="shared" si="89"/>
        <v>V03AXХамомилля</v>
      </c>
      <c r="D5736" s="85" t="s">
        <v>13607</v>
      </c>
    </row>
    <row r="5737" spans="1:4" x14ac:dyDescent="0.25">
      <c r="A5737" s="85" t="s">
        <v>13526</v>
      </c>
      <c r="B5737" s="85" t="s">
        <v>17558</v>
      </c>
      <c r="C5737" s="37" t="str">
        <f t="shared" si="89"/>
        <v>V03AXХвои экстракт</v>
      </c>
      <c r="D5737" s="85" t="s">
        <v>13607</v>
      </c>
    </row>
    <row r="5738" spans="1:4" x14ac:dyDescent="0.25">
      <c r="A5738" s="85" t="s">
        <v>13526</v>
      </c>
      <c r="B5738" s="85" t="s">
        <v>17316</v>
      </c>
      <c r="C5738" s="37" t="str">
        <f t="shared" si="89"/>
        <v>V03AXСанодерм Эдас-202</v>
      </c>
      <c r="D5738" s="85" t="s">
        <v>13607</v>
      </c>
    </row>
    <row r="5739" spans="1:4" x14ac:dyDescent="0.25">
      <c r="A5739" s="85" t="s">
        <v>13526</v>
      </c>
      <c r="B5739" s="85" t="s">
        <v>17317</v>
      </c>
      <c r="C5739" s="37" t="str">
        <f t="shared" si="89"/>
        <v>V03AXСанодерм-Эдас</v>
      </c>
      <c r="D5739" s="85" t="s">
        <v>13607</v>
      </c>
    </row>
    <row r="5740" spans="1:4" x14ac:dyDescent="0.25">
      <c r="A5740" s="85" t="s">
        <v>13526</v>
      </c>
      <c r="B5740" s="85" t="s">
        <v>17318</v>
      </c>
      <c r="C5740" s="37" t="str">
        <f t="shared" si="89"/>
        <v>V03AXСарсапарилла</v>
      </c>
      <c r="D5740" s="85" t="s">
        <v>13607</v>
      </c>
    </row>
    <row r="5741" spans="1:4" x14ac:dyDescent="0.25">
      <c r="A5741" s="85" t="s">
        <v>13526</v>
      </c>
      <c r="B5741" s="85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5" t="s">
        <v>13607</v>
      </c>
    </row>
    <row r="5742" spans="1:4" x14ac:dyDescent="0.25">
      <c r="A5742" s="85" t="s">
        <v>13526</v>
      </c>
      <c r="B5742" s="85" t="s">
        <v>17329</v>
      </c>
      <c r="C5742" s="37" t="str">
        <f t="shared" si="90"/>
        <v>V03AXСеленицереус крупноцветковый</v>
      </c>
      <c r="D5742" s="85" t="s">
        <v>13607</v>
      </c>
    </row>
    <row r="5743" spans="1:4" x14ac:dyDescent="0.25">
      <c r="A5743" s="85" t="s">
        <v>13526</v>
      </c>
      <c r="B5743" s="85" t="s">
        <v>17330</v>
      </c>
      <c r="C5743" s="37" t="str">
        <f t="shared" si="90"/>
        <v>V03AXСеленцин</v>
      </c>
      <c r="D5743" s="85" t="s">
        <v>13607</v>
      </c>
    </row>
    <row r="5744" spans="1:4" x14ac:dyDescent="0.25">
      <c r="A5744" s="85" t="s">
        <v>13526</v>
      </c>
      <c r="B5744" s="85" t="s">
        <v>17335</v>
      </c>
      <c r="C5744" s="37" t="str">
        <f t="shared" si="90"/>
        <v>V03AXСенны плод (Кассии)</v>
      </c>
      <c r="D5744" s="85" t="s">
        <v>13607</v>
      </c>
    </row>
    <row r="5745" spans="1:4" x14ac:dyDescent="0.25">
      <c r="A5745" s="85" t="s">
        <v>13526</v>
      </c>
      <c r="B5745" s="85" t="s">
        <v>17674</v>
      </c>
      <c r="C5745" s="37" t="str">
        <f t="shared" si="90"/>
        <v>V03AXЭквизетум хиемале</v>
      </c>
      <c r="D5745" s="85" t="s">
        <v>13607</v>
      </c>
    </row>
    <row r="5746" spans="1:4" x14ac:dyDescent="0.25">
      <c r="A5746" s="85" t="s">
        <v>13526</v>
      </c>
      <c r="B5746" s="85" t="s">
        <v>17676</v>
      </c>
      <c r="C5746" s="37" t="str">
        <f t="shared" si="90"/>
        <v>V03AXЭкощит-Эдас (Эдас-936)</v>
      </c>
      <c r="D5746" s="85" t="s">
        <v>13607</v>
      </c>
    </row>
    <row r="5747" spans="1:4" x14ac:dyDescent="0.25">
      <c r="A5747" s="85" t="s">
        <v>13526</v>
      </c>
      <c r="B5747" s="85" t="s">
        <v>17678</v>
      </c>
      <c r="C5747" s="37" t="str">
        <f t="shared" si="90"/>
        <v>V03AXЭластин-Эдас (Эдас-138)</v>
      </c>
      <c r="D5747" s="85" t="s">
        <v>13607</v>
      </c>
    </row>
    <row r="5748" spans="1:4" x14ac:dyDescent="0.25">
      <c r="A5748" s="85" t="s">
        <v>13526</v>
      </c>
      <c r="B5748" s="85" t="s">
        <v>17680</v>
      </c>
      <c r="C5748" s="37" t="str">
        <f t="shared" si="90"/>
        <v>V03AXЭлатериум</v>
      </c>
      <c r="D5748" s="85" t="s">
        <v>13607</v>
      </c>
    </row>
    <row r="5749" spans="1:4" x14ac:dyDescent="0.25">
      <c r="A5749" s="85" t="s">
        <v>13526</v>
      </c>
      <c r="B5749" s="85" t="s">
        <v>17517</v>
      </c>
      <c r="C5749" s="37" t="str">
        <f t="shared" si="90"/>
        <v>V03AXФегаКорен-Тропфен</v>
      </c>
      <c r="D5749" s="85" t="s">
        <v>13607</v>
      </c>
    </row>
    <row r="5750" spans="1:4" x14ac:dyDescent="0.25">
      <c r="A5750" s="85" t="s">
        <v>13526</v>
      </c>
      <c r="B5750" s="85" t="s">
        <v>17682</v>
      </c>
      <c r="C5750" s="37" t="str">
        <f t="shared" si="90"/>
        <v>V03AXЭнтобан</v>
      </c>
      <c r="D5750" s="85" t="s">
        <v>13607</v>
      </c>
    </row>
    <row r="5751" spans="1:4" x14ac:dyDescent="0.25">
      <c r="A5751" s="85" t="s">
        <v>13526</v>
      </c>
      <c r="B5751" s="85" t="s">
        <v>17525</v>
      </c>
      <c r="C5751" s="37" t="str">
        <f t="shared" si="90"/>
        <v>V03AXФеррум арсеникозум</v>
      </c>
      <c r="D5751" s="85" t="s">
        <v>13607</v>
      </c>
    </row>
    <row r="5752" spans="1:4" x14ac:dyDescent="0.25">
      <c r="A5752" s="85" t="s">
        <v>13526</v>
      </c>
      <c r="B5752" s="85" t="s">
        <v>17527</v>
      </c>
      <c r="C5752" s="37" t="str">
        <f t="shared" si="90"/>
        <v>V03AXФеррум металликум</v>
      </c>
      <c r="D5752" s="85" t="s">
        <v>13607</v>
      </c>
    </row>
    <row r="5753" spans="1:4" x14ac:dyDescent="0.25">
      <c r="A5753" s="85" t="s">
        <v>13526</v>
      </c>
      <c r="B5753" s="85" t="s">
        <v>17533</v>
      </c>
      <c r="C5753" s="37" t="str">
        <f t="shared" si="90"/>
        <v>V03AXФеррум фосфорикум</v>
      </c>
      <c r="D5753" s="85" t="s">
        <v>13607</v>
      </c>
    </row>
    <row r="5754" spans="1:4" x14ac:dyDescent="0.25">
      <c r="A5754" s="85" t="s">
        <v>13526</v>
      </c>
      <c r="B5754" s="85" t="s">
        <v>17545</v>
      </c>
      <c r="C5754" s="37" t="str">
        <f t="shared" si="90"/>
        <v>V03AXФосфор</v>
      </c>
      <c r="D5754" s="85" t="s">
        <v>13607</v>
      </c>
    </row>
    <row r="5755" spans="1:4" x14ac:dyDescent="0.25">
      <c r="A5755" s="85" t="s">
        <v>13526</v>
      </c>
      <c r="B5755" s="85" t="s">
        <v>17560</v>
      </c>
      <c r="C5755" s="37" t="str">
        <f t="shared" si="90"/>
        <v>V03AXХеверт панкреатикум</v>
      </c>
      <c r="D5755" s="85" t="s">
        <v>13607</v>
      </c>
    </row>
    <row r="5756" spans="1:4" x14ac:dyDescent="0.25">
      <c r="A5756" s="85" t="s">
        <v>13526</v>
      </c>
      <c r="B5756" s="85" t="s">
        <v>17561</v>
      </c>
      <c r="C5756" s="37" t="str">
        <f t="shared" si="90"/>
        <v>V03AXХеверт пульмо</v>
      </c>
      <c r="D5756" s="85" t="s">
        <v>13607</v>
      </c>
    </row>
    <row r="5757" spans="1:4" x14ac:dyDescent="0.25">
      <c r="A5757" s="85" t="s">
        <v>13526</v>
      </c>
      <c r="B5757" s="85" t="s">
        <v>17564</v>
      </c>
      <c r="C5757" s="37" t="str">
        <f t="shared" si="90"/>
        <v>V03AXХелидониум-Гомаккорд Н</v>
      </c>
      <c r="D5757" s="85" t="s">
        <v>13607</v>
      </c>
    </row>
    <row r="5758" spans="1:4" x14ac:dyDescent="0.25">
      <c r="A5758" s="85" t="s">
        <v>13526</v>
      </c>
      <c r="B5758" s="85" t="s">
        <v>17574</v>
      </c>
      <c r="C5758" s="37" t="str">
        <f t="shared" si="90"/>
        <v>V03AXХина</v>
      </c>
      <c r="D5758" s="85" t="s">
        <v>13607</v>
      </c>
    </row>
    <row r="5759" spans="1:4" x14ac:dyDescent="0.25">
      <c r="A5759" s="85" t="s">
        <v>13526</v>
      </c>
      <c r="B5759" s="85" t="s">
        <v>17580</v>
      </c>
      <c r="C5759" s="37" t="str">
        <f t="shared" si="90"/>
        <v>V03AXХинная кора</v>
      </c>
      <c r="D5759" s="85" t="s">
        <v>13607</v>
      </c>
    </row>
    <row r="5760" spans="1:4" x14ac:dyDescent="0.25">
      <c r="A5760" s="85" t="s">
        <v>13526</v>
      </c>
      <c r="B5760" s="85" t="s">
        <v>17584</v>
      </c>
      <c r="C5760" s="37" t="str">
        <f t="shared" si="90"/>
        <v>V03AXХлоралум гидратум</v>
      </c>
      <c r="D5760" s="85" t="s">
        <v>13607</v>
      </c>
    </row>
    <row r="5761" spans="1:4" x14ac:dyDescent="0.25">
      <c r="A5761" s="85" t="s">
        <v>13526</v>
      </c>
      <c r="B5761" s="85" t="s">
        <v>17597</v>
      </c>
      <c r="C5761" s="37" t="str">
        <f t="shared" si="90"/>
        <v>V03AXЦедрон</v>
      </c>
      <c r="D5761" s="85" t="s">
        <v>13607</v>
      </c>
    </row>
    <row r="5762" spans="1:4" x14ac:dyDescent="0.25">
      <c r="A5762" s="85" t="s">
        <v>13526</v>
      </c>
      <c r="B5762" s="85" t="s">
        <v>17606</v>
      </c>
      <c r="C5762" s="37" t="str">
        <f t="shared" si="90"/>
        <v>V03AXЦикадерма</v>
      </c>
      <c r="D5762" s="85" t="s">
        <v>13607</v>
      </c>
    </row>
    <row r="5763" spans="1:4" x14ac:dyDescent="0.25">
      <c r="A5763" s="85" t="s">
        <v>13526</v>
      </c>
      <c r="B5763" s="85" t="s">
        <v>17612</v>
      </c>
      <c r="C5763" s="37" t="str">
        <f t="shared" si="90"/>
        <v>V03AXЦимицифуги даурской корневища с корнями</v>
      </c>
      <c r="D5763" s="85" t="s">
        <v>13607</v>
      </c>
    </row>
    <row r="5764" spans="1:4" x14ac:dyDescent="0.25">
      <c r="A5764" s="85" t="s">
        <v>17723</v>
      </c>
      <c r="B5764" s="85" t="s">
        <v>17724</v>
      </c>
      <c r="C5764" s="37" t="str">
        <f t="shared" si="90"/>
        <v>V04CGГистамин</v>
      </c>
      <c r="D5764" s="85" t="s">
        <v>13607</v>
      </c>
    </row>
    <row r="5765" spans="1:4" x14ac:dyDescent="0.25">
      <c r="A5765" s="85" t="s">
        <v>17723</v>
      </c>
      <c r="B5765" s="85" t="s">
        <v>17725</v>
      </c>
      <c r="C5765" s="37" t="str">
        <f t="shared" si="90"/>
        <v>V04CGПентагастрин</v>
      </c>
      <c r="D5765" s="85" t="s">
        <v>13607</v>
      </c>
    </row>
    <row r="5766" spans="1:4" x14ac:dyDescent="0.25">
      <c r="A5766" s="85" t="s">
        <v>17726</v>
      </c>
      <c r="B5766" s="85" t="s">
        <v>17727</v>
      </c>
      <c r="C5766" s="37" t="str">
        <f t="shared" si="90"/>
        <v>V04CHИндигокармин</v>
      </c>
      <c r="D5766" s="85" t="s">
        <v>13607</v>
      </c>
    </row>
    <row r="5767" spans="1:4" x14ac:dyDescent="0.25">
      <c r="A5767" s="85" t="s">
        <v>17728</v>
      </c>
      <c r="B5767" s="85" t="s">
        <v>17729</v>
      </c>
      <c r="C5767" s="37" t="str">
        <f t="shared" si="90"/>
        <v>V04CJПротирелин</v>
      </c>
      <c r="D5767" s="85" t="s">
        <v>13607</v>
      </c>
    </row>
    <row r="5768" spans="1:4" x14ac:dyDescent="0.25">
      <c r="A5768" s="85" t="s">
        <v>13552</v>
      </c>
      <c r="B5768" s="85" t="s">
        <v>17734</v>
      </c>
      <c r="C5768" s="37" t="str">
        <f t="shared" si="90"/>
        <v>V04CXСыворотка молозивная человека очищенная жидкая (Чигаин)</v>
      </c>
      <c r="D5768" s="85" t="s">
        <v>13607</v>
      </c>
    </row>
    <row r="5769" spans="1:4" x14ac:dyDescent="0.25">
      <c r="A5769" s="85" t="s">
        <v>13552</v>
      </c>
      <c r="B5769" s="85" t="s">
        <v>17730</v>
      </c>
      <c r="C5769" s="37" t="str">
        <f t="shared" si="90"/>
        <v>V04CXL-метионин, 11С</v>
      </c>
      <c r="D5769" s="85" t="s">
        <v>13607</v>
      </c>
    </row>
    <row r="5770" spans="1:4" x14ac:dyDescent="0.25">
      <c r="A5770" s="85" t="s">
        <v>13552</v>
      </c>
      <c r="B5770" s="85" t="s">
        <v>17733</v>
      </c>
      <c r="C5770" s="37" t="str">
        <f t="shared" si="90"/>
        <v>V04CXСыворотка крови [для диагностических целей]</v>
      </c>
      <c r="D5770" s="85" t="s">
        <v>13607</v>
      </c>
    </row>
    <row r="5771" spans="1:4" x14ac:dyDescent="0.25">
      <c r="A5771" s="85" t="s">
        <v>13552</v>
      </c>
      <c r="B5771" s="85" t="s">
        <v>17731</v>
      </c>
      <c r="C5771" s="37" t="str">
        <f t="shared" si="90"/>
        <v>V04CXВода, 15-О</v>
      </c>
      <c r="D5771" s="85" t="s">
        <v>13607</v>
      </c>
    </row>
    <row r="5772" spans="1:4" x14ac:dyDescent="0.25">
      <c r="A5772" s="85" t="s">
        <v>13552</v>
      </c>
      <c r="B5772" s="85" t="s">
        <v>17732</v>
      </c>
      <c r="C5772" s="37" t="str">
        <f t="shared" si="90"/>
        <v>V04CXДругие диагностические средства</v>
      </c>
      <c r="D5772" s="85" t="s">
        <v>13607</v>
      </c>
    </row>
    <row r="5773" spans="1:4" x14ac:dyDescent="0.25">
      <c r="A5773" s="85" t="s">
        <v>17735</v>
      </c>
      <c r="B5773" s="85" t="s">
        <v>17736</v>
      </c>
      <c r="C5773" s="37" t="str">
        <f t="shared" si="90"/>
        <v>V06AAНизкокалорийные диеты</v>
      </c>
      <c r="D5773" s="85" t="s">
        <v>13607</v>
      </c>
    </row>
    <row r="5774" spans="1:4" x14ac:dyDescent="0.25">
      <c r="A5774" s="85" t="s">
        <v>17735</v>
      </c>
      <c r="B5774" s="85" t="s">
        <v>13556</v>
      </c>
      <c r="C5774" s="37" t="str">
        <f t="shared" si="90"/>
        <v>V06AAАспартам</v>
      </c>
      <c r="D5774" s="85" t="s">
        <v>13607</v>
      </c>
    </row>
    <row r="5775" spans="1:4" x14ac:dyDescent="0.25">
      <c r="A5775" s="85" t="s">
        <v>17735</v>
      </c>
      <c r="B5775" s="85" t="s">
        <v>17737</v>
      </c>
      <c r="C5775" s="37" t="str">
        <f t="shared" si="90"/>
        <v>V06AAСахарин</v>
      </c>
      <c r="D5775" s="85" t="s">
        <v>13607</v>
      </c>
    </row>
    <row r="5776" spans="1:4" x14ac:dyDescent="0.25">
      <c r="A5776" s="85" t="s">
        <v>13606</v>
      </c>
      <c r="B5776" s="85" t="s">
        <v>17738</v>
      </c>
      <c r="C5776" s="37" t="str">
        <f t="shared" si="90"/>
        <v>V06DDАминесс Н</v>
      </c>
      <c r="D5776" s="85" t="s">
        <v>13607</v>
      </c>
    </row>
    <row r="5777" spans="1:4" x14ac:dyDescent="0.25">
      <c r="A5777" s="85" t="s">
        <v>13606</v>
      </c>
      <c r="B5777" s="85" t="s">
        <v>13555</v>
      </c>
      <c r="C5777" s="37" t="str">
        <f t="shared" si="90"/>
        <v>V06DDКетоаналоги аминокислот</v>
      </c>
      <c r="D5777" s="85" t="s">
        <v>17948</v>
      </c>
    </row>
    <row r="5778" spans="1:4" x14ac:dyDescent="0.25">
      <c r="A5778" s="85" t="s">
        <v>13606</v>
      </c>
      <c r="B5778" s="85" t="s">
        <v>17923</v>
      </c>
      <c r="C5778" s="37" t="str">
        <f t="shared" si="90"/>
        <v>V06DDаминокислоты для парентерального питания</v>
      </c>
      <c r="D5778" s="85" t="s">
        <v>17948</v>
      </c>
    </row>
    <row r="5779" spans="1:4" x14ac:dyDescent="0.25">
      <c r="A5779" s="85" t="s">
        <v>13606</v>
      </c>
      <c r="B5779" s="85" t="s">
        <v>17924</v>
      </c>
      <c r="C5779" s="37" t="str">
        <f t="shared" si="90"/>
        <v>V06DDаминокислоты и их смеси</v>
      </c>
      <c r="D5779" s="85" t="s">
        <v>17948</v>
      </c>
    </row>
    <row r="5780" spans="1:4" x14ac:dyDescent="0.25">
      <c r="A5780" s="85" t="s">
        <v>13606</v>
      </c>
      <c r="B5780" s="85" t="s">
        <v>17739</v>
      </c>
      <c r="C5780" s="37" t="str">
        <f t="shared" si="90"/>
        <v>V06DDаминокислоты, включая комбинации с полипептидами</v>
      </c>
      <c r="D5780" s="85" t="s">
        <v>13607</v>
      </c>
    </row>
    <row r="5781" spans="1:4" x14ac:dyDescent="0.25">
      <c r="A5781" s="85" t="s">
        <v>17925</v>
      </c>
      <c r="B5781" s="85" t="s">
        <v>14191</v>
      </c>
      <c r="C5781" s="37" t="str">
        <f t="shared" si="90"/>
        <v>V06DEАминокислоты для парентерального питания+Прочие препараты</v>
      </c>
      <c r="D5781" s="85" t="s">
        <v>17948</v>
      </c>
    </row>
    <row r="5782" spans="1:4" x14ac:dyDescent="0.25">
      <c r="A5782" s="85" t="s">
        <v>17740</v>
      </c>
      <c r="B5782" s="85" t="s">
        <v>17744</v>
      </c>
      <c r="C5782" s="37" t="str">
        <f t="shared" si="90"/>
        <v>V06DXОволакт</v>
      </c>
      <c r="D5782" s="85" t="s">
        <v>13607</v>
      </c>
    </row>
    <row r="5783" spans="1:4" x14ac:dyDescent="0.25">
      <c r="A5783" s="85" t="s">
        <v>17740</v>
      </c>
      <c r="B5783" s="85" t="s">
        <v>17741</v>
      </c>
      <c r="C5783" s="37" t="str">
        <f t="shared" si="90"/>
        <v>V06DXДругие комбинированные продукты лечебного питания</v>
      </c>
      <c r="D5783" s="85" t="s">
        <v>13607</v>
      </c>
    </row>
    <row r="5784" spans="1:4" x14ac:dyDescent="0.25">
      <c r="A5784" s="85" t="s">
        <v>17740</v>
      </c>
      <c r="B5784" s="85" t="s">
        <v>17743</v>
      </c>
      <c r="C5784" s="37" t="str">
        <f t="shared" si="90"/>
        <v>V06DXКомпозит</v>
      </c>
      <c r="D5784" s="85" t="s">
        <v>13607</v>
      </c>
    </row>
    <row r="5785" spans="1:4" x14ac:dyDescent="0.25">
      <c r="A5785" s="85" t="s">
        <v>17740</v>
      </c>
      <c r="B5785" s="85" t="s">
        <v>17742</v>
      </c>
      <c r="C5785" s="37" t="str">
        <f t="shared" si="90"/>
        <v>V06DXИнпитан</v>
      </c>
      <c r="D5785" s="85" t="s">
        <v>13607</v>
      </c>
    </row>
    <row r="5786" spans="1:4" x14ac:dyDescent="0.25">
      <c r="A5786" s="85" t="s">
        <v>17740</v>
      </c>
      <c r="B5786" s="85" t="s">
        <v>17745</v>
      </c>
      <c r="C5786" s="37" t="str">
        <f t="shared" si="90"/>
        <v>V06DXСтрикс</v>
      </c>
      <c r="D5786" s="85" t="s">
        <v>13607</v>
      </c>
    </row>
    <row r="5787" spans="1:4" x14ac:dyDescent="0.25">
      <c r="A5787" s="85" t="s">
        <v>17746</v>
      </c>
      <c r="B5787" s="85" t="s">
        <v>17747</v>
      </c>
      <c r="C5787" s="37" t="str">
        <f t="shared" si="90"/>
        <v>V07AAПластыри</v>
      </c>
      <c r="D5787" s="85" t="s">
        <v>13607</v>
      </c>
    </row>
    <row r="5788" spans="1:4" x14ac:dyDescent="0.25">
      <c r="A5788" s="85" t="s">
        <v>17746</v>
      </c>
      <c r="B5788" s="85" t="s">
        <v>12467</v>
      </c>
      <c r="C5788" s="37" t="str">
        <f t="shared" si="90"/>
        <v>V07AAЛейкопластырь</v>
      </c>
      <c r="D5788" s="85" t="s">
        <v>13607</v>
      </c>
    </row>
    <row r="5789" spans="1:4" x14ac:dyDescent="0.25">
      <c r="A5789" s="85" t="s">
        <v>9975</v>
      </c>
      <c r="B5789" s="85" t="s">
        <v>17750</v>
      </c>
      <c r="C5789" s="37" t="str">
        <f t="shared" si="90"/>
        <v>V07ABрастворители иразбавители, включая ирригационные растворы</v>
      </c>
      <c r="D5789" s="85" t="s">
        <v>13607</v>
      </c>
    </row>
    <row r="5790" spans="1:4" ht="30" x14ac:dyDescent="0.25">
      <c r="A5790" s="85" t="s">
        <v>9975</v>
      </c>
      <c r="B5790" s="85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5" t="s">
        <v>13607</v>
      </c>
    </row>
    <row r="5791" spans="1:4" ht="30" x14ac:dyDescent="0.25">
      <c r="A5791" s="85" t="s">
        <v>9975</v>
      </c>
      <c r="B5791" s="85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5" t="s">
        <v>13607</v>
      </c>
    </row>
    <row r="5792" spans="1:4" x14ac:dyDescent="0.25">
      <c r="A5792" s="85" t="s">
        <v>9975</v>
      </c>
      <c r="B5792" s="85" t="s">
        <v>17749</v>
      </c>
      <c r="C5792" s="37" t="str">
        <f t="shared" si="90"/>
        <v>V07ABРаствор для разведения растворимого инсулина для инъекций</v>
      </c>
      <c r="D5792" s="85" t="s">
        <v>13607</v>
      </c>
    </row>
    <row r="5793" spans="1:4" ht="30" x14ac:dyDescent="0.25">
      <c r="A5793" s="85" t="s">
        <v>9975</v>
      </c>
      <c r="B5793" s="85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5" t="s">
        <v>13607</v>
      </c>
    </row>
    <row r="5794" spans="1:4" ht="30" x14ac:dyDescent="0.25">
      <c r="A5794" s="85" t="s">
        <v>9975</v>
      </c>
      <c r="B5794" s="85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5" t="s">
        <v>13607</v>
      </c>
    </row>
    <row r="5795" spans="1:4" x14ac:dyDescent="0.25">
      <c r="A5795" s="85" t="s">
        <v>9975</v>
      </c>
      <c r="B5795" s="85" t="s">
        <v>17926</v>
      </c>
      <c r="C5795" s="37" t="str">
        <f t="shared" si="90"/>
        <v>V07ABвода для инъекций</v>
      </c>
      <c r="D5795" s="85" t="s">
        <v>17948</v>
      </c>
    </row>
    <row r="5796" spans="1:4" x14ac:dyDescent="0.25">
      <c r="A5796" s="85" t="s">
        <v>9975</v>
      </c>
      <c r="B5796" s="85" t="s">
        <v>12150</v>
      </c>
      <c r="C5796" s="37" t="str">
        <f t="shared" si="90"/>
        <v>V07ABНатрия хлорид</v>
      </c>
      <c r="D5796" s="85" t="s">
        <v>13607</v>
      </c>
    </row>
    <row r="5797" spans="1:4" ht="30" x14ac:dyDescent="0.25">
      <c r="A5797" s="85" t="s">
        <v>13557</v>
      </c>
      <c r="B5797" s="85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5" t="s">
        <v>13607</v>
      </c>
    </row>
    <row r="5798" spans="1:4" ht="30" x14ac:dyDescent="0.25">
      <c r="A5798" s="85" t="s">
        <v>13557</v>
      </c>
      <c r="B5798" s="85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5" t="s">
        <v>13607</v>
      </c>
    </row>
    <row r="5799" spans="1:4" x14ac:dyDescent="0.25">
      <c r="A5799" s="85" t="s">
        <v>13557</v>
      </c>
      <c r="B5799" s="85" t="s">
        <v>17757</v>
      </c>
      <c r="C5799" s="37" t="str">
        <f t="shared" si="90"/>
        <v>V07ACДекстроза+Лимонная кислота+Натрия дигидрофосфат+Натрия цитрат</v>
      </c>
      <c r="D5799" s="85" t="s">
        <v>13607</v>
      </c>
    </row>
    <row r="5800" spans="1:4" x14ac:dyDescent="0.25">
      <c r="A5800" s="85" t="s">
        <v>13557</v>
      </c>
      <c r="B5800" s="85" t="s">
        <v>17759</v>
      </c>
      <c r="C5800" s="37" t="str">
        <f t="shared" si="90"/>
        <v>V07ACДекстроза+Натрия гидроцитрат</v>
      </c>
      <c r="D5800" s="85" t="s">
        <v>13607</v>
      </c>
    </row>
    <row r="5801" spans="1:4" x14ac:dyDescent="0.25">
      <c r="A5801" s="85" t="s">
        <v>13557</v>
      </c>
      <c r="B5801" s="85" t="s">
        <v>17768</v>
      </c>
      <c r="C5801" s="37" t="str">
        <f t="shared" si="90"/>
        <v>V07ACЭрнаф</v>
      </c>
      <c r="D5801" s="85" t="s">
        <v>13607</v>
      </c>
    </row>
    <row r="5802" spans="1:4" x14ac:dyDescent="0.25">
      <c r="A5802" s="85" t="s">
        <v>13557</v>
      </c>
      <c r="B5802" s="85" t="s">
        <v>17762</v>
      </c>
      <c r="C5802" s="37" t="str">
        <f t="shared" si="90"/>
        <v>V07ACМодежель</v>
      </c>
      <c r="D5802" s="85" t="s">
        <v>13607</v>
      </c>
    </row>
    <row r="5803" spans="1:4" x14ac:dyDescent="0.25">
      <c r="A5803" s="85" t="s">
        <v>13557</v>
      </c>
      <c r="B5803" s="85" t="s">
        <v>17760</v>
      </c>
      <c r="C5803" s="37" t="str">
        <f t="shared" si="90"/>
        <v>V07ACКонсервант крови №12</v>
      </c>
      <c r="D5803" s="85" t="s">
        <v>13607</v>
      </c>
    </row>
    <row r="5804" spans="1:4" x14ac:dyDescent="0.25">
      <c r="A5804" s="85" t="s">
        <v>13557</v>
      </c>
      <c r="B5804" s="85" t="s">
        <v>17763</v>
      </c>
      <c r="C5804" s="37" t="str">
        <f t="shared" si="90"/>
        <v>V07ACПропандиосахароль</v>
      </c>
      <c r="D5804" s="85" t="s">
        <v>13607</v>
      </c>
    </row>
    <row r="5805" spans="1:4" x14ac:dyDescent="0.25">
      <c r="A5805" s="85" t="s">
        <v>13557</v>
      </c>
      <c r="B5805" s="85" t="s">
        <v>17767</v>
      </c>
      <c r="C5805" s="37" t="str">
        <f t="shared" ref="C5805:C5868" si="91">CONCATENATE(A5805,B5805)</f>
        <v>V07ACЭритропифаден</v>
      </c>
      <c r="D5805" s="85" t="s">
        <v>13607</v>
      </c>
    </row>
    <row r="5806" spans="1:4" x14ac:dyDescent="0.25">
      <c r="A5806" s="85" t="s">
        <v>13557</v>
      </c>
      <c r="B5806" s="85" t="s">
        <v>17764</v>
      </c>
      <c r="C5806" s="37" t="str">
        <f t="shared" si="91"/>
        <v>V07ACТромбокриодмац</v>
      </c>
      <c r="D5806" s="85" t="s">
        <v>13607</v>
      </c>
    </row>
    <row r="5807" spans="1:4" x14ac:dyDescent="0.25">
      <c r="A5807" s="85" t="s">
        <v>13557</v>
      </c>
      <c r="B5807" s="85" t="s">
        <v>17758</v>
      </c>
      <c r="C5807" s="37" t="str">
        <f t="shared" si="91"/>
        <v>V07ACДекстроза+Лимонная кислота+Натрия цитрат</v>
      </c>
      <c r="D5807" s="85" t="s">
        <v>13607</v>
      </c>
    </row>
    <row r="5808" spans="1:4" x14ac:dyDescent="0.25">
      <c r="A5808" s="85" t="s">
        <v>13557</v>
      </c>
      <c r="B5808" s="85" t="s">
        <v>17756</v>
      </c>
      <c r="C5808" s="37" t="str">
        <f t="shared" si="91"/>
        <v>V07ACВспомогательные средства для гемотрансфузии</v>
      </c>
      <c r="D5808" s="85" t="s">
        <v>13607</v>
      </c>
    </row>
    <row r="5809" spans="1:4" x14ac:dyDescent="0.25">
      <c r="A5809" s="85" t="s">
        <v>13557</v>
      </c>
      <c r="B5809" s="85" t="s">
        <v>17761</v>
      </c>
      <c r="C5809" s="37" t="str">
        <f t="shared" si="91"/>
        <v>V07ACЛейкокриодмац</v>
      </c>
      <c r="D5809" s="85" t="s">
        <v>13607</v>
      </c>
    </row>
    <row r="5810" spans="1:4" x14ac:dyDescent="0.25">
      <c r="A5810" s="85" t="s">
        <v>13557</v>
      </c>
      <c r="B5810" s="85" t="s">
        <v>17765</v>
      </c>
      <c r="C5810" s="37" t="str">
        <f t="shared" si="91"/>
        <v>V07ACФоглюк</v>
      </c>
      <c r="D5810" s="85" t="s">
        <v>13607</v>
      </c>
    </row>
    <row r="5811" spans="1:4" x14ac:dyDescent="0.25">
      <c r="A5811" s="85" t="s">
        <v>13557</v>
      </c>
      <c r="B5811" s="85" t="s">
        <v>17766</v>
      </c>
      <c r="C5811" s="37" t="str">
        <f t="shared" si="91"/>
        <v>V07ACЭритронаф</v>
      </c>
      <c r="D5811" s="85" t="s">
        <v>13607</v>
      </c>
    </row>
    <row r="5812" spans="1:4" x14ac:dyDescent="0.25">
      <c r="A5812" s="85" t="s">
        <v>17769</v>
      </c>
      <c r="B5812" s="85" t="s">
        <v>17773</v>
      </c>
      <c r="C5812" s="37" t="str">
        <f t="shared" si="91"/>
        <v>V07AXОтмывочная паста</v>
      </c>
      <c r="D5812" s="85" t="s">
        <v>13607</v>
      </c>
    </row>
    <row r="5813" spans="1:4" x14ac:dyDescent="0.25">
      <c r="A5813" s="85" t="s">
        <v>17769</v>
      </c>
      <c r="B5813" s="85" t="s">
        <v>17771</v>
      </c>
      <c r="C5813" s="37" t="str">
        <f t="shared" si="91"/>
        <v>V07AXЗащитная паста ИЭР-2</v>
      </c>
      <c r="D5813" s="85" t="s">
        <v>13607</v>
      </c>
    </row>
    <row r="5814" spans="1:4" x14ac:dyDescent="0.25">
      <c r="A5814" s="85" t="s">
        <v>17769</v>
      </c>
      <c r="B5814" s="85" t="s">
        <v>17772</v>
      </c>
      <c r="C5814" s="37" t="str">
        <f t="shared" si="91"/>
        <v>V07AXМоющие средства</v>
      </c>
      <c r="D5814" s="85" t="s">
        <v>13607</v>
      </c>
    </row>
    <row r="5815" spans="1:4" x14ac:dyDescent="0.25">
      <c r="A5815" s="85" t="s">
        <v>17769</v>
      </c>
      <c r="B5815" s="85" t="s">
        <v>17770</v>
      </c>
      <c r="C5815" s="37" t="str">
        <f t="shared" si="91"/>
        <v>V07AXЗащитная паста ИЭР-1</v>
      </c>
      <c r="D5815" s="85" t="s">
        <v>13607</v>
      </c>
    </row>
    <row r="5816" spans="1:4" x14ac:dyDescent="0.25">
      <c r="A5816" s="85" t="s">
        <v>13558</v>
      </c>
      <c r="B5816" s="85" t="s">
        <v>17774</v>
      </c>
      <c r="C5816" s="37" t="str">
        <f t="shared" si="91"/>
        <v>V07AYГемжел</v>
      </c>
      <c r="D5816" s="85" t="s">
        <v>13607</v>
      </c>
    </row>
    <row r="5817" spans="1:4" x14ac:dyDescent="0.25">
      <c r="A5817" s="85" t="s">
        <v>13558</v>
      </c>
      <c r="B5817" s="85" t="s">
        <v>17777</v>
      </c>
      <c r="C5817" s="37" t="str">
        <f t="shared" si="91"/>
        <v>V07AYПрочие нелечебные вспомогательные средства</v>
      </c>
      <c r="D5817" s="85" t="s">
        <v>13607</v>
      </c>
    </row>
    <row r="5818" spans="1:4" x14ac:dyDescent="0.25">
      <c r="A5818" s="85" t="s">
        <v>13558</v>
      </c>
      <c r="B5818" s="85" t="s">
        <v>17775</v>
      </c>
      <c r="C5818" s="37" t="str">
        <f t="shared" si="91"/>
        <v>V07AYГлюкоповират</v>
      </c>
      <c r="D5818" s="85" t="s">
        <v>13607</v>
      </c>
    </row>
    <row r="5819" spans="1:4" x14ac:dyDescent="0.25">
      <c r="A5819" s="85" t="s">
        <v>13558</v>
      </c>
      <c r="B5819" s="85" t="s">
        <v>17776</v>
      </c>
      <c r="C5819" s="37" t="str">
        <f t="shared" si="91"/>
        <v>V07AYКокарбоксилазы гидрохлорида растворитель</v>
      </c>
      <c r="D5819" s="85" t="s">
        <v>13607</v>
      </c>
    </row>
    <row r="5820" spans="1:4" x14ac:dyDescent="0.25">
      <c r="A5820" s="85" t="s">
        <v>13558</v>
      </c>
      <c r="B5820" s="85" t="s">
        <v>11933</v>
      </c>
      <c r="C5820" s="37" t="str">
        <f t="shared" si="91"/>
        <v>V07AYПовидон</v>
      </c>
      <c r="D5820" s="85" t="s">
        <v>13607</v>
      </c>
    </row>
    <row r="5821" spans="1:4" x14ac:dyDescent="0.25">
      <c r="A5821" s="85" t="s">
        <v>17778</v>
      </c>
      <c r="B5821" s="85" t="s">
        <v>17779</v>
      </c>
      <c r="C5821" s="37" t="str">
        <f t="shared" si="91"/>
        <v>V08AХромолимфотраст</v>
      </c>
      <c r="D5821" s="85" t="s">
        <v>13607</v>
      </c>
    </row>
    <row r="5822" spans="1:4" x14ac:dyDescent="0.25">
      <c r="A5822" s="85" t="s">
        <v>10103</v>
      </c>
      <c r="B5822" s="85" t="s">
        <v>17780</v>
      </c>
      <c r="C5822" s="37" t="str">
        <f t="shared" si="91"/>
        <v>V08AAЙодамид</v>
      </c>
      <c r="D5822" s="85" t="s">
        <v>13607</v>
      </c>
    </row>
    <row r="5823" spans="1:4" x14ac:dyDescent="0.25">
      <c r="A5823" s="85" t="s">
        <v>10103</v>
      </c>
      <c r="B5823" s="85" t="s">
        <v>17781</v>
      </c>
      <c r="C5823" s="37" t="str">
        <f t="shared" si="91"/>
        <v>V08AAЙоталамовая кислота</v>
      </c>
      <c r="D5823" s="85" t="s">
        <v>13607</v>
      </c>
    </row>
    <row r="5824" spans="1:4" x14ac:dyDescent="0.25">
      <c r="A5824" s="85" t="s">
        <v>10103</v>
      </c>
      <c r="B5824" s="85" t="s">
        <v>13560</v>
      </c>
      <c r="C5824" s="37" t="str">
        <f t="shared" si="91"/>
        <v>V08AAЙокситаламовая кислота</v>
      </c>
      <c r="D5824" s="85" t="s">
        <v>13607</v>
      </c>
    </row>
    <row r="5825" spans="1:4" x14ac:dyDescent="0.25">
      <c r="A5825" s="85" t="s">
        <v>10103</v>
      </c>
      <c r="B5825" s="85" t="s">
        <v>13559</v>
      </c>
      <c r="C5825" s="37" t="str">
        <f t="shared" si="91"/>
        <v>V08AAНатрия амидотризоат</v>
      </c>
      <c r="D5825" s="85" t="s">
        <v>17948</v>
      </c>
    </row>
    <row r="5826" spans="1:4" x14ac:dyDescent="0.25">
      <c r="A5826" s="85" t="s">
        <v>10040</v>
      </c>
      <c r="B5826" s="85" t="s">
        <v>13567</v>
      </c>
      <c r="C5826" s="37" t="str">
        <f t="shared" si="91"/>
        <v>V08ABЙогексол</v>
      </c>
      <c r="D5826" s="85" t="s">
        <v>17948</v>
      </c>
    </row>
    <row r="5827" spans="1:4" x14ac:dyDescent="0.25">
      <c r="A5827" s="85" t="s">
        <v>10040</v>
      </c>
      <c r="B5827" s="85" t="s">
        <v>13562</v>
      </c>
      <c r="C5827" s="37" t="str">
        <f t="shared" si="91"/>
        <v>V08ABЙопромид</v>
      </c>
      <c r="D5827" s="85" t="s">
        <v>17948</v>
      </c>
    </row>
    <row r="5828" spans="1:4" x14ac:dyDescent="0.25">
      <c r="A5828" s="85" t="s">
        <v>10040</v>
      </c>
      <c r="B5828" s="85" t="s">
        <v>13563</v>
      </c>
      <c r="C5828" s="37" t="str">
        <f t="shared" si="91"/>
        <v>V08ABЙоксагловая кислота</v>
      </c>
      <c r="D5828" s="85" t="s">
        <v>13607</v>
      </c>
    </row>
    <row r="5829" spans="1:4" x14ac:dyDescent="0.25">
      <c r="A5829" s="85" t="s">
        <v>10040</v>
      </c>
      <c r="B5829" s="85" t="s">
        <v>13561</v>
      </c>
      <c r="C5829" s="37" t="str">
        <f t="shared" si="91"/>
        <v>V08ABЙопамидол</v>
      </c>
      <c r="D5829" s="85" t="s">
        <v>13607</v>
      </c>
    </row>
    <row r="5830" spans="1:4" x14ac:dyDescent="0.25">
      <c r="A5830" s="85" t="s">
        <v>10040</v>
      </c>
      <c r="B5830" s="85" t="s">
        <v>13566</v>
      </c>
      <c r="C5830" s="37" t="str">
        <f t="shared" si="91"/>
        <v>V08ABЙоверсол</v>
      </c>
      <c r="D5830" s="85" t="s">
        <v>17948</v>
      </c>
    </row>
    <row r="5831" spans="1:4" x14ac:dyDescent="0.25">
      <c r="A5831" s="85" t="s">
        <v>10040</v>
      </c>
      <c r="B5831" s="85" t="s">
        <v>13564</v>
      </c>
      <c r="C5831" s="37" t="str">
        <f t="shared" si="91"/>
        <v>V08ABЙодиксанол</v>
      </c>
      <c r="D5831" s="85" t="s">
        <v>13607</v>
      </c>
    </row>
    <row r="5832" spans="1:4" x14ac:dyDescent="0.25">
      <c r="A5832" s="85" t="s">
        <v>10040</v>
      </c>
      <c r="B5832" s="85" t="s">
        <v>13565</v>
      </c>
      <c r="C5832" s="37" t="str">
        <f t="shared" si="91"/>
        <v>V08ABЙобитридол</v>
      </c>
      <c r="D5832" s="85" t="s">
        <v>13607</v>
      </c>
    </row>
    <row r="5833" spans="1:4" x14ac:dyDescent="0.25">
      <c r="A5833" s="85" t="s">
        <v>10040</v>
      </c>
      <c r="B5833" s="85" t="s">
        <v>18463</v>
      </c>
      <c r="C5833" s="37" t="str">
        <f t="shared" si="91"/>
        <v>V08ABЙомепрол</v>
      </c>
      <c r="D5833" s="85" t="s">
        <v>17948</v>
      </c>
    </row>
    <row r="5834" spans="1:4" x14ac:dyDescent="0.25">
      <c r="A5834" s="85" t="s">
        <v>17782</v>
      </c>
      <c r="B5834" s="85" t="s">
        <v>17783</v>
      </c>
      <c r="C5834" s="37" t="str">
        <f t="shared" si="91"/>
        <v>V08ACАдипиодон</v>
      </c>
      <c r="D5834" s="85" t="s">
        <v>13607</v>
      </c>
    </row>
    <row r="5835" spans="1:4" x14ac:dyDescent="0.25">
      <c r="A5835" s="85" t="s">
        <v>17782</v>
      </c>
      <c r="B5835" s="85" t="s">
        <v>17784</v>
      </c>
      <c r="C5835" s="37" t="str">
        <f t="shared" si="91"/>
        <v>V08ACНатрия йоподат</v>
      </c>
      <c r="D5835" s="85" t="s">
        <v>13607</v>
      </c>
    </row>
    <row r="5836" spans="1:4" x14ac:dyDescent="0.25">
      <c r="A5836" s="85" t="s">
        <v>17785</v>
      </c>
      <c r="B5836" s="85" t="s">
        <v>17788</v>
      </c>
      <c r="C5836" s="37" t="str">
        <f t="shared" si="91"/>
        <v>V08ADПропилиодон</v>
      </c>
      <c r="D5836" s="85" t="s">
        <v>13607</v>
      </c>
    </row>
    <row r="5837" spans="1:4" x14ac:dyDescent="0.25">
      <c r="A5837" s="85" t="s">
        <v>17785</v>
      </c>
      <c r="B5837" s="85" t="s">
        <v>17787</v>
      </c>
      <c r="C5837" s="37" t="str">
        <f t="shared" si="91"/>
        <v>V08ADЛипиодол Ультра-Флюид</v>
      </c>
      <c r="D5837" s="85" t="s">
        <v>13607</v>
      </c>
    </row>
    <row r="5838" spans="1:4" x14ac:dyDescent="0.25">
      <c r="A5838" s="85" t="s">
        <v>17785</v>
      </c>
      <c r="B5838" s="85" t="s">
        <v>17786</v>
      </c>
      <c r="C5838" s="37" t="str">
        <f t="shared" si="91"/>
        <v>V08ADЙофендилат</v>
      </c>
      <c r="D5838" s="85" t="s">
        <v>13607</v>
      </c>
    </row>
    <row r="5839" spans="1:4" x14ac:dyDescent="0.25">
      <c r="A5839" s="85" t="s">
        <v>9946</v>
      </c>
      <c r="B5839" s="85" t="s">
        <v>11929</v>
      </c>
      <c r="C5839" s="37" t="str">
        <f t="shared" si="91"/>
        <v>V08BAБария сульфат</v>
      </c>
      <c r="D5839" s="85" t="s">
        <v>17948</v>
      </c>
    </row>
    <row r="5840" spans="1:4" x14ac:dyDescent="0.25">
      <c r="A5840" s="85" t="s">
        <v>9978</v>
      </c>
      <c r="B5840" s="85" t="s">
        <v>13573</v>
      </c>
      <c r="C5840" s="37" t="str">
        <f t="shared" si="91"/>
        <v>V08CAГадотеровая кислота</v>
      </c>
      <c r="D5840" s="85" t="s">
        <v>13607</v>
      </c>
    </row>
    <row r="5841" spans="1:4" x14ac:dyDescent="0.25">
      <c r="A5841" s="85" t="s">
        <v>9978</v>
      </c>
      <c r="B5841" s="85" t="s">
        <v>13569</v>
      </c>
      <c r="C5841" s="37" t="str">
        <f t="shared" si="91"/>
        <v>V08CAГадоверсетамид</v>
      </c>
      <c r="D5841" s="85" t="s">
        <v>13607</v>
      </c>
    </row>
    <row r="5842" spans="1:4" x14ac:dyDescent="0.25">
      <c r="A5842" s="85" t="s">
        <v>9978</v>
      </c>
      <c r="B5842" s="85" t="s">
        <v>13568</v>
      </c>
      <c r="C5842" s="37" t="str">
        <f t="shared" si="91"/>
        <v>V08CAГадобутрол</v>
      </c>
      <c r="D5842" s="85" t="s">
        <v>17948</v>
      </c>
    </row>
    <row r="5843" spans="1:4" x14ac:dyDescent="0.25">
      <c r="A5843" s="85" t="s">
        <v>9978</v>
      </c>
      <c r="B5843" s="85" t="s">
        <v>13571</v>
      </c>
      <c r="C5843" s="37" t="str">
        <f t="shared" si="91"/>
        <v>V08CAГадоксетовая кислота</v>
      </c>
      <c r="D5843" s="85" t="s">
        <v>13607</v>
      </c>
    </row>
    <row r="5844" spans="1:4" x14ac:dyDescent="0.25">
      <c r="A5844" s="85" t="s">
        <v>9978</v>
      </c>
      <c r="B5844" s="85" t="s">
        <v>13572</v>
      </c>
      <c r="C5844" s="37" t="str">
        <f t="shared" si="91"/>
        <v>V08CAГадопентетовая кислота</v>
      </c>
      <c r="D5844" s="85" t="s">
        <v>17948</v>
      </c>
    </row>
    <row r="5845" spans="1:4" x14ac:dyDescent="0.25">
      <c r="A5845" s="85" t="s">
        <v>9978</v>
      </c>
      <c r="B5845" s="85" t="s">
        <v>13570</v>
      </c>
      <c r="C5845" s="37" t="str">
        <f t="shared" si="91"/>
        <v>V08CAГадодиамид</v>
      </c>
      <c r="D5845" s="85" t="s">
        <v>17948</v>
      </c>
    </row>
    <row r="5846" spans="1:4" x14ac:dyDescent="0.25">
      <c r="A5846" s="85" t="s">
        <v>9978</v>
      </c>
      <c r="B5846" s="85" t="s">
        <v>17789</v>
      </c>
      <c r="C5846" s="37" t="str">
        <f t="shared" si="91"/>
        <v>V08CAМангафодипир</v>
      </c>
      <c r="D5846" s="85" t="s">
        <v>13607</v>
      </c>
    </row>
    <row r="5847" spans="1:4" x14ac:dyDescent="0.25">
      <c r="A5847" s="85" t="s">
        <v>9962</v>
      </c>
      <c r="B5847" s="85" t="s">
        <v>17797</v>
      </c>
      <c r="C5847" s="37" t="str">
        <f t="shared" si="91"/>
        <v>V09Глицерин-триолеат, меченный йодом-131</v>
      </c>
      <c r="D5847" s="85" t="s">
        <v>13607</v>
      </c>
    </row>
    <row r="5848" spans="1:4" x14ac:dyDescent="0.25">
      <c r="A5848" s="85" t="s">
        <v>9962</v>
      </c>
      <c r="B5848" s="85" t="s">
        <v>17794</v>
      </c>
      <c r="C5848" s="37" t="str">
        <f t="shared" si="91"/>
        <v>V09Бутират, 11С</v>
      </c>
      <c r="D5848" s="85" t="s">
        <v>13607</v>
      </c>
    </row>
    <row r="5849" spans="1:4" x14ac:dyDescent="0.25">
      <c r="A5849" s="85" t="s">
        <v>9962</v>
      </c>
      <c r="B5849" s="85" t="s">
        <v>17824</v>
      </c>
      <c r="C5849" s="37" t="str">
        <f t="shared" si="91"/>
        <v>V09Рубидия хлорид, меченный рубидием-86, раствор для инъекций</v>
      </c>
      <c r="D5849" s="85" t="s">
        <v>13607</v>
      </c>
    </row>
    <row r="5850" spans="1:4" x14ac:dyDescent="0.25">
      <c r="A5850" s="85" t="s">
        <v>9962</v>
      </c>
      <c r="B5850" s="85" t="s">
        <v>17818</v>
      </c>
      <c r="C5850" s="37" t="str">
        <f t="shared" si="91"/>
        <v>V09Натрия хромат [51Cr]</v>
      </c>
      <c r="D5850" s="85" t="s">
        <v>13607</v>
      </c>
    </row>
    <row r="5851" spans="1:4" x14ac:dyDescent="0.25">
      <c r="A5851" s="85" t="s">
        <v>9962</v>
      </c>
      <c r="B5851" s="85" t="s">
        <v>17810</v>
      </c>
      <c r="C5851" s="37" t="str">
        <f t="shared" si="91"/>
        <v>V09Кофоцит, фосфор-32, набор для получения</v>
      </c>
      <c r="D5851" s="85" t="s">
        <v>13607</v>
      </c>
    </row>
    <row r="5852" spans="1:4" x14ac:dyDescent="0.25">
      <c r="A5852" s="85" t="s">
        <v>9962</v>
      </c>
      <c r="B5852" s="85" t="s">
        <v>17799</v>
      </c>
      <c r="C5852" s="37" t="str">
        <f t="shared" si="91"/>
        <v>V09Железа цитрат, меченный железом-59</v>
      </c>
      <c r="D5852" s="85" t="s">
        <v>13607</v>
      </c>
    </row>
    <row r="5853" spans="1:4" x14ac:dyDescent="0.25">
      <c r="A5853" s="85" t="s">
        <v>9962</v>
      </c>
      <c r="B5853" s="85" t="s">
        <v>17927</v>
      </c>
      <c r="C5853" s="37" t="str">
        <f t="shared" si="91"/>
        <v>V09бромезида 99mTc</v>
      </c>
      <c r="D5853" s="85" t="s">
        <v>17948</v>
      </c>
    </row>
    <row r="5854" spans="1:4" x14ac:dyDescent="0.25">
      <c r="A5854" s="85" t="s">
        <v>9962</v>
      </c>
      <c r="B5854" s="85" t="s">
        <v>17928</v>
      </c>
      <c r="C5854" s="37" t="str">
        <f t="shared" si="91"/>
        <v>V09пентатех 99mTc</v>
      </c>
      <c r="D5854" s="85" t="s">
        <v>17948</v>
      </c>
    </row>
    <row r="5855" spans="1:4" x14ac:dyDescent="0.25">
      <c r="A5855" s="85" t="s">
        <v>9962</v>
      </c>
      <c r="B5855" s="85" t="s">
        <v>17929</v>
      </c>
      <c r="C5855" s="37" t="str">
        <f t="shared" si="91"/>
        <v>V09пирфотех 99mTc</v>
      </c>
      <c r="D5855" s="85" t="s">
        <v>17948</v>
      </c>
    </row>
    <row r="5856" spans="1:4" x14ac:dyDescent="0.25">
      <c r="A5856" s="85" t="s">
        <v>9962</v>
      </c>
      <c r="B5856" s="85" t="s">
        <v>17930</v>
      </c>
      <c r="C5856" s="37" t="str">
        <f t="shared" si="91"/>
        <v>V09технефит 99mTc</v>
      </c>
      <c r="D5856" s="85" t="s">
        <v>17948</v>
      </c>
    </row>
    <row r="5857" spans="1:4" x14ac:dyDescent="0.25">
      <c r="A5857" s="85" t="s">
        <v>9962</v>
      </c>
      <c r="B5857" s="85" t="s">
        <v>17931</v>
      </c>
      <c r="C5857" s="37" t="str">
        <f t="shared" si="91"/>
        <v>V09технефор 99mTc</v>
      </c>
      <c r="D5857" s="85" t="s">
        <v>17948</v>
      </c>
    </row>
    <row r="5858" spans="1:4" x14ac:dyDescent="0.25">
      <c r="A5858" s="85" t="s">
        <v>9962</v>
      </c>
      <c r="B5858" s="85" t="s">
        <v>17795</v>
      </c>
      <c r="C5858" s="37" t="str">
        <f t="shared" si="91"/>
        <v>V09Воздушно-ксеноновая смесь с радиоизотопом ксенон-133</v>
      </c>
      <c r="D5858" s="85" t="s">
        <v>13607</v>
      </c>
    </row>
    <row r="5859" spans="1:4" x14ac:dyDescent="0.25">
      <c r="A5859" s="85" t="s">
        <v>9962</v>
      </c>
      <c r="B5859" s="85" t="s">
        <v>17802</v>
      </c>
      <c r="C5859" s="37" t="str">
        <f t="shared" si="91"/>
        <v>V09Индия 113In набор</v>
      </c>
      <c r="D5859" s="85" t="s">
        <v>13607</v>
      </c>
    </row>
    <row r="5860" spans="1:4" x14ac:dyDescent="0.25">
      <c r="A5860" s="85" t="s">
        <v>9962</v>
      </c>
      <c r="B5860" s="85" t="s">
        <v>17819</v>
      </c>
      <c r="C5860" s="37" t="str">
        <f t="shared" si="91"/>
        <v>V09Олеиновая кислота, меченная йодом-131</v>
      </c>
      <c r="D5860" s="85" t="s">
        <v>13607</v>
      </c>
    </row>
    <row r="5861" spans="1:4" x14ac:dyDescent="0.25">
      <c r="A5861" s="85" t="s">
        <v>9962</v>
      </c>
      <c r="B5861" s="85" t="s">
        <v>17790</v>
      </c>
      <c r="C5861" s="37" t="str">
        <f t="shared" si="91"/>
        <v>V09Бенгальская роза, 131I</v>
      </c>
      <c r="D5861" s="85" t="s">
        <v>13607</v>
      </c>
    </row>
    <row r="5862" spans="1:4" x14ac:dyDescent="0.25">
      <c r="A5862" s="85" t="s">
        <v>9962</v>
      </c>
      <c r="B5862" s="85" t="s">
        <v>17823</v>
      </c>
      <c r="C5862" s="37" t="str">
        <f t="shared" si="91"/>
        <v>V09Промеран, меченный ртутью-197, раствор для инъекций</v>
      </c>
      <c r="D5862" s="85" t="s">
        <v>13607</v>
      </c>
    </row>
    <row r="5863" spans="1:4" x14ac:dyDescent="0.25">
      <c r="A5863" s="85" t="s">
        <v>9962</v>
      </c>
      <c r="B5863" s="85" t="s">
        <v>17821</v>
      </c>
      <c r="C5863" s="37" t="str">
        <f t="shared" si="91"/>
        <v>V09Пентатех 99mTc, набор для получения</v>
      </c>
      <c r="D5863" s="85" t="s">
        <v>13607</v>
      </c>
    </row>
    <row r="5864" spans="1:4" x14ac:dyDescent="0.25">
      <c r="A5864" s="85" t="s">
        <v>9962</v>
      </c>
      <c r="B5864" s="85" t="s">
        <v>17822</v>
      </c>
      <c r="C5864" s="37" t="str">
        <f t="shared" si="91"/>
        <v>V09Пирфотех 99mTc, реагент для получения</v>
      </c>
      <c r="D5864" s="85" t="s">
        <v>13607</v>
      </c>
    </row>
    <row r="5865" spans="1:4" x14ac:dyDescent="0.25">
      <c r="A5865" s="85" t="s">
        <v>9962</v>
      </c>
      <c r="B5865" s="85" t="s">
        <v>17793</v>
      </c>
      <c r="C5865" s="37" t="str">
        <f t="shared" si="91"/>
        <v>V09Бутилида 99mTc, реагент для получения</v>
      </c>
      <c r="D5865" s="85" t="s">
        <v>13607</v>
      </c>
    </row>
    <row r="5866" spans="1:4" x14ac:dyDescent="0.25">
      <c r="A5866" s="85" t="s">
        <v>9962</v>
      </c>
      <c r="B5866" s="85" t="s">
        <v>17801</v>
      </c>
      <c r="C5866" s="37" t="str">
        <f t="shared" si="91"/>
        <v>V09Индий-111, раствор без носителя</v>
      </c>
      <c r="D5866" s="85" t="s">
        <v>13607</v>
      </c>
    </row>
    <row r="5867" spans="1:4" x14ac:dyDescent="0.25">
      <c r="A5867" s="85" t="s">
        <v>9962</v>
      </c>
      <c r="B5867" s="85" t="s">
        <v>17805</v>
      </c>
      <c r="C5867" s="37" t="str">
        <f t="shared" si="91"/>
        <v>V09Калия хлорида, меченного К-42, раствор для инъекций</v>
      </c>
      <c r="D5867" s="85" t="s">
        <v>13607</v>
      </c>
    </row>
    <row r="5868" spans="1:4" x14ac:dyDescent="0.25">
      <c r="A5868" s="85" t="s">
        <v>9962</v>
      </c>
      <c r="B5868" s="85" t="s">
        <v>17815</v>
      </c>
      <c r="C5868" s="37" t="str">
        <f t="shared" si="91"/>
        <v>V09Натрия метайодбензоата, меченного йодом-131, раствор для инъекций</v>
      </c>
      <c r="D5868" s="85" t="s">
        <v>13607</v>
      </c>
    </row>
    <row r="5869" spans="1:4" x14ac:dyDescent="0.25">
      <c r="A5869" s="85" t="s">
        <v>9962</v>
      </c>
      <c r="B5869" s="85" t="s">
        <v>17798</v>
      </c>
      <c r="C5869" s="37" t="str">
        <f t="shared" ref="C5869:C5933" si="92">CONCATENATE(A5869,B5869)</f>
        <v>V09Желатиновые капсулы с изотопом йод-131</v>
      </c>
      <c r="D5869" s="85" t="s">
        <v>13607</v>
      </c>
    </row>
    <row r="5870" spans="1:4" x14ac:dyDescent="0.25">
      <c r="A5870" s="85" t="s">
        <v>9962</v>
      </c>
      <c r="B5870" s="85" t="s">
        <v>17803</v>
      </c>
      <c r="C5870" s="37" t="str">
        <f t="shared" si="92"/>
        <v>V09Индия хлорид, 111In</v>
      </c>
      <c r="D5870" s="85" t="s">
        <v>13607</v>
      </c>
    </row>
    <row r="5871" spans="1:4" x14ac:dyDescent="0.25">
      <c r="A5871" s="85" t="s">
        <v>9962</v>
      </c>
      <c r="B5871" s="85" t="s">
        <v>17791</v>
      </c>
      <c r="C5871" s="37" t="str">
        <f t="shared" si="92"/>
        <v>V09Бенгальская роза, йод-123</v>
      </c>
      <c r="D5871" s="85" t="s">
        <v>13607</v>
      </c>
    </row>
    <row r="5872" spans="1:4" x14ac:dyDescent="0.25">
      <c r="A5872" s="85" t="s">
        <v>9962</v>
      </c>
      <c r="B5872" s="85" t="s">
        <v>17792</v>
      </c>
      <c r="C5872" s="37" t="str">
        <f t="shared" si="92"/>
        <v>V09Бромезида 99mTc, реагент для получения</v>
      </c>
      <c r="D5872" s="85" t="s">
        <v>13607</v>
      </c>
    </row>
    <row r="5873" spans="1:4" x14ac:dyDescent="0.25">
      <c r="A5873" s="85" t="s">
        <v>9962</v>
      </c>
      <c r="B5873" s="85" t="s">
        <v>17816</v>
      </c>
      <c r="C5873" s="37" t="str">
        <f t="shared" si="92"/>
        <v>V09Натрия фосфат, меченный фосфором-32, раствор для инъекций</v>
      </c>
      <c r="D5873" s="85" t="s">
        <v>13607</v>
      </c>
    </row>
    <row r="5874" spans="1:4" x14ac:dyDescent="0.25">
      <c r="A5874" s="85" t="s">
        <v>9962</v>
      </c>
      <c r="B5874" s="85" t="s">
        <v>17820</v>
      </c>
      <c r="C5874" s="37" t="str">
        <f t="shared" si="92"/>
        <v>V09Олитрол, 91Y, набор для получения</v>
      </c>
      <c r="D5874" s="85" t="s">
        <v>13607</v>
      </c>
    </row>
    <row r="5875" spans="1:4" x14ac:dyDescent="0.25">
      <c r="A5875" s="85" t="s">
        <v>9962</v>
      </c>
      <c r="B5875" s="85" t="s">
        <v>17813</v>
      </c>
      <c r="C5875" s="37" t="str">
        <f t="shared" si="92"/>
        <v>V09Мезид 99mTc, реагент для получения</v>
      </c>
      <c r="D5875" s="85" t="s">
        <v>13607</v>
      </c>
    </row>
    <row r="5876" spans="1:4" x14ac:dyDescent="0.25">
      <c r="A5876" s="85" t="s">
        <v>9962</v>
      </c>
      <c r="B5876" s="85" t="s">
        <v>17812</v>
      </c>
      <c r="C5876" s="37" t="str">
        <f t="shared" si="92"/>
        <v>V09Кукурузное масло, меченное йодом-131</v>
      </c>
      <c r="D5876" s="85" t="s">
        <v>13607</v>
      </c>
    </row>
    <row r="5877" spans="1:4" x14ac:dyDescent="0.25">
      <c r="A5877" s="85" t="s">
        <v>9962</v>
      </c>
      <c r="B5877" s="85" t="s">
        <v>17811</v>
      </c>
      <c r="C5877" s="37" t="str">
        <f t="shared" si="92"/>
        <v>V09Ксенон-133, в изотоническом растворе</v>
      </c>
      <c r="D5877" s="85" t="s">
        <v>13607</v>
      </c>
    </row>
    <row r="5878" spans="1:4" x14ac:dyDescent="0.25">
      <c r="A5878" s="85" t="s">
        <v>9962</v>
      </c>
      <c r="B5878" s="85" t="s">
        <v>17806</v>
      </c>
      <c r="C5878" s="37" t="str">
        <f t="shared" si="92"/>
        <v>V09Коиноль, 113mIn, набор для получения</v>
      </c>
      <c r="D5878" s="85" t="s">
        <v>13607</v>
      </c>
    </row>
    <row r="5879" spans="1:4" x14ac:dyDescent="0.25">
      <c r="A5879" s="85" t="s">
        <v>9962</v>
      </c>
      <c r="B5879" s="85" t="s">
        <v>17804</v>
      </c>
      <c r="C5879" s="37" t="str">
        <f t="shared" si="92"/>
        <v>V09Йод-132, раствор без носителя (получаемый из генератора)</v>
      </c>
      <c r="D5879" s="85" t="s">
        <v>13607</v>
      </c>
    </row>
    <row r="5880" spans="1:4" x14ac:dyDescent="0.25">
      <c r="A5880" s="85" t="s">
        <v>9962</v>
      </c>
      <c r="B5880" s="85" t="s">
        <v>17800</v>
      </c>
      <c r="C5880" s="37" t="str">
        <f t="shared" si="92"/>
        <v>V09Золото [198Au] коллоидное</v>
      </c>
      <c r="D5880" s="85" t="s">
        <v>13607</v>
      </c>
    </row>
    <row r="5881" spans="1:4" x14ac:dyDescent="0.25">
      <c r="A5881" s="85" t="s">
        <v>9962</v>
      </c>
      <c r="B5881" s="85" t="s">
        <v>17796</v>
      </c>
      <c r="C5881" s="37" t="str">
        <f t="shared" si="92"/>
        <v>V09Галлия-67 солянокислого раствор без носителя</v>
      </c>
      <c r="D5881" s="85" t="s">
        <v>13607</v>
      </c>
    </row>
    <row r="5882" spans="1:4" x14ac:dyDescent="0.25">
      <c r="A5882" s="85" t="s">
        <v>9962</v>
      </c>
      <c r="B5882" s="85" t="s">
        <v>17814</v>
      </c>
      <c r="C5882" s="37" t="str">
        <f t="shared" si="92"/>
        <v>V09Натрия бромида, меченного бромом-82, раствор для инъекций</v>
      </c>
      <c r="D5882" s="85" t="s">
        <v>13607</v>
      </c>
    </row>
    <row r="5883" spans="1:4" x14ac:dyDescent="0.25">
      <c r="A5883" s="85" t="s">
        <v>9962</v>
      </c>
      <c r="B5883" s="85" t="s">
        <v>17809</v>
      </c>
      <c r="C5883" s="37" t="str">
        <f t="shared" si="92"/>
        <v>V09Корен 99mTc, набор для получения</v>
      </c>
      <c r="D5883" s="85" t="s">
        <v>13607</v>
      </c>
    </row>
    <row r="5884" spans="1:4" x14ac:dyDescent="0.25">
      <c r="A5884" s="85" t="s">
        <v>9962</v>
      </c>
      <c r="B5884" s="85" t="s">
        <v>17808</v>
      </c>
      <c r="C5884" s="37" t="str">
        <f t="shared" si="92"/>
        <v>V09Комплекс иттербия-169 с ДТПА</v>
      </c>
      <c r="D5884" s="85" t="s">
        <v>13607</v>
      </c>
    </row>
    <row r="5885" spans="1:4" x14ac:dyDescent="0.25">
      <c r="A5885" s="85" t="s">
        <v>9962</v>
      </c>
      <c r="B5885" s="85" t="s">
        <v>17807</v>
      </c>
      <c r="C5885" s="37" t="str">
        <f t="shared" si="92"/>
        <v>V09Колиат-иттрий-90, набор для получения</v>
      </c>
      <c r="D5885" s="85" t="s">
        <v>13607</v>
      </c>
    </row>
    <row r="5886" spans="1:4" x14ac:dyDescent="0.25">
      <c r="A5886" s="85" t="s">
        <v>9962</v>
      </c>
      <c r="B5886" s="85" t="s">
        <v>17825</v>
      </c>
      <c r="C5886" s="37" t="str">
        <f t="shared" si="92"/>
        <v>V09Цианокобаламина раствор, меченный кобальтом-58</v>
      </c>
      <c r="D5886" s="85" t="s">
        <v>13607</v>
      </c>
    </row>
    <row r="5887" spans="1:4" x14ac:dyDescent="0.25">
      <c r="A5887" s="85" t="s">
        <v>9962</v>
      </c>
      <c r="B5887" s="85" t="s">
        <v>17817</v>
      </c>
      <c r="C5887" s="37" t="str">
        <f t="shared" si="92"/>
        <v>V09Натрия хлорид, меченный натрием-24, раствор для инъекций</v>
      </c>
      <c r="D5887" s="85" t="s">
        <v>13607</v>
      </c>
    </row>
    <row r="5888" spans="1:4" x14ac:dyDescent="0.25">
      <c r="A5888" s="85" t="s">
        <v>9962</v>
      </c>
      <c r="B5888" s="85" t="s">
        <v>17826</v>
      </c>
      <c r="C5888" s="37" t="str">
        <f t="shared" si="92"/>
        <v>V09Цитратех 99mTc, набор для получения</v>
      </c>
      <c r="D5888" s="85" t="s">
        <v>13607</v>
      </c>
    </row>
    <row r="5889" spans="1:4" x14ac:dyDescent="0.25">
      <c r="A5889" s="85" t="s">
        <v>9962</v>
      </c>
      <c r="B5889" s="85" t="s">
        <v>17827</v>
      </c>
      <c r="C5889" s="37" t="str">
        <f t="shared" si="92"/>
        <v>V09Цитрин, 111In</v>
      </c>
      <c r="D5889" s="85" t="s">
        <v>13607</v>
      </c>
    </row>
    <row r="5890" spans="1:4" x14ac:dyDescent="0.25">
      <c r="A5890" s="85" t="s">
        <v>13576</v>
      </c>
      <c r="B5890" s="85" t="s">
        <v>13575</v>
      </c>
      <c r="C5890" s="37" t="str">
        <f t="shared" si="92"/>
        <v>V09AAЭксаметазим</v>
      </c>
      <c r="D5890" s="85" t="s">
        <v>13607</v>
      </c>
    </row>
    <row r="5891" spans="1:4" x14ac:dyDescent="0.25">
      <c r="A5891" s="85" t="s">
        <v>13576</v>
      </c>
      <c r="B5891" s="85" t="s">
        <v>17829</v>
      </c>
      <c r="C5891" s="37" t="str">
        <f t="shared" si="92"/>
        <v>V09AAСоединения технеция (99mTc)</v>
      </c>
      <c r="D5891" s="85" t="s">
        <v>13607</v>
      </c>
    </row>
    <row r="5892" spans="1:4" x14ac:dyDescent="0.25">
      <c r="A5892" s="85" t="s">
        <v>13576</v>
      </c>
      <c r="B5892" s="85" t="s">
        <v>17828</v>
      </c>
      <c r="C5892" s="37" t="str">
        <f t="shared" si="92"/>
        <v>V09AAДрайтек</v>
      </c>
      <c r="D5892" s="85" t="s">
        <v>13607</v>
      </c>
    </row>
    <row r="5893" spans="1:4" x14ac:dyDescent="0.25">
      <c r="A5893" s="85" t="s">
        <v>17830</v>
      </c>
      <c r="B5893" s="85" t="s">
        <v>17832</v>
      </c>
      <c r="C5893" s="37" t="str">
        <f t="shared" si="92"/>
        <v>V09ABСоединения йода (123I)</v>
      </c>
      <c r="D5893" s="85" t="s">
        <v>13607</v>
      </c>
    </row>
    <row r="5894" spans="1:4" x14ac:dyDescent="0.25">
      <c r="A5894" s="85" t="s">
        <v>17830</v>
      </c>
      <c r="B5894" s="85" t="s">
        <v>17831</v>
      </c>
      <c r="C5894" s="37" t="str">
        <f t="shared" si="92"/>
        <v>V09ABЙодофен, 123-I</v>
      </c>
      <c r="D5894" s="85" t="s">
        <v>13607</v>
      </c>
    </row>
    <row r="5895" spans="1:4" x14ac:dyDescent="0.25">
      <c r="A5895" s="85" t="s">
        <v>13577</v>
      </c>
      <c r="B5895" s="85" t="s">
        <v>17833</v>
      </c>
      <c r="C5895" s="37" t="str">
        <f t="shared" si="92"/>
        <v>V09AXИндипедин, 111In</v>
      </c>
      <c r="D5895" s="85" t="s">
        <v>13607</v>
      </c>
    </row>
    <row r="5896" spans="1:4" x14ac:dyDescent="0.25">
      <c r="A5896" s="85" t="s">
        <v>13577</v>
      </c>
      <c r="B5896" s="85" t="s">
        <v>17834</v>
      </c>
      <c r="C5896" s="37" t="str">
        <f t="shared" si="92"/>
        <v>V09AXФлудезоксиглюкоза [18F]</v>
      </c>
      <c r="D5896" s="85" t="s">
        <v>13607</v>
      </c>
    </row>
    <row r="5897" spans="1:4" x14ac:dyDescent="0.25">
      <c r="A5897" s="85" t="s">
        <v>17835</v>
      </c>
      <c r="B5897" s="85" t="s">
        <v>17836</v>
      </c>
      <c r="C5897" s="37" t="str">
        <f t="shared" si="92"/>
        <v>V09BAПирфотех 99mТc</v>
      </c>
      <c r="D5897" s="85" t="s">
        <v>13607</v>
      </c>
    </row>
    <row r="5898" spans="1:4" x14ac:dyDescent="0.25">
      <c r="A5898" s="85" t="s">
        <v>17835</v>
      </c>
      <c r="B5898" s="85" t="s">
        <v>13071</v>
      </c>
      <c r="C5898" s="37" t="str">
        <f t="shared" si="92"/>
        <v>V09BAЭтидроновая кислота</v>
      </c>
      <c r="D5898" s="85" t="s">
        <v>13607</v>
      </c>
    </row>
    <row r="5899" spans="1:4" x14ac:dyDescent="0.25">
      <c r="A5899" s="85" t="s">
        <v>17835</v>
      </c>
      <c r="B5899" s="85" t="s">
        <v>17829</v>
      </c>
      <c r="C5899" s="37" t="str">
        <f t="shared" si="92"/>
        <v>V09BAСоединения технеция (99mTc)</v>
      </c>
      <c r="D5899" s="85" t="s">
        <v>13607</v>
      </c>
    </row>
    <row r="5900" spans="1:4" x14ac:dyDescent="0.25">
      <c r="A5900" s="85" t="s">
        <v>17835</v>
      </c>
      <c r="B5900" s="85" t="s">
        <v>13068</v>
      </c>
      <c r="C5900" s="37" t="str">
        <f t="shared" si="92"/>
        <v>V09BAЗоледроновая кислота</v>
      </c>
      <c r="D5900" s="85" t="s">
        <v>13607</v>
      </c>
    </row>
    <row r="5901" spans="1:4" x14ac:dyDescent="0.25">
      <c r="A5901" s="85" t="s">
        <v>17835</v>
      </c>
      <c r="B5901" s="85" t="s">
        <v>17837</v>
      </c>
      <c r="C5901" s="37" t="str">
        <f t="shared" si="92"/>
        <v>V09BAТехнеция [99mTс] оксабифор</v>
      </c>
      <c r="D5901" s="85" t="s">
        <v>17948</v>
      </c>
    </row>
    <row r="5902" spans="1:4" x14ac:dyDescent="0.25">
      <c r="A5902" s="85" t="s">
        <v>17838</v>
      </c>
      <c r="B5902" s="85" t="s">
        <v>17829</v>
      </c>
      <c r="C5902" s="37" t="str">
        <f t="shared" si="92"/>
        <v>V09CAСоединения технеция (99mTc)</v>
      </c>
      <c r="D5902" s="85" t="s">
        <v>13607</v>
      </c>
    </row>
    <row r="5903" spans="1:4" x14ac:dyDescent="0.25">
      <c r="A5903" s="85" t="s">
        <v>17838</v>
      </c>
      <c r="B5903" s="85" t="s">
        <v>17840</v>
      </c>
      <c r="C5903" s="37" t="str">
        <f t="shared" si="92"/>
        <v>V09CAТехнемаг 99mТc</v>
      </c>
      <c r="D5903" s="85" t="s">
        <v>13607</v>
      </c>
    </row>
    <row r="5904" spans="1:4" x14ac:dyDescent="0.25">
      <c r="A5904" s="85" t="s">
        <v>17838</v>
      </c>
      <c r="B5904" s="85" t="s">
        <v>17841</v>
      </c>
      <c r="C5904" s="37" t="str">
        <f t="shared" si="92"/>
        <v>V09CAТехнемек 99mTc, реагент для получения</v>
      </c>
      <c r="D5904" s="85" t="s">
        <v>13607</v>
      </c>
    </row>
    <row r="5905" spans="1:4" x14ac:dyDescent="0.25">
      <c r="A5905" s="85" t="s">
        <v>17838</v>
      </c>
      <c r="B5905" s="85" t="s">
        <v>13509</v>
      </c>
      <c r="C5905" s="37" t="str">
        <f t="shared" si="92"/>
        <v>V09CAКальция тринатрия пентетат</v>
      </c>
      <c r="D5905" s="85" t="s">
        <v>13607</v>
      </c>
    </row>
    <row r="5906" spans="1:4" x14ac:dyDescent="0.25">
      <c r="A5906" s="85" t="s">
        <v>17838</v>
      </c>
      <c r="B5906" s="85" t="s">
        <v>17842</v>
      </c>
      <c r="C5906" s="37" t="str">
        <f t="shared" si="92"/>
        <v>V09CAТехнеция [99mTс] сукцимер</v>
      </c>
      <c r="D5906" s="85" t="s">
        <v>13607</v>
      </c>
    </row>
    <row r="5907" spans="1:4" x14ac:dyDescent="0.25">
      <c r="A5907" s="85" t="s">
        <v>17838</v>
      </c>
      <c r="B5907" s="85" t="s">
        <v>17839</v>
      </c>
      <c r="C5907" s="37" t="str">
        <f t="shared" si="92"/>
        <v>V09CAТехнемаг 99mTc, реагент для получения</v>
      </c>
      <c r="D5907" s="85" t="s">
        <v>13607</v>
      </c>
    </row>
    <row r="5908" spans="1:4" x14ac:dyDescent="0.25">
      <c r="A5908" s="85" t="s">
        <v>13578</v>
      </c>
      <c r="B5908" s="85" t="s">
        <v>17844</v>
      </c>
      <c r="C5908" s="37" t="str">
        <f t="shared" si="92"/>
        <v>V09CXНатрия йодогиппурат [125I]</v>
      </c>
      <c r="D5908" s="85" t="s">
        <v>13607</v>
      </c>
    </row>
    <row r="5909" spans="1:4" x14ac:dyDescent="0.25">
      <c r="A5909" s="85" t="s">
        <v>13578</v>
      </c>
      <c r="B5909" s="85" t="s">
        <v>17843</v>
      </c>
      <c r="C5909" s="37" t="str">
        <f t="shared" si="92"/>
        <v>V09CXНатрия йодогиппурат [123I]</v>
      </c>
      <c r="D5909" s="85" t="s">
        <v>13607</v>
      </c>
    </row>
    <row r="5910" spans="1:4" x14ac:dyDescent="0.25">
      <c r="A5910" s="85" t="s">
        <v>13578</v>
      </c>
      <c r="B5910" s="85" t="s">
        <v>17845</v>
      </c>
      <c r="C5910" s="37" t="str">
        <f t="shared" si="92"/>
        <v>V09CXНатрия йодогиппурат [131I]</v>
      </c>
      <c r="D5910" s="85" t="s">
        <v>13607</v>
      </c>
    </row>
    <row r="5911" spans="1:4" x14ac:dyDescent="0.25">
      <c r="A5911" s="85" t="s">
        <v>13579</v>
      </c>
      <c r="B5911" s="85" t="s">
        <v>13574</v>
      </c>
      <c r="C5911" s="37" t="str">
        <f t="shared" si="92"/>
        <v>V09DAМеброфенин</v>
      </c>
      <c r="D5911" s="85" t="s">
        <v>17948</v>
      </c>
    </row>
    <row r="5912" spans="1:4" x14ac:dyDescent="0.25">
      <c r="A5912" s="85" t="s">
        <v>17846</v>
      </c>
      <c r="B5912" s="85" t="s">
        <v>13583</v>
      </c>
      <c r="C5912" s="37" t="str">
        <f t="shared" si="92"/>
        <v>V09DBТехнеция [99mTс] фитат</v>
      </c>
      <c r="D5912" s="85" t="s">
        <v>17948</v>
      </c>
    </row>
    <row r="5913" spans="1:4" x14ac:dyDescent="0.25">
      <c r="A5913" s="85" t="s">
        <v>17846</v>
      </c>
      <c r="B5913" s="85" t="s">
        <v>17847</v>
      </c>
      <c r="C5913" s="37" t="str">
        <f t="shared" si="92"/>
        <v>V09DBНаноцис</v>
      </c>
      <c r="D5913" s="85" t="s">
        <v>13607</v>
      </c>
    </row>
    <row r="5914" spans="1:4" x14ac:dyDescent="0.25">
      <c r="A5914" s="85" t="s">
        <v>17848</v>
      </c>
      <c r="B5914" s="85" t="s">
        <v>17849</v>
      </c>
      <c r="C5914" s="37" t="str">
        <f t="shared" si="92"/>
        <v>V09EBАльбумина микросферы 99mTс</v>
      </c>
      <c r="D5914" s="85" t="s">
        <v>13607</v>
      </c>
    </row>
    <row r="5915" spans="1:4" x14ac:dyDescent="0.25">
      <c r="A5915" s="85" t="s">
        <v>17848</v>
      </c>
      <c r="B5915" s="85" t="s">
        <v>17850</v>
      </c>
      <c r="C5915" s="37" t="str">
        <f t="shared" si="92"/>
        <v>V09EBМакросалб [99mTс]</v>
      </c>
      <c r="D5915" s="85" t="s">
        <v>13607</v>
      </c>
    </row>
    <row r="5916" spans="1:4" x14ac:dyDescent="0.25">
      <c r="A5916" s="85" t="s">
        <v>17848</v>
      </c>
      <c r="B5916" s="85" t="s">
        <v>17851</v>
      </c>
      <c r="C5916" s="37" t="str">
        <f t="shared" si="92"/>
        <v>V09EBМакротех 99mTc</v>
      </c>
      <c r="D5916" s="85" t="s">
        <v>13607</v>
      </c>
    </row>
    <row r="5917" spans="1:4" x14ac:dyDescent="0.25">
      <c r="A5917" s="85" t="s">
        <v>13580</v>
      </c>
      <c r="B5917" s="85" t="s">
        <v>17855</v>
      </c>
      <c r="C5917" s="37" t="str">
        <f t="shared" si="92"/>
        <v>V09FXНатрия йодид [123I]</v>
      </c>
      <c r="D5917" s="85" t="s">
        <v>13607</v>
      </c>
    </row>
    <row r="5918" spans="1:4" x14ac:dyDescent="0.25">
      <c r="A5918" s="85" t="s">
        <v>13580</v>
      </c>
      <c r="B5918" s="85" t="s">
        <v>17856</v>
      </c>
      <c r="C5918" s="37" t="str">
        <f t="shared" si="92"/>
        <v>V09FXНатрия йодид [131I]</v>
      </c>
      <c r="D5918" s="85" t="s">
        <v>13607</v>
      </c>
    </row>
    <row r="5919" spans="1:4" x14ac:dyDescent="0.25">
      <c r="A5919" s="85" t="s">
        <v>13580</v>
      </c>
      <c r="B5919" s="85" t="s">
        <v>17853</v>
      </c>
      <c r="C5919" s="37" t="str">
        <f t="shared" si="92"/>
        <v>V09FXКарбомек 99mTc</v>
      </c>
      <c r="D5919" s="85" t="s">
        <v>13607</v>
      </c>
    </row>
    <row r="5920" spans="1:4" x14ac:dyDescent="0.25">
      <c r="A5920" s="85" t="s">
        <v>13580</v>
      </c>
      <c r="B5920" s="85" t="s">
        <v>17857</v>
      </c>
      <c r="C5920" s="37" t="str">
        <f t="shared" si="92"/>
        <v>V09FXНатрия пертехнетат [99mТс]</v>
      </c>
      <c r="D5920" s="85" t="s">
        <v>13607</v>
      </c>
    </row>
    <row r="5921" spans="1:4" x14ac:dyDescent="0.25">
      <c r="A5921" s="85" t="s">
        <v>13580</v>
      </c>
      <c r="B5921" s="85" t="s">
        <v>17854</v>
      </c>
      <c r="C5921" s="37" t="str">
        <f t="shared" si="92"/>
        <v>V09FXКарбомек 99mTc, набор для получения</v>
      </c>
      <c r="D5921" s="85" t="s">
        <v>13607</v>
      </c>
    </row>
    <row r="5922" spans="1:4" x14ac:dyDescent="0.25">
      <c r="A5922" s="85" t="s">
        <v>13580</v>
      </c>
      <c r="B5922" s="85" t="s">
        <v>17852</v>
      </c>
      <c r="C5922" s="37" t="str">
        <f t="shared" si="92"/>
        <v>V09FXЙодкапс, 131-I</v>
      </c>
      <c r="D5922" s="85" t="s">
        <v>13607</v>
      </c>
    </row>
    <row r="5923" spans="1:4" x14ac:dyDescent="0.25">
      <c r="A5923" s="85" t="s">
        <v>13581</v>
      </c>
      <c r="B5923" s="85" t="s">
        <v>17829</v>
      </c>
      <c r="C5923" s="37" t="str">
        <f t="shared" si="92"/>
        <v>V09GAСоединения технеция (99mTc)</v>
      </c>
      <c r="D5923" s="85" t="s">
        <v>13607</v>
      </c>
    </row>
    <row r="5924" spans="1:4" x14ac:dyDescent="0.25">
      <c r="A5924" s="85" t="s">
        <v>13581</v>
      </c>
      <c r="B5924" s="85" t="s">
        <v>17859</v>
      </c>
      <c r="C5924" s="37" t="str">
        <f t="shared" si="92"/>
        <v>V09GAТехнеция [99mTс] сестамиби</v>
      </c>
      <c r="D5924" s="85" t="s">
        <v>13607</v>
      </c>
    </row>
    <row r="5925" spans="1:4" x14ac:dyDescent="0.25">
      <c r="A5925" s="85" t="s">
        <v>13581</v>
      </c>
      <c r="B5925" s="85" t="s">
        <v>13582</v>
      </c>
      <c r="C5925" s="37" t="str">
        <f t="shared" si="92"/>
        <v>V09GAТетрофосмин</v>
      </c>
      <c r="D5925" s="85" t="s">
        <v>13607</v>
      </c>
    </row>
    <row r="5926" spans="1:4" x14ac:dyDescent="0.25">
      <c r="A5926" s="85" t="s">
        <v>13581</v>
      </c>
      <c r="B5926" s="85" t="s">
        <v>17858</v>
      </c>
      <c r="C5926" s="37" t="str">
        <f t="shared" si="92"/>
        <v>V09GAМакротех 99mTc, реагент для получения</v>
      </c>
      <c r="D5926" s="85" t="s">
        <v>13607</v>
      </c>
    </row>
    <row r="5927" spans="1:4" x14ac:dyDescent="0.25">
      <c r="A5927" s="85" t="s">
        <v>13584</v>
      </c>
      <c r="B5927" s="85" t="s">
        <v>17860</v>
      </c>
      <c r="C5927" s="37" t="str">
        <f t="shared" si="92"/>
        <v>V09GXАммоний, 13N</v>
      </c>
      <c r="D5927" s="85" t="s">
        <v>13607</v>
      </c>
    </row>
    <row r="5928" spans="1:4" ht="30" x14ac:dyDescent="0.25">
      <c r="A5928" s="85" t="s">
        <v>13584</v>
      </c>
      <c r="B5928" s="85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5" t="s">
        <v>13607</v>
      </c>
    </row>
    <row r="5929" spans="1:4" x14ac:dyDescent="0.25">
      <c r="A5929" s="85" t="s">
        <v>13584</v>
      </c>
      <c r="B5929" s="85" t="s">
        <v>17864</v>
      </c>
      <c r="C5929" s="37" t="str">
        <f t="shared" si="92"/>
        <v>V09GXТаллия хлорид 201Tl</v>
      </c>
      <c r="D5929" s="85" t="s">
        <v>13607</v>
      </c>
    </row>
    <row r="5930" spans="1:4" x14ac:dyDescent="0.25">
      <c r="A5930" s="85" t="s">
        <v>13584</v>
      </c>
      <c r="B5930" s="85" t="s">
        <v>17862</v>
      </c>
      <c r="C5930" s="37" t="str">
        <f t="shared" si="92"/>
        <v>V09GXЙодопент, 123-I</v>
      </c>
      <c r="D5930" s="85" t="s">
        <v>13607</v>
      </c>
    </row>
    <row r="5931" spans="1:4" x14ac:dyDescent="0.25">
      <c r="A5931" s="85" t="s">
        <v>13584</v>
      </c>
      <c r="B5931" s="85" t="s">
        <v>17863</v>
      </c>
      <c r="C5931" s="37" t="str">
        <f t="shared" si="92"/>
        <v>V09GXТаллия хлорид 199Tl</v>
      </c>
      <c r="D5931" s="85" t="s">
        <v>13607</v>
      </c>
    </row>
    <row r="5932" spans="1:4" x14ac:dyDescent="0.25">
      <c r="A5932" s="85" t="s">
        <v>13586</v>
      </c>
      <c r="B5932" s="85" t="s">
        <v>17865</v>
      </c>
      <c r="C5932" s="37" t="str">
        <f t="shared" si="92"/>
        <v>V09HXГаллия [67Ga] цитрат</v>
      </c>
      <c r="D5932" s="85" t="s">
        <v>13607</v>
      </c>
    </row>
    <row r="5933" spans="1:4" x14ac:dyDescent="0.25">
      <c r="A5933" s="85" t="s">
        <v>17866</v>
      </c>
      <c r="B5933" s="85" t="s">
        <v>13585</v>
      </c>
      <c r="C5933" s="37" t="str">
        <f t="shared" si="92"/>
        <v>V09IAДепреотид</v>
      </c>
      <c r="D5933" s="85" t="s">
        <v>13607</v>
      </c>
    </row>
    <row r="5934" spans="1:4" x14ac:dyDescent="0.25">
      <c r="A5934" s="85" t="s">
        <v>13587</v>
      </c>
      <c r="B5934" s="85" t="s">
        <v>13588</v>
      </c>
      <c r="C5934" s="37" t="str">
        <f t="shared" ref="C5934:C5948" si="93">CONCATENATE(A5934,B5934)</f>
        <v>V09IBПентетреотид</v>
      </c>
      <c r="D5934" s="85" t="s">
        <v>13607</v>
      </c>
    </row>
    <row r="5935" spans="1:4" x14ac:dyDescent="0.25">
      <c r="A5935" s="85" t="s">
        <v>13589</v>
      </c>
      <c r="B5935" s="85" t="s">
        <v>17867</v>
      </c>
      <c r="C5935" s="37" t="str">
        <f t="shared" si="93"/>
        <v>V09IXЙобенгуан [123I]</v>
      </c>
      <c r="D5935" s="85" t="s">
        <v>13607</v>
      </c>
    </row>
    <row r="5936" spans="1:4" x14ac:dyDescent="0.25">
      <c r="A5936" s="85" t="s">
        <v>13590</v>
      </c>
      <c r="B5936" s="85" t="s">
        <v>17868</v>
      </c>
      <c r="C5936" s="37" t="str">
        <f t="shared" si="93"/>
        <v>V09XAАльбумин человека сывороточный йодированный [131I]</v>
      </c>
      <c r="D5936" s="85" t="s">
        <v>13607</v>
      </c>
    </row>
    <row r="5937" spans="1:4" x14ac:dyDescent="0.25">
      <c r="A5937" s="85" t="s">
        <v>13591</v>
      </c>
      <c r="B5937" s="85" t="s">
        <v>17870</v>
      </c>
      <c r="C5937" s="37" t="str">
        <f t="shared" si="93"/>
        <v>V09XXЖелеза сульфата, 59Fe, таблетки покрытые оболочкой</v>
      </c>
      <c r="D5937" s="85" t="s">
        <v>13607</v>
      </c>
    </row>
    <row r="5938" spans="1:4" x14ac:dyDescent="0.25">
      <c r="A5938" s="85" t="s">
        <v>13591</v>
      </c>
      <c r="B5938" s="85" t="s">
        <v>17869</v>
      </c>
      <c r="C5938" s="37" t="str">
        <f t="shared" si="93"/>
        <v>V09XXЖелеза сульфат, 59Fe</v>
      </c>
      <c r="D5938" s="85" t="s">
        <v>13607</v>
      </c>
    </row>
    <row r="5939" spans="1:4" x14ac:dyDescent="0.25">
      <c r="A5939" s="85" t="s">
        <v>13591</v>
      </c>
      <c r="B5939" s="85" t="s">
        <v>17872</v>
      </c>
      <c r="C5939" s="37" t="str">
        <f t="shared" si="93"/>
        <v>V09XXРазные диагностические радиофармацевтические средства</v>
      </c>
      <c r="D5939" s="85" t="s">
        <v>13607</v>
      </c>
    </row>
    <row r="5940" spans="1:4" x14ac:dyDescent="0.25">
      <c r="A5940" s="85" t="s">
        <v>13591</v>
      </c>
      <c r="B5940" s="85" t="s">
        <v>17871</v>
      </c>
      <c r="C5940" s="37" t="str">
        <f t="shared" si="93"/>
        <v>V09XXКоинд индий-111m, набор для получения</v>
      </c>
      <c r="D5940" s="85" t="s">
        <v>13607</v>
      </c>
    </row>
    <row r="5941" spans="1:4" x14ac:dyDescent="0.25">
      <c r="A5941" s="85" t="s">
        <v>13591</v>
      </c>
      <c r="B5941" s="85" t="s">
        <v>17873</v>
      </c>
      <c r="C5941" s="37" t="str">
        <f t="shared" si="93"/>
        <v>V09XXУреакапс, 14С</v>
      </c>
      <c r="D5941" s="85" t="s">
        <v>13607</v>
      </c>
    </row>
    <row r="5942" spans="1:4" x14ac:dyDescent="0.25">
      <c r="A5942" s="85" t="s">
        <v>10159</v>
      </c>
      <c r="B5942" s="85" t="s">
        <v>17877</v>
      </c>
      <c r="C5942" s="37" t="str">
        <f t="shared" si="93"/>
        <v>V10BXСтронция-85 изотонический раствор для инъекций</v>
      </c>
      <c r="D5942" s="85" t="s">
        <v>13607</v>
      </c>
    </row>
    <row r="5943" spans="1:4" x14ac:dyDescent="0.25">
      <c r="A5943" s="85" t="s">
        <v>10159</v>
      </c>
      <c r="B5943" s="85" t="s">
        <v>17874</v>
      </c>
      <c r="C5943" s="37" t="str">
        <f t="shared" si="93"/>
        <v>V10BXразные радиофармацевтические средства для уменьшения боли</v>
      </c>
      <c r="D5943" s="85" t="s">
        <v>13607</v>
      </c>
    </row>
    <row r="5944" spans="1:4" x14ac:dyDescent="0.25">
      <c r="A5944" s="85" t="s">
        <v>10159</v>
      </c>
      <c r="B5944" s="85" t="s">
        <v>17875</v>
      </c>
      <c r="C5944" s="37" t="str">
        <f t="shared" si="93"/>
        <v>V10BXСамарий, 153Sm оксабифор</v>
      </c>
      <c r="D5944" s="85" t="s">
        <v>13607</v>
      </c>
    </row>
    <row r="5945" spans="1:4" x14ac:dyDescent="0.25">
      <c r="A5945" s="85" t="s">
        <v>10159</v>
      </c>
      <c r="B5945" s="85" t="s">
        <v>17876</v>
      </c>
      <c r="C5945" s="37" t="str">
        <f t="shared" si="93"/>
        <v>V10BXСтронция хлорид [89Sr]</v>
      </c>
      <c r="D5945" s="85" t="s">
        <v>17948</v>
      </c>
    </row>
    <row r="5946" spans="1:4" x14ac:dyDescent="0.25">
      <c r="A5946" s="85" t="s">
        <v>17878</v>
      </c>
      <c r="B5946" s="85" t="s">
        <v>17856</v>
      </c>
      <c r="C5946" s="37" t="str">
        <f t="shared" si="93"/>
        <v>V10XAНатрия йодид [131I]</v>
      </c>
      <c r="D5946" s="85" t="s">
        <v>13607</v>
      </c>
    </row>
    <row r="5947" spans="1:4" x14ac:dyDescent="0.25">
      <c r="A5947" s="85" t="s">
        <v>13592</v>
      </c>
      <c r="B5947" s="85" t="s">
        <v>13593</v>
      </c>
      <c r="C5947" s="37" t="str">
        <f t="shared" si="93"/>
        <v>V10XXИбритумомаб тиуксетан</v>
      </c>
      <c r="D5947" s="85" t="s">
        <v>13607</v>
      </c>
    </row>
    <row r="5948" spans="1:4" ht="30" x14ac:dyDescent="0.25">
      <c r="A5948" s="85" t="s">
        <v>18464</v>
      </c>
      <c r="B5948" s="85" t="s">
        <v>18465</v>
      </c>
      <c r="C5948" s="37" t="str">
        <f t="shared" si="93"/>
        <v>Не присвоенСимепревир</v>
      </c>
      <c r="D5948" s="85" t="s">
        <v>13607</v>
      </c>
    </row>
  </sheetData>
  <sheetProtection sort="0" autoFilter="0"/>
  <autoFilter ref="A1:D5929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 x14ac:dyDescent="0.25"/>
  <cols>
    <col min="1" max="1" width="9.7109375" style="89" customWidth="1"/>
    <col min="2" max="2" width="18" style="89" customWidth="1"/>
    <col min="3" max="3" width="7.140625" style="148" customWidth="1"/>
    <col min="4" max="4" width="9.140625" style="89"/>
    <col min="5" max="5" width="6" style="89" customWidth="1"/>
    <col min="6" max="6" width="17.140625" style="89" customWidth="1"/>
    <col min="7" max="7" width="8" style="152" customWidth="1"/>
    <col min="8" max="8" width="14.140625" style="89" customWidth="1"/>
    <col min="9" max="9" width="6.28515625" style="152" customWidth="1"/>
    <col min="10" max="10" width="20" style="89" customWidth="1"/>
    <col min="11" max="11" width="12.140625" style="89" customWidth="1"/>
    <col min="12" max="12" width="10.85546875" style="89" customWidth="1"/>
    <col min="13" max="13" width="18.7109375" style="156" customWidth="1"/>
    <col min="14" max="14" width="22" style="156" customWidth="1"/>
    <col min="15" max="15" width="16.42578125" style="89" customWidth="1"/>
    <col min="16" max="16" width="12" style="89" customWidth="1"/>
    <col min="17" max="17" width="7" style="152" customWidth="1"/>
    <col min="18" max="18" width="9.140625" style="89"/>
    <col min="19" max="19" width="7.85546875" style="148" customWidth="1"/>
    <col min="20" max="16384" width="9.140625" style="89"/>
  </cols>
  <sheetData>
    <row r="1" spans="1:19" ht="56.25" x14ac:dyDescent="0.25">
      <c r="A1" s="88" t="s">
        <v>11791</v>
      </c>
      <c r="B1" s="135" t="s">
        <v>17879</v>
      </c>
      <c r="C1" s="144" t="s">
        <v>18515</v>
      </c>
      <c r="D1" s="135" t="s">
        <v>17880</v>
      </c>
      <c r="E1" s="88" t="s">
        <v>17881</v>
      </c>
      <c r="F1" s="135" t="s">
        <v>18469</v>
      </c>
      <c r="G1" s="145" t="s">
        <v>18474</v>
      </c>
      <c r="H1" s="135" t="s">
        <v>17882</v>
      </c>
      <c r="I1" s="145" t="s">
        <v>18492</v>
      </c>
      <c r="J1" s="135" t="s">
        <v>17883</v>
      </c>
      <c r="K1" s="135" t="s">
        <v>17884</v>
      </c>
      <c r="L1" s="135" t="s">
        <v>17885</v>
      </c>
      <c r="M1" s="154" t="s">
        <v>17932</v>
      </c>
      <c r="N1" s="154" t="s">
        <v>17933</v>
      </c>
      <c r="O1" s="135" t="s">
        <v>18220</v>
      </c>
      <c r="P1" s="135" t="s">
        <v>18494</v>
      </c>
      <c r="Q1" s="145" t="s">
        <v>18493</v>
      </c>
      <c r="R1" s="135" t="s">
        <v>18496</v>
      </c>
      <c r="S1" s="144" t="s">
        <v>18495</v>
      </c>
    </row>
    <row r="2" spans="1:19" s="139" customFormat="1" ht="48" x14ac:dyDescent="0.25">
      <c r="A2" s="136" t="s">
        <v>4349</v>
      </c>
      <c r="B2" s="137" t="s">
        <v>2304</v>
      </c>
      <c r="C2" s="146">
        <v>1</v>
      </c>
      <c r="D2" s="138" t="s">
        <v>17886</v>
      </c>
      <c r="F2" s="138"/>
      <c r="G2" s="149" t="s">
        <v>18516</v>
      </c>
      <c r="H2" s="138"/>
      <c r="I2" s="146">
        <v>0</v>
      </c>
      <c r="J2" s="138" t="s">
        <v>17950</v>
      </c>
      <c r="K2" s="138" t="s">
        <v>17894</v>
      </c>
      <c r="L2" s="138" t="s">
        <v>17898</v>
      </c>
      <c r="M2" s="155" t="s">
        <v>7144</v>
      </c>
      <c r="N2" s="155" t="s">
        <v>17934</v>
      </c>
      <c r="O2" s="138" t="s">
        <v>18221</v>
      </c>
      <c r="P2" s="138"/>
      <c r="Q2" s="149" t="s">
        <v>18516</v>
      </c>
      <c r="R2" s="138"/>
      <c r="S2" s="153" t="s">
        <v>18516</v>
      </c>
    </row>
    <row r="3" spans="1:19" s="139" customFormat="1" ht="51" x14ac:dyDescent="0.25">
      <c r="A3" s="136" t="s">
        <v>4347</v>
      </c>
      <c r="B3" s="137" t="s">
        <v>2306</v>
      </c>
      <c r="C3" s="146">
        <v>2</v>
      </c>
      <c r="D3" s="138" t="s">
        <v>17887</v>
      </c>
      <c r="F3" s="138" t="s">
        <v>18471</v>
      </c>
      <c r="G3" s="149" t="s">
        <v>18475</v>
      </c>
      <c r="H3" s="138" t="s">
        <v>18528</v>
      </c>
      <c r="I3" s="146">
        <v>0</v>
      </c>
      <c r="J3" s="138" t="s">
        <v>17949</v>
      </c>
      <c r="K3" s="138" t="s">
        <v>17895</v>
      </c>
      <c r="L3" s="138" t="s">
        <v>17899</v>
      </c>
      <c r="M3" s="155" t="s">
        <v>5644</v>
      </c>
      <c r="N3" s="155" t="s">
        <v>17935</v>
      </c>
      <c r="O3" s="138" t="s">
        <v>18222</v>
      </c>
      <c r="P3" s="138" t="s">
        <v>18497</v>
      </c>
      <c r="Q3" s="149" t="s">
        <v>18475</v>
      </c>
      <c r="R3" s="138" t="s">
        <v>18501</v>
      </c>
      <c r="S3" s="153" t="s">
        <v>18475</v>
      </c>
    </row>
    <row r="4" spans="1:19" s="139" customFormat="1" ht="60" x14ac:dyDescent="0.25">
      <c r="A4" s="136" t="s">
        <v>4348</v>
      </c>
      <c r="B4" s="137" t="s">
        <v>17889</v>
      </c>
      <c r="C4" s="146">
        <v>3</v>
      </c>
      <c r="D4" s="138" t="s">
        <v>17888</v>
      </c>
      <c r="F4" s="138" t="s">
        <v>18472</v>
      </c>
      <c r="G4" s="149" t="s">
        <v>18476</v>
      </c>
      <c r="H4" s="138" t="s">
        <v>18470</v>
      </c>
      <c r="I4" s="146">
        <v>1</v>
      </c>
      <c r="J4" s="138" t="s">
        <v>17951</v>
      </c>
      <c r="K4" s="138" t="s">
        <v>17896</v>
      </c>
      <c r="L4" s="138" t="s">
        <v>17900</v>
      </c>
      <c r="M4" s="155" t="s">
        <v>5796</v>
      </c>
      <c r="N4" s="155" t="s">
        <v>17936</v>
      </c>
      <c r="O4" s="138" t="s">
        <v>18223</v>
      </c>
      <c r="P4" s="138" t="s">
        <v>18498</v>
      </c>
      <c r="Q4" s="149" t="s">
        <v>18476</v>
      </c>
      <c r="R4" s="138" t="s">
        <v>18502</v>
      </c>
      <c r="S4" s="153" t="s">
        <v>18476</v>
      </c>
    </row>
    <row r="5" spans="1:19" s="139" customFormat="1" ht="60" x14ac:dyDescent="0.25">
      <c r="A5" s="136" t="s">
        <v>5983</v>
      </c>
      <c r="B5" s="137" t="s">
        <v>17890</v>
      </c>
      <c r="C5" s="146">
        <v>1</v>
      </c>
      <c r="F5" s="138" t="s">
        <v>18480</v>
      </c>
      <c r="G5" s="149" t="s">
        <v>18477</v>
      </c>
      <c r="I5" s="146"/>
      <c r="J5" s="138" t="s">
        <v>17952</v>
      </c>
      <c r="K5" s="138" t="s">
        <v>17897</v>
      </c>
      <c r="L5" s="138"/>
      <c r="M5" s="155" t="s">
        <v>5645</v>
      </c>
      <c r="N5" s="155" t="s">
        <v>17937</v>
      </c>
      <c r="O5" s="138" t="s">
        <v>18224</v>
      </c>
      <c r="P5" s="138" t="s">
        <v>18499</v>
      </c>
      <c r="Q5" s="149" t="s">
        <v>18477</v>
      </c>
      <c r="R5" s="138" t="s">
        <v>18503</v>
      </c>
      <c r="S5" s="153" t="s">
        <v>18477</v>
      </c>
    </row>
    <row r="6" spans="1:19" s="139" customFormat="1" ht="65.25" customHeight="1" x14ac:dyDescent="0.25">
      <c r="A6" s="136" t="s">
        <v>4350</v>
      </c>
      <c r="B6" s="137" t="s">
        <v>17891</v>
      </c>
      <c r="C6" s="146">
        <v>1</v>
      </c>
      <c r="F6" s="138" t="s">
        <v>18473</v>
      </c>
      <c r="G6" s="149" t="s">
        <v>18478</v>
      </c>
      <c r="I6" s="146"/>
      <c r="J6" s="138" t="s">
        <v>18216</v>
      </c>
      <c r="M6" s="155" t="s">
        <v>5795</v>
      </c>
      <c r="N6" s="155" t="s">
        <v>17938</v>
      </c>
      <c r="O6" s="138" t="s">
        <v>18225</v>
      </c>
      <c r="P6" s="138" t="s">
        <v>18500</v>
      </c>
      <c r="Q6" s="149" t="s">
        <v>18478</v>
      </c>
      <c r="R6" s="138" t="s">
        <v>18504</v>
      </c>
      <c r="S6" s="153" t="s">
        <v>18478</v>
      </c>
    </row>
    <row r="7" spans="1:19" s="139" customFormat="1" ht="60" x14ac:dyDescent="0.25">
      <c r="A7" s="136" t="s">
        <v>4351</v>
      </c>
      <c r="B7" s="137" t="s">
        <v>17892</v>
      </c>
      <c r="C7" s="146">
        <v>2</v>
      </c>
      <c r="F7" s="138" t="s">
        <v>18479</v>
      </c>
      <c r="G7" s="149" t="s">
        <v>18482</v>
      </c>
      <c r="I7" s="146"/>
      <c r="J7" s="138" t="s">
        <v>18215</v>
      </c>
      <c r="M7" s="155" t="s">
        <v>5646</v>
      </c>
      <c r="N7" s="155" t="s">
        <v>17939</v>
      </c>
      <c r="O7" s="138" t="s">
        <v>18226</v>
      </c>
      <c r="P7" s="138" t="s">
        <v>18519</v>
      </c>
      <c r="Q7" s="146">
        <v>99</v>
      </c>
      <c r="R7" s="138" t="s">
        <v>18505</v>
      </c>
      <c r="S7" s="153" t="s">
        <v>18482</v>
      </c>
    </row>
    <row r="8" spans="1:19" s="139" customFormat="1" ht="60" x14ac:dyDescent="0.25">
      <c r="A8" s="136" t="s">
        <v>4352</v>
      </c>
      <c r="B8" s="137" t="s">
        <v>17893</v>
      </c>
      <c r="C8" s="146">
        <v>3</v>
      </c>
      <c r="F8" s="138" t="s">
        <v>18481</v>
      </c>
      <c r="G8" s="149" t="s">
        <v>18483</v>
      </c>
      <c r="I8" s="146"/>
      <c r="M8" s="155" t="s">
        <v>7220</v>
      </c>
      <c r="N8" s="155" t="s">
        <v>17940</v>
      </c>
      <c r="O8" s="138" t="s">
        <v>10152</v>
      </c>
      <c r="Q8" s="146"/>
      <c r="R8" s="138" t="s">
        <v>18506</v>
      </c>
      <c r="S8" s="153" t="s">
        <v>18483</v>
      </c>
    </row>
    <row r="9" spans="1:19" s="139" customFormat="1" ht="51" x14ac:dyDescent="0.25">
      <c r="A9" s="136" t="s">
        <v>4353</v>
      </c>
      <c r="C9" s="146"/>
      <c r="F9" s="138" t="s">
        <v>18507</v>
      </c>
      <c r="G9" s="149" t="s">
        <v>18484</v>
      </c>
      <c r="I9" s="146"/>
      <c r="M9" s="155" t="s">
        <v>7221</v>
      </c>
      <c r="N9" s="157"/>
      <c r="O9" s="138" t="s">
        <v>17901</v>
      </c>
      <c r="Q9" s="146"/>
      <c r="R9" s="138" t="s">
        <v>18519</v>
      </c>
      <c r="S9" s="147">
        <v>99</v>
      </c>
    </row>
    <row r="10" spans="1:19" s="139" customFormat="1" ht="76.5" x14ac:dyDescent="0.25">
      <c r="A10" s="136" t="s">
        <v>7146</v>
      </c>
      <c r="C10" s="146"/>
      <c r="F10" s="138" t="s">
        <v>18508</v>
      </c>
      <c r="G10" s="149" t="s">
        <v>18485</v>
      </c>
      <c r="I10" s="146"/>
      <c r="M10" s="155" t="s">
        <v>7222</v>
      </c>
      <c r="N10" s="157"/>
      <c r="O10" s="138" t="s">
        <v>17902</v>
      </c>
      <c r="Q10" s="146"/>
      <c r="S10" s="147"/>
    </row>
    <row r="11" spans="1:19" s="139" customFormat="1" ht="96" x14ac:dyDescent="0.25">
      <c r="A11" s="136" t="s">
        <v>7147</v>
      </c>
      <c r="C11" s="146"/>
      <c r="F11" s="138" t="s">
        <v>18509</v>
      </c>
      <c r="G11" s="149" t="s">
        <v>18486</v>
      </c>
      <c r="I11" s="146"/>
      <c r="M11" s="155" t="s">
        <v>7223</v>
      </c>
      <c r="N11" s="157"/>
      <c r="O11" s="138" t="s">
        <v>17903</v>
      </c>
      <c r="Q11" s="146"/>
      <c r="S11" s="147"/>
    </row>
    <row r="12" spans="1:19" s="139" customFormat="1" ht="72" x14ac:dyDescent="0.25">
      <c r="A12" s="136" t="s">
        <v>7148</v>
      </c>
      <c r="C12" s="146"/>
      <c r="F12" s="138" t="s">
        <v>18510</v>
      </c>
      <c r="G12" s="149" t="s">
        <v>18487</v>
      </c>
      <c r="I12" s="146"/>
      <c r="M12" s="155" t="s">
        <v>7224</v>
      </c>
      <c r="N12" s="157"/>
      <c r="O12" s="138" t="s">
        <v>18227</v>
      </c>
      <c r="Q12" s="146"/>
      <c r="S12" s="147"/>
    </row>
    <row r="13" spans="1:19" s="139" customFormat="1" ht="72" x14ac:dyDescent="0.25">
      <c r="A13" s="136" t="s">
        <v>7149</v>
      </c>
      <c r="C13" s="146"/>
      <c r="F13" s="138" t="s">
        <v>18511</v>
      </c>
      <c r="G13" s="149" t="s">
        <v>18488</v>
      </c>
      <c r="I13" s="146"/>
      <c r="M13" s="155" t="s">
        <v>7225</v>
      </c>
      <c r="N13" s="157"/>
      <c r="O13" s="138" t="s">
        <v>18229</v>
      </c>
      <c r="Q13" s="146"/>
      <c r="S13" s="147"/>
    </row>
    <row r="14" spans="1:19" s="139" customFormat="1" ht="76.5" x14ac:dyDescent="0.25">
      <c r="A14" s="136" t="s">
        <v>7150</v>
      </c>
      <c r="C14" s="146"/>
      <c r="F14" s="138" t="s">
        <v>18512</v>
      </c>
      <c r="G14" s="149" t="s">
        <v>18489</v>
      </c>
      <c r="I14" s="146"/>
      <c r="M14" s="155" t="s">
        <v>7226</v>
      </c>
      <c r="N14" s="157"/>
      <c r="O14" s="138" t="s">
        <v>18228</v>
      </c>
      <c r="Q14" s="146"/>
      <c r="S14" s="147"/>
    </row>
    <row r="15" spans="1:19" s="139" customFormat="1" ht="36" x14ac:dyDescent="0.25">
      <c r="A15" s="136" t="s">
        <v>7152</v>
      </c>
      <c r="C15" s="146"/>
      <c r="F15" s="138" t="s">
        <v>18513</v>
      </c>
      <c r="G15" s="149" t="s">
        <v>18490</v>
      </c>
      <c r="I15" s="146"/>
      <c r="M15" s="155" t="s">
        <v>7227</v>
      </c>
      <c r="N15" s="157"/>
      <c r="O15" s="138" t="s">
        <v>14163</v>
      </c>
      <c r="Q15" s="146"/>
      <c r="S15" s="147"/>
    </row>
    <row r="16" spans="1:19" s="139" customFormat="1" ht="96" x14ac:dyDescent="0.25">
      <c r="A16" s="136" t="s">
        <v>7151</v>
      </c>
      <c r="C16" s="146"/>
      <c r="F16" s="138" t="s">
        <v>18514</v>
      </c>
      <c r="G16" s="149" t="s">
        <v>18491</v>
      </c>
      <c r="I16" s="146"/>
      <c r="M16" s="155" t="s">
        <v>7228</v>
      </c>
      <c r="N16" s="157"/>
      <c r="O16" s="138" t="s">
        <v>18230</v>
      </c>
      <c r="Q16" s="146"/>
      <c r="S16" s="147"/>
    </row>
    <row r="17" spans="1:19" s="139" customFormat="1" ht="63.75" x14ac:dyDescent="0.25">
      <c r="A17" s="136" t="s">
        <v>7153</v>
      </c>
      <c r="C17" s="146"/>
      <c r="F17" s="138" t="s">
        <v>18519</v>
      </c>
      <c r="G17" s="149" t="s">
        <v>18520</v>
      </c>
      <c r="I17" s="146"/>
      <c r="M17" s="155" t="s">
        <v>7229</v>
      </c>
      <c r="N17" s="157"/>
      <c r="O17" s="138" t="s">
        <v>18231</v>
      </c>
      <c r="Q17" s="146"/>
      <c r="S17" s="147"/>
    </row>
    <row r="18" spans="1:19" s="139" customFormat="1" ht="60" x14ac:dyDescent="0.25">
      <c r="A18" s="136" t="s">
        <v>7154</v>
      </c>
      <c r="C18" s="146"/>
      <c r="G18" s="149"/>
      <c r="I18" s="146"/>
      <c r="M18" s="155" t="s">
        <v>7140</v>
      </c>
      <c r="N18" s="157"/>
      <c r="O18" s="138" t="s">
        <v>18232</v>
      </c>
      <c r="Q18" s="146"/>
      <c r="S18" s="147"/>
    </row>
    <row r="19" spans="1:19" s="139" customFormat="1" ht="25.5" x14ac:dyDescent="0.25">
      <c r="C19" s="147"/>
      <c r="G19" s="149"/>
      <c r="I19" s="146"/>
      <c r="M19" s="155" t="s">
        <v>7135</v>
      </c>
      <c r="N19" s="157"/>
      <c r="O19" s="138" t="s">
        <v>14164</v>
      </c>
      <c r="Q19" s="146"/>
      <c r="S19" s="147"/>
    </row>
    <row r="20" spans="1:19" s="139" customFormat="1" ht="76.5" x14ac:dyDescent="0.25">
      <c r="C20" s="147"/>
      <c r="G20" s="149"/>
      <c r="I20" s="146"/>
      <c r="M20" s="155" t="s">
        <v>5643</v>
      </c>
      <c r="N20" s="157"/>
      <c r="O20" s="138" t="s">
        <v>18233</v>
      </c>
      <c r="Q20" s="146"/>
      <c r="S20" s="147"/>
    </row>
    <row r="21" spans="1:19" s="139" customFormat="1" ht="51" x14ac:dyDescent="0.25">
      <c r="C21" s="147"/>
      <c r="G21" s="149"/>
      <c r="I21" s="146"/>
      <c r="M21" s="155" t="s">
        <v>7138</v>
      </c>
      <c r="N21" s="157"/>
      <c r="O21" s="138" t="s">
        <v>17904</v>
      </c>
      <c r="Q21" s="146"/>
      <c r="S21" s="147"/>
    </row>
    <row r="22" spans="1:19" s="139" customFormat="1" ht="36" x14ac:dyDescent="0.25">
      <c r="C22" s="147"/>
      <c r="G22" s="149"/>
      <c r="I22" s="146"/>
      <c r="M22" s="155" t="s">
        <v>7142</v>
      </c>
      <c r="N22" s="157"/>
      <c r="Q22" s="146"/>
      <c r="S22" s="147"/>
    </row>
    <row r="23" spans="1:19" s="139" customFormat="1" ht="48" x14ac:dyDescent="0.25">
      <c r="C23" s="147"/>
      <c r="G23" s="149"/>
      <c r="I23" s="146"/>
      <c r="M23" s="155" t="s">
        <v>7143</v>
      </c>
      <c r="N23" s="157"/>
      <c r="Q23" s="146"/>
      <c r="S23" s="147"/>
    </row>
    <row r="24" spans="1:19" s="139" customFormat="1" ht="60" x14ac:dyDescent="0.25">
      <c r="C24" s="147"/>
      <c r="G24" s="149"/>
      <c r="I24" s="146"/>
      <c r="M24" s="155" t="s">
        <v>7139</v>
      </c>
      <c r="N24" s="157"/>
      <c r="Q24" s="146"/>
      <c r="S24" s="147"/>
    </row>
    <row r="25" spans="1:19" s="139" customFormat="1" ht="48" x14ac:dyDescent="0.25">
      <c r="C25" s="147"/>
      <c r="G25" s="149"/>
      <c r="I25" s="146"/>
      <c r="M25" s="155" t="s">
        <v>7145</v>
      </c>
      <c r="N25" s="157"/>
      <c r="Q25" s="146"/>
      <c r="S25" s="147"/>
    </row>
    <row r="26" spans="1:19" s="139" customFormat="1" ht="72" x14ac:dyDescent="0.25">
      <c r="C26" s="147"/>
      <c r="G26" s="149"/>
      <c r="I26" s="146"/>
      <c r="M26" s="155" t="s">
        <v>7141</v>
      </c>
      <c r="N26" s="157"/>
      <c r="Q26" s="146"/>
      <c r="S26" s="147"/>
    </row>
    <row r="27" spans="1:19" s="139" customFormat="1" ht="24" x14ac:dyDescent="0.25">
      <c r="C27" s="147"/>
      <c r="G27" s="149"/>
      <c r="I27" s="146"/>
      <c r="M27" s="155" t="s">
        <v>7136</v>
      </c>
      <c r="N27" s="157"/>
      <c r="Q27" s="146"/>
      <c r="S27" s="147"/>
    </row>
    <row r="28" spans="1:19" s="139" customFormat="1" ht="24" x14ac:dyDescent="0.25">
      <c r="C28" s="147"/>
      <c r="G28" s="149"/>
      <c r="I28" s="146"/>
      <c r="M28" s="155" t="s">
        <v>7137</v>
      </c>
      <c r="N28" s="157"/>
      <c r="Q28" s="146"/>
      <c r="S28" s="147"/>
    </row>
    <row r="29" spans="1:19" x14ac:dyDescent="0.25">
      <c r="G29" s="150"/>
    </row>
    <row r="30" spans="1:19" x14ac:dyDescent="0.25">
      <c r="G30" s="150"/>
    </row>
    <row r="31" spans="1:19" x14ac:dyDescent="0.25">
      <c r="G31" s="150"/>
    </row>
    <row r="32" spans="1:19" x14ac:dyDescent="0.25">
      <c r="G32" s="150"/>
    </row>
    <row r="33" spans="7:7" x14ac:dyDescent="0.25">
      <c r="G33" s="150"/>
    </row>
    <row r="34" spans="7:7" x14ac:dyDescent="0.25">
      <c r="G34" s="150"/>
    </row>
    <row r="35" spans="7:7" x14ac:dyDescent="0.25">
      <c r="G35" s="150"/>
    </row>
    <row r="36" spans="7:7" x14ac:dyDescent="0.25">
      <c r="G36" s="150"/>
    </row>
    <row r="37" spans="7:7" x14ac:dyDescent="0.25">
      <c r="G37" s="150"/>
    </row>
    <row r="38" spans="7:7" x14ac:dyDescent="0.25">
      <c r="G38" s="150"/>
    </row>
    <row r="39" spans="7:7" x14ac:dyDescent="0.25">
      <c r="G39" s="150"/>
    </row>
    <row r="40" spans="7:7" x14ac:dyDescent="0.25">
      <c r="G40" s="150"/>
    </row>
    <row r="41" spans="7:7" x14ac:dyDescent="0.25">
      <c r="G41" s="150"/>
    </row>
    <row r="42" spans="7:7" x14ac:dyDescent="0.25">
      <c r="G42" s="150"/>
    </row>
    <row r="43" spans="7:7" x14ac:dyDescent="0.25">
      <c r="G43" s="150"/>
    </row>
    <row r="44" spans="7:7" x14ac:dyDescent="0.25">
      <c r="G44" s="150"/>
    </row>
    <row r="45" spans="7:7" x14ac:dyDescent="0.25">
      <c r="G45" s="150"/>
    </row>
    <row r="46" spans="7:7" x14ac:dyDescent="0.25">
      <c r="G46" s="150"/>
    </row>
    <row r="47" spans="7:7" x14ac:dyDescent="0.25">
      <c r="G47" s="150"/>
    </row>
    <row r="48" spans="7:7" x14ac:dyDescent="0.25">
      <c r="G48" s="150"/>
    </row>
    <row r="49" spans="7:7" x14ac:dyDescent="0.25">
      <c r="G49" s="150"/>
    </row>
    <row r="50" spans="7:7" x14ac:dyDescent="0.25">
      <c r="G50" s="150"/>
    </row>
    <row r="51" spans="7:7" x14ac:dyDescent="0.25">
      <c r="G51" s="151"/>
    </row>
    <row r="52" spans="7:7" x14ac:dyDescent="0.25">
      <c r="G52" s="151"/>
    </row>
    <row r="53" spans="7:7" x14ac:dyDescent="0.25">
      <c r="G53" s="151"/>
    </row>
    <row r="54" spans="7:7" x14ac:dyDescent="0.25">
      <c r="G54" s="151"/>
    </row>
    <row r="55" spans="7:7" x14ac:dyDescent="0.25">
      <c r="G55" s="151"/>
    </row>
    <row r="56" spans="7:7" x14ac:dyDescent="0.25">
      <c r="G56" s="151"/>
    </row>
    <row r="57" spans="7:7" x14ac:dyDescent="0.25">
      <c r="G57" s="151"/>
    </row>
    <row r="58" spans="7:7" x14ac:dyDescent="0.25">
      <c r="G58" s="151"/>
    </row>
    <row r="59" spans="7:7" x14ac:dyDescent="0.25">
      <c r="G59" s="151"/>
    </row>
    <row r="60" spans="7:7" x14ac:dyDescent="0.25">
      <c r="G60" s="151"/>
    </row>
    <row r="61" spans="7:7" x14ac:dyDescent="0.25">
      <c r="G61" s="151"/>
    </row>
    <row r="62" spans="7:7" x14ac:dyDescent="0.25">
      <c r="G62" s="151"/>
    </row>
    <row r="63" spans="7:7" x14ac:dyDescent="0.25">
      <c r="G63" s="151"/>
    </row>
    <row r="64" spans="7:7" x14ac:dyDescent="0.25">
      <c r="G64" s="151"/>
    </row>
    <row r="65" spans="7:7" x14ac:dyDescent="0.25">
      <c r="G65" s="151"/>
    </row>
    <row r="66" spans="7:7" x14ac:dyDescent="0.25">
      <c r="G66" s="151"/>
    </row>
    <row r="67" spans="7:7" x14ac:dyDescent="0.25">
      <c r="G67" s="151"/>
    </row>
    <row r="68" spans="7:7" x14ac:dyDescent="0.25">
      <c r="G68" s="151"/>
    </row>
    <row r="69" spans="7:7" x14ac:dyDescent="0.25">
      <c r="G69" s="151"/>
    </row>
    <row r="70" spans="7:7" x14ac:dyDescent="0.25">
      <c r="G70" s="151"/>
    </row>
    <row r="71" spans="7:7" x14ac:dyDescent="0.25">
      <c r="G71" s="151"/>
    </row>
    <row r="72" spans="7:7" x14ac:dyDescent="0.25">
      <c r="G72" s="151"/>
    </row>
    <row r="73" spans="7:7" x14ac:dyDescent="0.25">
      <c r="G73" s="151"/>
    </row>
    <row r="74" spans="7:7" x14ac:dyDescent="0.25">
      <c r="G74" s="151"/>
    </row>
    <row r="75" spans="7:7" x14ac:dyDescent="0.25">
      <c r="G75" s="151"/>
    </row>
    <row r="76" spans="7:7" x14ac:dyDescent="0.25">
      <c r="G76" s="15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2016-01-19T07:21:06Z</dcterms:modified>
</cp:coreProperties>
</file>